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20" windowWidth="15075" windowHeight="6690"/>
  </bookViews>
  <sheets>
    <sheet name="Sheet1" sheetId="1" r:id="rId1"/>
  </sheets>
  <definedNames>
    <definedName name="_xlnm.Print_Area" localSheetId="0">Sheet1!$A$1:$I$57</definedName>
  </definedNames>
  <calcPr calcId="125725"/>
</workbook>
</file>

<file path=xl/calcChain.xml><?xml version="1.0" encoding="utf-8"?>
<calcChain xmlns="http://schemas.openxmlformats.org/spreadsheetml/2006/main">
  <c r="F23" i="1"/>
  <c r="E53"/>
  <c r="D53"/>
  <c r="H53"/>
  <c r="G53"/>
  <c r="I52" l="1"/>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F52"/>
  <c r="F51"/>
  <c r="F50"/>
  <c r="F49"/>
  <c r="F48"/>
  <c r="F47"/>
  <c r="F46"/>
  <c r="F45"/>
  <c r="F44"/>
  <c r="F43"/>
  <c r="F42"/>
  <c r="F41"/>
  <c r="F40"/>
  <c r="F39"/>
  <c r="F38"/>
  <c r="F37"/>
  <c r="F36"/>
  <c r="F35"/>
  <c r="F34"/>
  <c r="F33"/>
  <c r="F32"/>
  <c r="F31"/>
  <c r="F30"/>
  <c r="F29"/>
  <c r="F28"/>
  <c r="F27"/>
  <c r="F26"/>
  <c r="F25"/>
  <c r="F24"/>
  <c r="F22"/>
  <c r="F21"/>
  <c r="F20"/>
  <c r="F19"/>
  <c r="F18"/>
  <c r="F17"/>
  <c r="F16"/>
  <c r="F15"/>
  <c r="F14"/>
  <c r="F13"/>
  <c r="F12"/>
  <c r="F11"/>
  <c r="F10"/>
  <c r="F9"/>
  <c r="F8"/>
  <c r="F7"/>
  <c r="F6"/>
  <c r="F53" l="1"/>
  <c r="I53"/>
</calcChain>
</file>

<file path=xl/sharedStrings.xml><?xml version="1.0" encoding="utf-8"?>
<sst xmlns="http://schemas.openxmlformats.org/spreadsheetml/2006/main" count="63" uniqueCount="60">
  <si>
    <t>都道府県名</t>
    <rPh sb="0" eb="4">
      <t>トドウフケン</t>
    </rPh>
    <rPh sb="4" eb="5">
      <t>メイ</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</si>
  <si>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</si>
  <si>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</si>
  <si>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</si>
  <si>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</si>
  <si>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</si>
  <si>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</si>
  <si>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</si>
  <si>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</si>
  <si>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</si>
  <si>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</si>
  <si>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</si>
  <si>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</si>
  <si>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</si>
  <si>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</si>
  <si>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</si>
  <si>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</si>
  <si>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</si>
  <si>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</si>
  <si>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</si>
  <si>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</si>
  <si>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</si>
  <si>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</si>
  <si>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</si>
  <si>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</si>
  <si>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</si>
  <si>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</si>
  <si>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</si>
  <si>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</si>
  <si>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</si>
  <si>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</si>
  <si>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</si>
  <si>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</si>
  <si>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</si>
  <si>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</si>
  <si>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</si>
  <si>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</si>
  <si>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</si>
  <si>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</si>
  <si>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</si>
  <si>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</si>
  <si>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</si>
  <si>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</si>
  <si>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</si>
  <si>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</si>
  <si>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</si>
  <si>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</si>
  <si>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</si>
  <si>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収納率</t>
    <rPh sb="0" eb="3">
      <t>シュウノウリツ</t>
    </rPh>
    <phoneticPr fontId="2"/>
  </si>
  <si>
    <t>労働保険料</t>
    <rPh sb="0" eb="2">
      <t>ロウドウ</t>
    </rPh>
    <rPh sb="2" eb="5">
      <t>ホケンリョウ</t>
    </rPh>
    <phoneticPr fontId="2"/>
  </si>
  <si>
    <t>一般拠出金</t>
    <rPh sb="0" eb="2">
      <t>イッパン</t>
    </rPh>
    <rPh sb="2" eb="5">
      <t>キョシュツキン</t>
    </rPh>
    <phoneticPr fontId="2"/>
  </si>
  <si>
    <t>合計</t>
    <rPh sb="0" eb="2">
      <t>ゴウケイ</t>
    </rPh>
    <phoneticPr fontId="2"/>
  </si>
  <si>
    <t>（単位：円）</t>
    <phoneticPr fontId="2"/>
  </si>
  <si>
    <t>徴収決定済額</t>
    <rPh sb="0" eb="2">
      <t>チョウシュウ</t>
    </rPh>
    <rPh sb="2" eb="4">
      <t>ケッテイ</t>
    </rPh>
    <rPh sb="4" eb="5">
      <t>ズミ</t>
    </rPh>
    <rPh sb="5" eb="6">
      <t>ガク</t>
    </rPh>
    <phoneticPr fontId="2"/>
  </si>
  <si>
    <t>収納済歳入額</t>
    <rPh sb="0" eb="2">
      <t>シュウノウ</t>
    </rPh>
    <rPh sb="2" eb="3">
      <t>スミ</t>
    </rPh>
    <rPh sb="3" eb="6">
      <t>サイニュウガク</t>
    </rPh>
    <phoneticPr fontId="2"/>
  </si>
  <si>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2"/>
  </si>
  <si>
    <t>　</t>
    <phoneticPr fontId="2"/>
  </si>
  <si>
    <t>(注）</t>
    <rPh sb="1" eb="2">
      <t>チュウ</t>
    </rPh>
    <phoneticPr fontId="2"/>
  </si>
  <si>
    <t>Ⅳ－③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2"/>
  </si>
  <si>
    <t>平成22年度・平成23年3月末日現在</t>
    <rPh sb="0" eb="2">
      <t>ヘイセイ</t>
    </rPh>
    <rPh sb="4" eb="6">
      <t>ネンド</t>
    </rPh>
    <rPh sb="7" eb="9">
      <t>ヘイセイ</t>
    </rPh>
    <rPh sb="11" eb="12">
      <t>ネン</t>
    </rPh>
    <rPh sb="13" eb="14">
      <t>ガツ</t>
    </rPh>
    <rPh sb="14" eb="16">
      <t>マツジツ</t>
    </rPh>
    <rPh sb="16" eb="18">
      <t>ゲンザイ</t>
    </rPh>
    <phoneticPr fontId="2"/>
  </si>
</sst>
</file>

<file path=xl/styles.xml><?xml version="1.0" encoding="utf-8"?>
<styleSheet xmlns="http://schemas.openxmlformats.org/spreadsheetml/2006/main">
  <numFmts count="1">
    <numFmt numFmtId="176" formatCode="0.0%"/>
  </numFmts>
  <fonts count="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ゴシック"/>
      <family val="2"/>
      <charset val="128"/>
      <scheme val="minor"/>
    </font>
  </fonts>
  <fills count="2">
    <fill>
      <patternFill patternType="none"/>
    </fill>
    <fill>
      <patternFill patternType="gray125"/>
    </fill>
  </fills>
  <borders count="12">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0" fillId="1" borderId="1" xfId="0" applyFill="1" applyBorder="1">
      <alignment vertical="center"/>
    </xf>
    <xf numFmtId="0" fontId="0" fillId="0" borderId="1" xfId="0" applyBorder="1">
      <alignment vertical="center"/>
    </xf>
    <xf numFmtId="0" fontId="0" fillId="0" borderId="0" xfId="0" applyAlignment="1">
      <alignment horizontal="right" vertical="center"/>
    </xf>
    <xf numFmtId="0" fontId="0" fillId="0" borderId="6" xfId="0" applyBorder="1">
      <alignment vertical="center"/>
    </xf>
    <xf numFmtId="0" fontId="0" fillId="1" borderId="6" xfId="0" applyFill="1"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left" vertical="center"/>
    </xf>
    <xf numFmtId="0" fontId="0" fillId="1" borderId="1" xfId="0" applyFill="1" applyBorder="1" applyAlignment="1">
      <alignment horizontal="distributed" vertical="center"/>
    </xf>
    <xf numFmtId="0" fontId="0" fillId="0" borderId="1" xfId="0" applyBorder="1" applyAlignment="1">
      <alignment horizontal="distributed" vertical="center"/>
    </xf>
    <xf numFmtId="0" fontId="0" fillId="1" borderId="6" xfId="0" applyFill="1" applyBorder="1" applyAlignment="1">
      <alignment horizontal="distributed" vertical="center"/>
    </xf>
    <xf numFmtId="0" fontId="0" fillId="0" borderId="6" xfId="0" applyBorder="1" applyAlignment="1">
      <alignment horizontal="distributed" vertical="center"/>
    </xf>
    <xf numFmtId="38" fontId="3" fillId="1" borderId="1" xfId="1" applyFont="1" applyFill="1" applyBorder="1">
      <alignment vertical="center"/>
    </xf>
    <xf numFmtId="38" fontId="3" fillId="1" borderId="9" xfId="1" applyFont="1" applyFill="1" applyBorder="1">
      <alignment vertical="center"/>
    </xf>
    <xf numFmtId="38" fontId="3" fillId="0" borderId="1" xfId="1" applyFont="1" applyBorder="1">
      <alignment vertical="center"/>
    </xf>
    <xf numFmtId="38" fontId="3" fillId="0" borderId="9" xfId="1" applyFont="1" applyBorder="1">
      <alignment vertical="center"/>
    </xf>
    <xf numFmtId="38" fontId="3" fillId="1" borderId="6" xfId="1" applyFont="1" applyFill="1" applyBorder="1">
      <alignment vertical="center"/>
    </xf>
    <xf numFmtId="38" fontId="3" fillId="1" borderId="10" xfId="1" applyFont="1" applyFill="1" applyBorder="1">
      <alignment vertical="center"/>
    </xf>
    <xf numFmtId="38" fontId="3" fillId="0" borderId="6" xfId="1" applyFont="1" applyBorder="1">
      <alignment vertical="center"/>
    </xf>
    <xf numFmtId="38" fontId="3" fillId="0" borderId="10" xfId="1" applyFont="1" applyBorder="1">
      <alignment vertical="center"/>
    </xf>
    <xf numFmtId="38" fontId="3" fillId="0" borderId="2" xfId="0" applyNumberFormat="1" applyFont="1" applyBorder="1">
      <alignment vertical="center"/>
    </xf>
    <xf numFmtId="0" fontId="0" fillId="0" borderId="4" xfId="0" applyBorder="1" applyAlignment="1">
      <alignment horizontal="center" vertical="center"/>
    </xf>
    <xf numFmtId="176" fontId="3" fillId="1" borderId="1" xfId="1" applyNumberFormat="1" applyFont="1" applyFill="1" applyBorder="1">
      <alignment vertical="center"/>
    </xf>
    <xf numFmtId="176" fontId="3" fillId="0" borderId="1" xfId="1" applyNumberFormat="1" applyFont="1" applyBorder="1">
      <alignment vertical="center"/>
    </xf>
    <xf numFmtId="176" fontId="3" fillId="1" borderId="6" xfId="1" applyNumberFormat="1" applyFont="1" applyFill="1" applyBorder="1">
      <alignment vertical="center"/>
    </xf>
    <xf numFmtId="176" fontId="3" fillId="0" borderId="6" xfId="1" applyNumberFormat="1" applyFont="1" applyBorder="1">
      <alignment vertical="center"/>
    </xf>
    <xf numFmtId="176" fontId="3" fillId="0" borderId="2" xfId="0" applyNumberFormat="1"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9"/>
  <sheetViews>
    <sheetView tabSelected="1" zoomScale="110" zoomScaleNormal="110" workbookViewId="0"/>
  </sheetViews>
  <sheetFormatPr defaultRowHeight="13.5"/>
  <cols>
    <col min="1" max="1" width="2.75" customWidth="1"/>
    <col min="2" max="2" width="3.125" customWidth="1"/>
    <col min="3" max="3" width="7.875" customWidth="1"/>
    <col min="4" max="5" width="19.75" bestFit="1" customWidth="1"/>
    <col min="6" max="6" width="10.625" customWidth="1"/>
    <col min="7" max="8" width="13.375" customWidth="1"/>
  </cols>
  <sheetData>
    <row r="1" spans="2:9">
      <c r="B1" t="s">
        <v>58</v>
      </c>
    </row>
    <row r="3" spans="2:9">
      <c r="B3" t="s">
        <v>59</v>
      </c>
      <c r="F3" s="3"/>
      <c r="I3" t="s">
        <v>52</v>
      </c>
    </row>
    <row r="4" spans="2:9" ht="16.5" customHeight="1">
      <c r="B4" s="6"/>
      <c r="C4" s="7"/>
      <c r="D4" s="33" t="s">
        <v>49</v>
      </c>
      <c r="E4" s="34"/>
      <c r="F4" s="35"/>
      <c r="G4" s="33" t="s">
        <v>50</v>
      </c>
      <c r="H4" s="34"/>
      <c r="I4" s="35"/>
    </row>
    <row r="5" spans="2:9" ht="16.5" customHeight="1">
      <c r="B5" s="10" t="s">
        <v>0</v>
      </c>
      <c r="C5" s="8"/>
      <c r="D5" s="24" t="s">
        <v>53</v>
      </c>
      <c r="E5" s="24" t="s">
        <v>54</v>
      </c>
      <c r="F5" s="9" t="s">
        <v>48</v>
      </c>
      <c r="G5" s="24" t="s">
        <v>53</v>
      </c>
      <c r="H5" s="24" t="s">
        <v>54</v>
      </c>
      <c r="I5" s="9" t="s">
        <v>48</v>
      </c>
    </row>
    <row r="6" spans="2:9">
      <c r="B6" s="1">
        <v>1</v>
      </c>
      <c r="C6" s="11" t="s">
        <v>1</v>
      </c>
      <c r="D6" s="15">
        <v>101760642117</v>
      </c>
      <c r="E6" s="16">
        <v>99869490151</v>
      </c>
      <c r="F6" s="25">
        <f>E6/D6</f>
        <v>0.98141568364097354</v>
      </c>
      <c r="G6" s="15">
        <v>242699290</v>
      </c>
      <c r="H6" s="16">
        <v>240186611</v>
      </c>
      <c r="I6" s="25">
        <f>H6/G6</f>
        <v>0.98964694540309528</v>
      </c>
    </row>
    <row r="7" spans="2:9">
      <c r="B7" s="2">
        <v>2</v>
      </c>
      <c r="C7" s="12" t="s">
        <v>2</v>
      </c>
      <c r="D7" s="17">
        <v>21696710760</v>
      </c>
      <c r="E7" s="18">
        <v>20320762573</v>
      </c>
      <c r="F7" s="26">
        <f t="shared" ref="F7:F53" si="0">E7/D7</f>
        <v>0.93658263677752052</v>
      </c>
      <c r="G7" s="17">
        <v>50373931</v>
      </c>
      <c r="H7" s="18">
        <v>49087987</v>
      </c>
      <c r="I7" s="26">
        <f t="shared" ref="I7:I53" si="1">H7/G7</f>
        <v>0.97447203395740545</v>
      </c>
    </row>
    <row r="8" spans="2:9">
      <c r="B8" s="1">
        <v>3</v>
      </c>
      <c r="C8" s="11" t="s">
        <v>3</v>
      </c>
      <c r="D8" s="15">
        <v>21619093731</v>
      </c>
      <c r="E8" s="16">
        <v>20933325521</v>
      </c>
      <c r="F8" s="25">
        <f t="shared" si="0"/>
        <v>0.96827951168847259</v>
      </c>
      <c r="G8" s="15">
        <v>53421181</v>
      </c>
      <c r="H8" s="16">
        <v>52612696</v>
      </c>
      <c r="I8" s="25">
        <f t="shared" si="1"/>
        <v>0.98486583439628561</v>
      </c>
    </row>
    <row r="9" spans="2:9">
      <c r="B9" s="2">
        <v>4</v>
      </c>
      <c r="C9" s="12" t="s">
        <v>4</v>
      </c>
      <c r="D9" s="17">
        <v>43530695462</v>
      </c>
      <c r="E9" s="18">
        <v>41706878366</v>
      </c>
      <c r="F9" s="26">
        <f t="shared" si="0"/>
        <v>0.9581027347106803</v>
      </c>
      <c r="G9" s="17">
        <v>111838497</v>
      </c>
      <c r="H9" s="18">
        <v>109514397</v>
      </c>
      <c r="I9" s="26">
        <f t="shared" si="1"/>
        <v>0.97921914133019872</v>
      </c>
    </row>
    <row r="10" spans="2:9">
      <c r="B10" s="5">
        <v>5</v>
      </c>
      <c r="C10" s="13" t="s">
        <v>5</v>
      </c>
      <c r="D10" s="19">
        <v>17468846291</v>
      </c>
      <c r="E10" s="20">
        <v>16485209928</v>
      </c>
      <c r="F10" s="27">
        <f t="shared" si="0"/>
        <v>0.94369196759680851</v>
      </c>
      <c r="G10" s="19">
        <v>41795667</v>
      </c>
      <c r="H10" s="20">
        <v>40453491</v>
      </c>
      <c r="I10" s="27">
        <f t="shared" si="1"/>
        <v>0.96788719749346264</v>
      </c>
    </row>
    <row r="11" spans="2:9">
      <c r="B11" s="2">
        <v>6</v>
      </c>
      <c r="C11" s="12" t="s">
        <v>6</v>
      </c>
      <c r="D11" s="17">
        <v>19352012890</v>
      </c>
      <c r="E11" s="18">
        <v>18720231306</v>
      </c>
      <c r="F11" s="26">
        <f t="shared" si="0"/>
        <v>0.96735318503603995</v>
      </c>
      <c r="G11" s="17">
        <v>48102952</v>
      </c>
      <c r="H11" s="18">
        <v>47283308</v>
      </c>
      <c r="I11" s="26">
        <f t="shared" si="1"/>
        <v>0.98296062994221223</v>
      </c>
    </row>
    <row r="12" spans="2:9">
      <c r="B12" s="1">
        <v>7</v>
      </c>
      <c r="C12" s="11" t="s">
        <v>7</v>
      </c>
      <c r="D12" s="15">
        <v>35716101198</v>
      </c>
      <c r="E12" s="16">
        <v>34158955563</v>
      </c>
      <c r="F12" s="25">
        <f t="shared" si="0"/>
        <v>0.95640213845381317</v>
      </c>
      <c r="G12" s="15">
        <v>92621840</v>
      </c>
      <c r="H12" s="16">
        <v>90222370</v>
      </c>
      <c r="I12" s="25">
        <f t="shared" si="1"/>
        <v>0.97409390700940512</v>
      </c>
    </row>
    <row r="13" spans="2:9">
      <c r="B13" s="2">
        <v>8</v>
      </c>
      <c r="C13" s="12" t="s">
        <v>8</v>
      </c>
      <c r="D13" s="17">
        <v>56547028041</v>
      </c>
      <c r="E13" s="18">
        <v>54635921345</v>
      </c>
      <c r="F13" s="26">
        <f t="shared" si="0"/>
        <v>0.96620323362327132</v>
      </c>
      <c r="G13" s="17">
        <v>151763405</v>
      </c>
      <c r="H13" s="18">
        <v>148755269</v>
      </c>
      <c r="I13" s="26">
        <f t="shared" si="1"/>
        <v>0.98017877893554117</v>
      </c>
    </row>
    <row r="14" spans="2:9">
      <c r="B14" s="1">
        <v>9</v>
      </c>
      <c r="C14" s="11" t="s">
        <v>9</v>
      </c>
      <c r="D14" s="15">
        <v>40288620953</v>
      </c>
      <c r="E14" s="16">
        <v>38713234869</v>
      </c>
      <c r="F14" s="25">
        <f t="shared" si="0"/>
        <v>0.9608974929710844</v>
      </c>
      <c r="G14" s="15">
        <v>105330074</v>
      </c>
      <c r="H14" s="16">
        <v>103130980</v>
      </c>
      <c r="I14" s="25">
        <f t="shared" si="1"/>
        <v>0.97912187928397354</v>
      </c>
    </row>
    <row r="15" spans="2:9">
      <c r="B15" s="4">
        <v>10</v>
      </c>
      <c r="C15" s="14" t="s">
        <v>10</v>
      </c>
      <c r="D15" s="21">
        <v>39999551644</v>
      </c>
      <c r="E15" s="22">
        <v>38639677000</v>
      </c>
      <c r="F15" s="28">
        <f t="shared" si="0"/>
        <v>0.96600275282825621</v>
      </c>
      <c r="G15" s="21">
        <v>107316542</v>
      </c>
      <c r="H15" s="22">
        <v>104977238</v>
      </c>
      <c r="I15" s="28">
        <f t="shared" si="1"/>
        <v>0.97820183210897715</v>
      </c>
    </row>
    <row r="16" spans="2:9">
      <c r="B16" s="1">
        <v>11</v>
      </c>
      <c r="C16" s="11" t="s">
        <v>11</v>
      </c>
      <c r="D16" s="15">
        <v>97379163389</v>
      </c>
      <c r="E16" s="16">
        <v>93302383335</v>
      </c>
      <c r="F16" s="25">
        <f t="shared" si="0"/>
        <v>0.95813498584173995</v>
      </c>
      <c r="G16" s="15">
        <v>266433389</v>
      </c>
      <c r="H16" s="16">
        <v>256717019</v>
      </c>
      <c r="I16" s="25">
        <f t="shared" si="1"/>
        <v>0.96353171035931984</v>
      </c>
    </row>
    <row r="17" spans="2:9">
      <c r="B17" s="2">
        <v>12</v>
      </c>
      <c r="C17" s="12" t="s">
        <v>12</v>
      </c>
      <c r="D17" s="17">
        <v>83898407384</v>
      </c>
      <c r="E17" s="18">
        <v>80367432570</v>
      </c>
      <c r="F17" s="26">
        <f t="shared" si="0"/>
        <v>0.95791368484697381</v>
      </c>
      <c r="G17" s="17">
        <v>226182723</v>
      </c>
      <c r="H17" s="18">
        <v>221613860</v>
      </c>
      <c r="I17" s="26">
        <f t="shared" si="1"/>
        <v>0.97980012381405457</v>
      </c>
    </row>
    <row r="18" spans="2:9">
      <c r="B18" s="1">
        <v>13</v>
      </c>
      <c r="C18" s="11" t="s">
        <v>13</v>
      </c>
      <c r="D18" s="15">
        <v>899381765482</v>
      </c>
      <c r="E18" s="16">
        <v>884606503843</v>
      </c>
      <c r="F18" s="25">
        <f t="shared" si="0"/>
        <v>0.98357175761609805</v>
      </c>
      <c r="G18" s="15">
        <v>2507863307</v>
      </c>
      <c r="H18" s="16">
        <v>2474341431</v>
      </c>
      <c r="I18" s="25">
        <f t="shared" si="1"/>
        <v>0.98663329221077045</v>
      </c>
    </row>
    <row r="19" spans="2:9">
      <c r="B19" s="2">
        <v>14</v>
      </c>
      <c r="C19" s="12" t="s">
        <v>14</v>
      </c>
      <c r="D19" s="17">
        <v>165602347075</v>
      </c>
      <c r="E19" s="18">
        <v>160217311378</v>
      </c>
      <c r="F19" s="26">
        <f t="shared" si="0"/>
        <v>0.96748212937730194</v>
      </c>
      <c r="G19" s="17">
        <v>511929200</v>
      </c>
      <c r="H19" s="18">
        <v>503486423</v>
      </c>
      <c r="I19" s="26">
        <f t="shared" si="1"/>
        <v>0.98350792062652415</v>
      </c>
    </row>
    <row r="20" spans="2:9">
      <c r="B20" s="5">
        <v>15</v>
      </c>
      <c r="C20" s="13" t="s">
        <v>15</v>
      </c>
      <c r="D20" s="19">
        <v>47443436896</v>
      </c>
      <c r="E20" s="20">
        <v>46754211642</v>
      </c>
      <c r="F20" s="27">
        <f t="shared" si="0"/>
        <v>0.98547269550663374</v>
      </c>
      <c r="G20" s="19">
        <v>118726603</v>
      </c>
      <c r="H20" s="20">
        <v>117448894</v>
      </c>
      <c r="I20" s="27">
        <f t="shared" si="1"/>
        <v>0.98923822489893021</v>
      </c>
    </row>
    <row r="21" spans="2:9">
      <c r="B21" s="2">
        <v>16</v>
      </c>
      <c r="C21" s="12" t="s">
        <v>16</v>
      </c>
      <c r="D21" s="17">
        <v>25343871924</v>
      </c>
      <c r="E21" s="18">
        <v>24938587619</v>
      </c>
      <c r="F21" s="26">
        <f t="shared" si="0"/>
        <v>0.98400858770848643</v>
      </c>
      <c r="G21" s="17">
        <v>62247609</v>
      </c>
      <c r="H21" s="18">
        <v>61791954</v>
      </c>
      <c r="I21" s="26">
        <f t="shared" si="1"/>
        <v>0.99267995980375723</v>
      </c>
    </row>
    <row r="22" spans="2:9">
      <c r="B22" s="1">
        <v>17</v>
      </c>
      <c r="C22" s="11" t="s">
        <v>17</v>
      </c>
      <c r="D22" s="15">
        <v>23621528158</v>
      </c>
      <c r="E22" s="16">
        <v>23271533062</v>
      </c>
      <c r="F22" s="25">
        <f t="shared" si="0"/>
        <v>0.98518321534242204</v>
      </c>
      <c r="G22" s="15">
        <v>62191211</v>
      </c>
      <c r="H22" s="16">
        <v>61783228</v>
      </c>
      <c r="I22" s="25">
        <f t="shared" si="1"/>
        <v>0.99343986081891866</v>
      </c>
    </row>
    <row r="23" spans="2:9">
      <c r="B23" s="2">
        <v>18</v>
      </c>
      <c r="C23" s="12" t="s">
        <v>18</v>
      </c>
      <c r="D23" s="17">
        <v>17145473208</v>
      </c>
      <c r="E23" s="18">
        <v>16810579390</v>
      </c>
      <c r="F23" s="26">
        <f t="shared" si="0"/>
        <v>0.9804675080158336</v>
      </c>
      <c r="G23" s="17">
        <v>42784496</v>
      </c>
      <c r="H23" s="18">
        <v>42256274</v>
      </c>
      <c r="I23" s="26">
        <f t="shared" si="1"/>
        <v>0.98765389219496702</v>
      </c>
    </row>
    <row r="24" spans="2:9">
      <c r="B24" s="1">
        <v>19</v>
      </c>
      <c r="C24" s="11" t="s">
        <v>19</v>
      </c>
      <c r="D24" s="15">
        <v>14748678569</v>
      </c>
      <c r="E24" s="16">
        <v>14361203952</v>
      </c>
      <c r="F24" s="25">
        <f t="shared" si="0"/>
        <v>0.97372818078668921</v>
      </c>
      <c r="G24" s="15">
        <v>38758839</v>
      </c>
      <c r="H24" s="16">
        <v>38248665</v>
      </c>
      <c r="I24" s="25">
        <f t="shared" si="1"/>
        <v>0.98683722182700051</v>
      </c>
    </row>
    <row r="25" spans="2:9">
      <c r="B25" s="4">
        <v>20</v>
      </c>
      <c r="C25" s="14" t="s">
        <v>20</v>
      </c>
      <c r="D25" s="21">
        <v>41340820729</v>
      </c>
      <c r="E25" s="22">
        <v>40106503143</v>
      </c>
      <c r="F25" s="28">
        <f t="shared" si="0"/>
        <v>0.97014288627477241</v>
      </c>
      <c r="G25" s="21">
        <v>107991574</v>
      </c>
      <c r="H25" s="22">
        <v>106125921</v>
      </c>
      <c r="I25" s="28">
        <f t="shared" si="1"/>
        <v>0.98272408734407368</v>
      </c>
    </row>
    <row r="26" spans="2:9">
      <c r="B26" s="1">
        <v>21</v>
      </c>
      <c r="C26" s="11" t="s">
        <v>21</v>
      </c>
      <c r="D26" s="15">
        <v>39007039351</v>
      </c>
      <c r="E26" s="16">
        <v>38170412247</v>
      </c>
      <c r="F26" s="25">
        <f t="shared" si="0"/>
        <v>0.97855189427549949</v>
      </c>
      <c r="G26" s="15">
        <v>97868785</v>
      </c>
      <c r="H26" s="16">
        <v>96418457</v>
      </c>
      <c r="I26" s="25">
        <f t="shared" si="1"/>
        <v>0.98518089296806943</v>
      </c>
    </row>
    <row r="27" spans="2:9">
      <c r="B27" s="2">
        <v>22</v>
      </c>
      <c r="C27" s="12" t="s">
        <v>22</v>
      </c>
      <c r="D27" s="17">
        <v>83053031303</v>
      </c>
      <c r="E27" s="18">
        <v>81222162696</v>
      </c>
      <c r="F27" s="26">
        <f t="shared" si="0"/>
        <v>0.9779554270533426</v>
      </c>
      <c r="G27" s="17">
        <v>219559179</v>
      </c>
      <c r="H27" s="18">
        <v>215522277</v>
      </c>
      <c r="I27" s="26">
        <f t="shared" si="1"/>
        <v>0.98161360404795461</v>
      </c>
    </row>
    <row r="28" spans="2:9">
      <c r="B28" s="1">
        <v>23</v>
      </c>
      <c r="C28" s="11" t="s">
        <v>23</v>
      </c>
      <c r="D28" s="15">
        <v>210542158169</v>
      </c>
      <c r="E28" s="16">
        <v>206849941491</v>
      </c>
      <c r="F28" s="25">
        <f t="shared" si="0"/>
        <v>0.98246329043974034</v>
      </c>
      <c r="G28" s="15">
        <v>573710266</v>
      </c>
      <c r="H28" s="16">
        <v>565792520</v>
      </c>
      <c r="I28" s="25">
        <f t="shared" si="1"/>
        <v>0.98619905121237628</v>
      </c>
    </row>
    <row r="29" spans="2:9">
      <c r="B29" s="2">
        <v>24</v>
      </c>
      <c r="C29" s="12" t="s">
        <v>24</v>
      </c>
      <c r="D29" s="17">
        <v>36766541865</v>
      </c>
      <c r="E29" s="18">
        <v>35455139938</v>
      </c>
      <c r="F29" s="26">
        <f t="shared" si="0"/>
        <v>0.96433164881768785</v>
      </c>
      <c r="G29" s="17">
        <v>92796136</v>
      </c>
      <c r="H29" s="18">
        <v>91700231</v>
      </c>
      <c r="I29" s="26">
        <f t="shared" si="1"/>
        <v>0.98819018714313711</v>
      </c>
    </row>
    <row r="30" spans="2:9">
      <c r="B30" s="5">
        <v>25</v>
      </c>
      <c r="C30" s="13" t="s">
        <v>25</v>
      </c>
      <c r="D30" s="19">
        <v>26263110663</v>
      </c>
      <c r="E30" s="20">
        <v>25589086052</v>
      </c>
      <c r="F30" s="27">
        <f t="shared" si="0"/>
        <v>0.97433569009974208</v>
      </c>
      <c r="G30" s="19">
        <v>69372844</v>
      </c>
      <c r="H30" s="20">
        <v>68348594</v>
      </c>
      <c r="I30" s="27">
        <f t="shared" si="1"/>
        <v>0.98523557719501886</v>
      </c>
    </row>
    <row r="31" spans="2:9">
      <c r="B31" s="2">
        <v>26</v>
      </c>
      <c r="C31" s="12" t="s">
        <v>26</v>
      </c>
      <c r="D31" s="17">
        <v>50377605866</v>
      </c>
      <c r="E31" s="18">
        <v>49100800764</v>
      </c>
      <c r="F31" s="26">
        <f t="shared" si="0"/>
        <v>0.97465530407704981</v>
      </c>
      <c r="G31" s="17">
        <v>139277661</v>
      </c>
      <c r="H31" s="18">
        <v>137176056</v>
      </c>
      <c r="I31" s="26">
        <f t="shared" si="1"/>
        <v>0.98491068140496707</v>
      </c>
    </row>
    <row r="32" spans="2:9">
      <c r="B32" s="1">
        <v>27</v>
      </c>
      <c r="C32" s="11" t="s">
        <v>27</v>
      </c>
      <c r="D32" s="15">
        <v>279993405830</v>
      </c>
      <c r="E32" s="16">
        <v>272531621242</v>
      </c>
      <c r="F32" s="25">
        <f t="shared" si="0"/>
        <v>0.97335014170822842</v>
      </c>
      <c r="G32" s="15">
        <v>757824206</v>
      </c>
      <c r="H32" s="16">
        <v>740066924</v>
      </c>
      <c r="I32" s="25">
        <f t="shared" si="1"/>
        <v>0.97656807230567666</v>
      </c>
    </row>
    <row r="33" spans="2:9">
      <c r="B33" s="2">
        <v>28</v>
      </c>
      <c r="C33" s="12" t="s">
        <v>28</v>
      </c>
      <c r="D33" s="17">
        <v>104949502461</v>
      </c>
      <c r="E33" s="18">
        <v>101780678536</v>
      </c>
      <c r="F33" s="26">
        <f t="shared" si="0"/>
        <v>0.96980620345315538</v>
      </c>
      <c r="G33" s="17">
        <v>276563920</v>
      </c>
      <c r="H33" s="18">
        <v>271029503</v>
      </c>
      <c r="I33" s="26">
        <f t="shared" si="1"/>
        <v>0.97998865144809921</v>
      </c>
    </row>
    <row r="34" spans="2:9">
      <c r="B34" s="1">
        <v>29</v>
      </c>
      <c r="C34" s="11" t="s">
        <v>29</v>
      </c>
      <c r="D34" s="15">
        <v>15692323923</v>
      </c>
      <c r="E34" s="16">
        <v>15113141478</v>
      </c>
      <c r="F34" s="25">
        <f t="shared" si="0"/>
        <v>0.96309135295435111</v>
      </c>
      <c r="G34" s="15">
        <v>41331721</v>
      </c>
      <c r="H34" s="16">
        <v>40042713</v>
      </c>
      <c r="I34" s="25">
        <f t="shared" si="1"/>
        <v>0.96881310604027349</v>
      </c>
    </row>
    <row r="35" spans="2:9">
      <c r="B35" s="4">
        <v>30</v>
      </c>
      <c r="C35" s="14" t="s">
        <v>30</v>
      </c>
      <c r="D35" s="21">
        <v>15676135295</v>
      </c>
      <c r="E35" s="22">
        <v>15156308533</v>
      </c>
      <c r="F35" s="28">
        <f t="shared" si="0"/>
        <v>0.96683960987719963</v>
      </c>
      <c r="G35" s="21">
        <v>38559300</v>
      </c>
      <c r="H35" s="22">
        <v>37783013</v>
      </c>
      <c r="I35" s="28">
        <f t="shared" si="1"/>
        <v>0.97986771025407615</v>
      </c>
    </row>
    <row r="36" spans="2:9">
      <c r="B36" s="1">
        <v>31</v>
      </c>
      <c r="C36" s="11" t="s">
        <v>31</v>
      </c>
      <c r="D36" s="15">
        <v>9413476089</v>
      </c>
      <c r="E36" s="16">
        <v>9178861877</v>
      </c>
      <c r="F36" s="25">
        <f t="shared" si="0"/>
        <v>0.97507677187663377</v>
      </c>
      <c r="G36" s="15">
        <v>23328760</v>
      </c>
      <c r="H36" s="16">
        <v>22863618</v>
      </c>
      <c r="I36" s="25">
        <f t="shared" si="1"/>
        <v>0.98006143489838293</v>
      </c>
    </row>
    <row r="37" spans="2:9">
      <c r="B37" s="2">
        <v>32</v>
      </c>
      <c r="C37" s="12" t="s">
        <v>32</v>
      </c>
      <c r="D37" s="17">
        <v>12961783437</v>
      </c>
      <c r="E37" s="18">
        <v>12755486580</v>
      </c>
      <c r="F37" s="26">
        <f t="shared" si="0"/>
        <v>0.98408422282298624</v>
      </c>
      <c r="G37" s="17">
        <v>30121713</v>
      </c>
      <c r="H37" s="18">
        <v>29800018</v>
      </c>
      <c r="I37" s="26">
        <f t="shared" si="1"/>
        <v>0.98932016250204624</v>
      </c>
    </row>
    <row r="38" spans="2:9">
      <c r="B38" s="1">
        <v>33</v>
      </c>
      <c r="C38" s="11" t="s">
        <v>33</v>
      </c>
      <c r="D38" s="15">
        <v>38793957632</v>
      </c>
      <c r="E38" s="16">
        <v>37768408046</v>
      </c>
      <c r="F38" s="25">
        <f t="shared" si="0"/>
        <v>0.9735641927609352</v>
      </c>
      <c r="G38" s="15">
        <v>99209570</v>
      </c>
      <c r="H38" s="16">
        <v>97481784</v>
      </c>
      <c r="I38" s="25">
        <f t="shared" si="1"/>
        <v>0.98258448252522412</v>
      </c>
    </row>
    <row r="39" spans="2:9">
      <c r="B39" s="2">
        <v>34</v>
      </c>
      <c r="C39" s="12" t="s">
        <v>34</v>
      </c>
      <c r="D39" s="17">
        <v>68995353352</v>
      </c>
      <c r="E39" s="18">
        <v>66163370263</v>
      </c>
      <c r="F39" s="26">
        <f t="shared" si="0"/>
        <v>0.95895400267679176</v>
      </c>
      <c r="G39" s="17">
        <v>173544494</v>
      </c>
      <c r="H39" s="18">
        <v>169945432</v>
      </c>
      <c r="I39" s="26">
        <f t="shared" si="1"/>
        <v>0.97926144519456781</v>
      </c>
    </row>
    <row r="40" spans="2:9">
      <c r="B40" s="5">
        <v>35</v>
      </c>
      <c r="C40" s="13" t="s">
        <v>35</v>
      </c>
      <c r="D40" s="19">
        <v>27742121078</v>
      </c>
      <c r="E40" s="20">
        <v>27003123237</v>
      </c>
      <c r="F40" s="27">
        <f t="shared" si="0"/>
        <v>0.97336188394094936</v>
      </c>
      <c r="G40" s="19">
        <v>69415607</v>
      </c>
      <c r="H40" s="20">
        <v>68451734</v>
      </c>
      <c r="I40" s="27">
        <f t="shared" si="1"/>
        <v>0.98611446270289038</v>
      </c>
    </row>
    <row r="41" spans="2:9">
      <c r="B41" s="2">
        <v>36</v>
      </c>
      <c r="C41" s="12" t="s">
        <v>36</v>
      </c>
      <c r="D41" s="17">
        <v>13395198346</v>
      </c>
      <c r="E41" s="18">
        <v>13040612028</v>
      </c>
      <c r="F41" s="26">
        <f t="shared" si="0"/>
        <v>0.97352884900686187</v>
      </c>
      <c r="G41" s="17">
        <v>32916996</v>
      </c>
      <c r="H41" s="18">
        <v>32481931</v>
      </c>
      <c r="I41" s="26">
        <f t="shared" si="1"/>
        <v>0.98678296768028284</v>
      </c>
    </row>
    <row r="42" spans="2:9">
      <c r="B42" s="1">
        <v>37</v>
      </c>
      <c r="C42" s="11" t="s">
        <v>37</v>
      </c>
      <c r="D42" s="15">
        <v>21807435054</v>
      </c>
      <c r="E42" s="16">
        <v>21377467143</v>
      </c>
      <c r="F42" s="25">
        <f t="shared" si="0"/>
        <v>0.98028342581622707</v>
      </c>
      <c r="G42" s="15">
        <v>54477588</v>
      </c>
      <c r="H42" s="16">
        <v>53804658</v>
      </c>
      <c r="I42" s="25">
        <f t="shared" si="1"/>
        <v>0.98764758087307392</v>
      </c>
    </row>
    <row r="43" spans="2:9">
      <c r="B43" s="2">
        <v>38</v>
      </c>
      <c r="C43" s="12" t="s">
        <v>38</v>
      </c>
      <c r="D43" s="17">
        <v>28026174843</v>
      </c>
      <c r="E43" s="18">
        <v>26984748431</v>
      </c>
      <c r="F43" s="26">
        <f t="shared" si="0"/>
        <v>0.9628409364519428</v>
      </c>
      <c r="G43" s="17">
        <v>67209312</v>
      </c>
      <c r="H43" s="18">
        <v>66201566</v>
      </c>
      <c r="I43" s="26">
        <f t="shared" si="1"/>
        <v>0.98500585752164815</v>
      </c>
    </row>
    <row r="44" spans="2:9">
      <c r="B44" s="1">
        <v>39</v>
      </c>
      <c r="C44" s="11" t="s">
        <v>39</v>
      </c>
      <c r="D44" s="15">
        <v>12502982629</v>
      </c>
      <c r="E44" s="16">
        <v>11992694110</v>
      </c>
      <c r="F44" s="25">
        <f t="shared" si="0"/>
        <v>0.95918665696484184</v>
      </c>
      <c r="G44" s="15">
        <v>29903764</v>
      </c>
      <c r="H44" s="16">
        <v>29048316</v>
      </c>
      <c r="I44" s="25">
        <f t="shared" si="1"/>
        <v>0.97139330018789605</v>
      </c>
    </row>
    <row r="45" spans="2:9">
      <c r="B45" s="4">
        <v>40</v>
      </c>
      <c r="C45" s="14" t="s">
        <v>40</v>
      </c>
      <c r="D45" s="21">
        <v>106390700766</v>
      </c>
      <c r="E45" s="22">
        <v>102975156313</v>
      </c>
      <c r="F45" s="28">
        <f t="shared" si="0"/>
        <v>0.96789621246585933</v>
      </c>
      <c r="G45" s="21">
        <v>279108051</v>
      </c>
      <c r="H45" s="22">
        <v>273092245</v>
      </c>
      <c r="I45" s="28">
        <f t="shared" si="1"/>
        <v>0.9784463186266168</v>
      </c>
    </row>
    <row r="46" spans="2:9">
      <c r="B46" s="1">
        <v>41</v>
      </c>
      <c r="C46" s="11" t="s">
        <v>41</v>
      </c>
      <c r="D46" s="15">
        <v>14068284696</v>
      </c>
      <c r="E46" s="16">
        <v>13698306387</v>
      </c>
      <c r="F46" s="25">
        <f t="shared" si="0"/>
        <v>0.97370124951301318</v>
      </c>
      <c r="G46" s="15">
        <v>33594130</v>
      </c>
      <c r="H46" s="16">
        <v>33073967</v>
      </c>
      <c r="I46" s="25">
        <f t="shared" si="1"/>
        <v>0.9845162532859163</v>
      </c>
    </row>
    <row r="47" spans="2:9">
      <c r="B47" s="2">
        <v>42</v>
      </c>
      <c r="C47" s="12" t="s">
        <v>42</v>
      </c>
      <c r="D47" s="17">
        <v>24056098448</v>
      </c>
      <c r="E47" s="18">
        <v>23314863764</v>
      </c>
      <c r="F47" s="26">
        <f t="shared" si="0"/>
        <v>0.96918724432383485</v>
      </c>
      <c r="G47" s="17">
        <v>55481601</v>
      </c>
      <c r="H47" s="18">
        <v>54408724</v>
      </c>
      <c r="I47" s="26">
        <f t="shared" si="1"/>
        <v>0.98066247223110958</v>
      </c>
    </row>
    <row r="48" spans="2:9">
      <c r="B48" s="1">
        <v>43</v>
      </c>
      <c r="C48" s="11" t="s">
        <v>43</v>
      </c>
      <c r="D48" s="15">
        <v>30208139077</v>
      </c>
      <c r="E48" s="16">
        <v>28908627661</v>
      </c>
      <c r="F48" s="25">
        <f t="shared" si="0"/>
        <v>0.9569814144231934</v>
      </c>
      <c r="G48" s="15">
        <v>75692730</v>
      </c>
      <c r="H48" s="16">
        <v>73853841</v>
      </c>
      <c r="I48" s="25">
        <f t="shared" si="1"/>
        <v>0.97570587029956513</v>
      </c>
    </row>
    <row r="49" spans="1:10">
      <c r="B49" s="2">
        <v>44</v>
      </c>
      <c r="C49" s="12" t="s">
        <v>44</v>
      </c>
      <c r="D49" s="17">
        <v>20974263025</v>
      </c>
      <c r="E49" s="18">
        <v>20136912504</v>
      </c>
      <c r="F49" s="26">
        <f t="shared" si="0"/>
        <v>0.96007723751714513</v>
      </c>
      <c r="G49" s="17">
        <v>50565501</v>
      </c>
      <c r="H49" s="18">
        <v>49190440</v>
      </c>
      <c r="I49" s="26">
        <f t="shared" si="1"/>
        <v>0.97280634082909612</v>
      </c>
    </row>
    <row r="50" spans="1:10">
      <c r="B50" s="5">
        <v>45</v>
      </c>
      <c r="C50" s="13" t="s">
        <v>45</v>
      </c>
      <c r="D50" s="19">
        <v>17427731269</v>
      </c>
      <c r="E50" s="20">
        <v>16613309845</v>
      </c>
      <c r="F50" s="27">
        <f t="shared" si="0"/>
        <v>0.95326864917588716</v>
      </c>
      <c r="G50" s="19">
        <v>40837755</v>
      </c>
      <c r="H50" s="20">
        <v>40232295</v>
      </c>
      <c r="I50" s="27">
        <f t="shared" si="1"/>
        <v>0.98517401360579204</v>
      </c>
    </row>
    <row r="51" spans="1:10">
      <c r="B51" s="2">
        <v>46</v>
      </c>
      <c r="C51" s="12" t="s">
        <v>46</v>
      </c>
      <c r="D51" s="17">
        <v>26957122485</v>
      </c>
      <c r="E51" s="18">
        <v>25692699663</v>
      </c>
      <c r="F51" s="26">
        <f t="shared" si="0"/>
        <v>0.95309503739861057</v>
      </c>
      <c r="G51" s="17">
        <v>66964812</v>
      </c>
      <c r="H51" s="18">
        <v>65310374</v>
      </c>
      <c r="I51" s="26">
        <f t="shared" si="1"/>
        <v>0.97529392003669035</v>
      </c>
    </row>
    <row r="52" spans="1:10">
      <c r="B52" s="5">
        <v>47</v>
      </c>
      <c r="C52" s="13" t="s">
        <v>47</v>
      </c>
      <c r="D52" s="19">
        <v>19461256327</v>
      </c>
      <c r="E52" s="20">
        <v>18675506228</v>
      </c>
      <c r="F52" s="27">
        <f t="shared" si="0"/>
        <v>0.95962490366514153</v>
      </c>
      <c r="G52" s="19">
        <v>49164253</v>
      </c>
      <c r="H52" s="20">
        <v>48171149</v>
      </c>
      <c r="I52" s="27">
        <f t="shared" si="1"/>
        <v>0.97980028294134769</v>
      </c>
    </row>
    <row r="53" spans="1:10" ht="27.75" customHeight="1">
      <c r="B53" s="36" t="s">
        <v>51</v>
      </c>
      <c r="C53" s="36"/>
      <c r="D53" s="23">
        <f>SUM(D6:D52)</f>
        <v>3169387729180</v>
      </c>
      <c r="E53" s="23">
        <f>SUM(E6:E52)</f>
        <v>3086169383613</v>
      </c>
      <c r="F53" s="29">
        <f t="shared" si="0"/>
        <v>0.97374308457093361</v>
      </c>
      <c r="G53" s="23">
        <f>SUM(G6:G52)</f>
        <v>8488772985</v>
      </c>
      <c r="H53" s="23">
        <f>SUM(H6:H52)</f>
        <v>8341330396</v>
      </c>
      <c r="I53" s="29">
        <f t="shared" si="1"/>
        <v>0.98263087147453032</v>
      </c>
    </row>
    <row r="54" spans="1:10">
      <c r="A54" s="31" t="s">
        <v>57</v>
      </c>
      <c r="B54" s="31"/>
      <c r="C54" s="37" t="s">
        <v>55</v>
      </c>
      <c r="D54" s="37"/>
      <c r="E54" s="37"/>
      <c r="F54" s="37"/>
      <c r="G54" s="37"/>
      <c r="H54" s="37"/>
      <c r="I54" s="37"/>
    </row>
    <row r="55" spans="1:10">
      <c r="C55" s="38"/>
      <c r="D55" s="38"/>
      <c r="E55" s="38"/>
      <c r="F55" s="38"/>
      <c r="G55" s="38"/>
      <c r="H55" s="38"/>
      <c r="I55" s="38"/>
    </row>
    <row r="56" spans="1:10">
      <c r="A56" s="31"/>
      <c r="B56" s="31"/>
      <c r="C56" s="32"/>
      <c r="D56" s="32"/>
      <c r="E56" s="32"/>
      <c r="F56" s="32"/>
      <c r="G56" s="32"/>
      <c r="H56" s="32"/>
      <c r="I56" s="32"/>
      <c r="J56" s="30"/>
    </row>
    <row r="57" spans="1:10">
      <c r="C57" s="32"/>
      <c r="D57" s="32"/>
      <c r="E57" s="32"/>
      <c r="F57" s="32"/>
      <c r="G57" s="32"/>
      <c r="H57" s="32"/>
      <c r="I57" s="32"/>
      <c r="J57" s="30"/>
    </row>
    <row r="59" spans="1:10">
      <c r="E59" t="s">
        <v>56</v>
      </c>
    </row>
  </sheetData>
  <mergeCells count="7">
    <mergeCell ref="A56:B56"/>
    <mergeCell ref="C56:I57"/>
    <mergeCell ref="D4:F4"/>
    <mergeCell ref="G4:I4"/>
    <mergeCell ref="B53:C53"/>
    <mergeCell ref="C54:I55"/>
    <mergeCell ref="A54:B54"/>
  </mergeCells>
  <phoneticPr fontId="2"/>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438675-84B0-42BF-9652-C78CCEA242BF}">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a26e8c21-bb33-4713-9412-b270a128aa55"/>
    <ds:schemaRef ds:uri="http://schemas.openxmlformats.org/package/2006/metadata/core-propertie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2010-07-29T04:56:57Z</cp:lastPrinted>
  <dcterms:created xsi:type="dcterms:W3CDTF">2009-12-11T02:42:58Z</dcterms:created>
  <dcterms:modified xsi:type="dcterms:W3CDTF">2011-04-18T04:52:58Z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