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５年度 年報\２.決裁\"/>
    </mc:Choice>
  </mc:AlternateContent>
  <xr:revisionPtr revIDLastSave="0" documentId="13_ncr:1_{68366BB6-7078-4940-B3B0-A2E9BA5628B6}" xr6:coauthVersionLast="47" xr6:coauthVersionMax="47" xr10:uidLastSave="{00000000-0000-0000-0000-000000000000}"/>
  <bookViews>
    <workbookView xWindow="-120" yWindow="-120" windowWidth="29040" windowHeight="15840" tabRatio="856" xr2:uid="{00000000-000D-0000-FFFF-FFFF00000000}"/>
  </bookViews>
  <sheets>
    <sheet name="Ⅱ－（２）"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G55" i="3"/>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<sst xmlns="http://schemas.openxmlformats.org/spreadsheetml/2006/main" count="58" uniqueCount="58">
  <si>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</si>
  <si>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</si>
  <si>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</si>
  <si>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</si>
  <si>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</si>
  <si>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</si>
  <si>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</si>
  <si>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</si>
  <si>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</si>
  <si>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</si>
  <si>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</si>
  <si>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</si>
  <si>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</si>
  <si>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</si>
  <si>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</si>
  <si>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</si>
  <si>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</si>
  <si>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</si>
  <si>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</si>
  <si>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</si>
  <si>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</si>
  <si>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</si>
  <si>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</si>
  <si>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</si>
  <si>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</si>
  <si>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</si>
  <si>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</si>
  <si>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</si>
  <si>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</si>
  <si>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</si>
  <si>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</si>
  <si>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</si>
  <si>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</si>
  <si>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</si>
  <si>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</si>
  <si>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</si>
  <si>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</si>
  <si>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</si>
  <si>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</si>
  <si>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</si>
  <si>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</si>
  <si>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</si>
  <si>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</si>
  <si>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</si>
  <si>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</si>
  <si>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</si>
  <si>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</si>
  <si>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</si>
  <si>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</si>
  <si>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</si>
  <si>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</si>
  <si>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</si>
  <si>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10"/>
  </si>
  <si>
    <t>委託÷合計</t>
    <rPh sb="0" eb="2">
      <t>イタク</t>
    </rPh>
    <rPh sb="3" eb="5">
      <t>ゴウケイ</t>
    </rPh>
    <phoneticPr fontId="10"/>
  </si>
  <si>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10"/>
  </si>
  <si>
    <t>Ⅱ－(2)　都道府県別労災保険適用状況</t>
    <rPh sb="6" eb="10">
      <t>トドウフケン</t>
    </rPh>
    <rPh sb="10" eb="11">
      <t>ベツ</t>
    </rPh>
    <rPh sb="11" eb="13">
      <t>ロウサイ</t>
    </rPh>
    <phoneticPr fontId="10"/>
  </si>
  <si>
    <t>適 用 事 業 数</t>
    <phoneticPr fontId="10"/>
  </si>
  <si>
    <t>令和５年度末</t>
    <rPh sb="0" eb="2">
      <t>レイワ</t>
    </rPh>
    <rPh sb="3" eb="5">
      <t>ネンド</t>
    </rPh>
    <rPh sb="5" eb="6">
      <t>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</si>
</sst>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sz val="9"/>
      <name val="明朝"/>
      <family val="1"/>
      <charset val="128"/>
    </font>
    <font>
      <b/>
      <sz val="8"/>
      <name val="ＭＳ ゴシック"/>
      <family val="3"/>
      <charset val="128"/>
    </font>
    <font>
      <sz val="9"/>
      <color indexed="8"/>
      <name val="明朝"/>
      <family val="1"/>
      <charset val="128"/>
    </font>
    <font>
      <b/>
      <sz val="9"/>
      <name val="ＭＳ ゴシック"/>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inor"/>
    </font>
    <font>
      <sz val="9"/>
      <color theme="1"/>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43">
    <border>
      <left/>
      <right/>
      <top/>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ill="1" applyBorder="1" applyAlignment="1"/>
    <xf numFmtId="0" fontId="0" fillId="0" borderId="0" xfId="0" applyFont="1" applyFill="1" applyBorder="1" applyAlignment="1"/>
    <xf numFmtId="1" fontId="6" fillId="0" borderId="0" xfId="1" applyNumberFormat="1" applyFont="1" applyFill="1" applyBorder="1" applyAlignment="1"/>
    <xf numFmtId="1" fontId="6" fillId="0" borderId="0" xfId="1" applyNumberFormat="1" applyFont="1" applyFill="1" applyBorder="1" applyAlignment="1">
      <alignment vertical="center"/>
    </xf>
    <xf numFmtId="3" fontId="0" fillId="0" borderId="1" xfId="0" applyNumberFormat="1" applyFill="1" applyBorder="1" applyAlignment="1"/>
    <xf numFmtId="3" fontId="7" fillId="0" borderId="2" xfId="0" applyNumberFormat="1" applyFont="1" applyFill="1" applyBorder="1" applyAlignment="1"/>
    <xf numFmtId="3" fontId="7" fillId="0" borderId="3" xfId="0" applyNumberFormat="1" applyFont="1" applyFill="1" applyBorder="1" applyAlignment="1"/>
    <xf numFmtId="3" fontId="7" fillId="0" borderId="4" xfId="0" applyNumberFormat="1" applyFont="1" applyFill="1" applyBorder="1" applyAlignment="1">
      <alignment vertical="center"/>
    </xf>
    <xf numFmtId="3" fontId="7" fillId="0" borderId="3" xfId="0" applyNumberFormat="1" applyFont="1" applyFill="1" applyBorder="1" applyAlignment="1">
      <alignment horizontal="centerContinuous"/>
    </xf>
    <xf numFmtId="3" fontId="7" fillId="0" borderId="5" xfId="0" applyNumberFormat="1" applyFont="1" applyFill="1" applyBorder="1" applyAlignment="1"/>
    <xf numFmtId="3" fontId="0" fillId="0" borderId="6" xfId="0" applyNumberFormat="1" applyFill="1" applyBorder="1" applyAlignment="1"/>
    <xf numFmtId="3" fontId="0" fillId="0" borderId="7" xfId="0" applyNumberFormat="1" applyFill="1" applyBorder="1" applyAlignment="1"/>
    <xf numFmtId="3" fontId="7" fillId="0" borderId="8" xfId="0" applyNumberFormat="1" applyFont="1" applyFill="1" applyBorder="1" applyAlignment="1"/>
    <xf numFmtId="3" fontId="0" fillId="0" borderId="9" xfId="0" applyNumberFormat="1" applyFill="1" applyBorder="1" applyAlignment="1"/>
    <xf numFmtId="3" fontId="7" fillId="0" borderId="10" xfId="0" applyNumberFormat="1" applyFont="1" applyFill="1" applyBorder="1" applyAlignment="1">
      <alignment horizontal="centerContinuous"/>
    </xf>
    <xf numFmtId="3" fontId="7" fillId="0" borderId="10" xfId="0" applyNumberFormat="1" applyFont="1" applyFill="1" applyBorder="1" applyAlignment="1"/>
    <xf numFmtId="3" fontId="0" fillId="0" borderId="11" xfId="0" applyNumberFormat="1" applyFill="1" applyBorder="1" applyAlignment="1"/>
    <xf numFmtId="3" fontId="7" fillId="0" borderId="12" xfId="0" applyNumberFormat="1" applyFont="1" applyFill="1" applyBorder="1" applyAlignment="1">
      <alignment horizontal="center" vertical="center"/>
    </xf>
    <xf numFmtId="3" fontId="8" fillId="2" borderId="0" xfId="0" applyNumberFormat="1" applyFont="1" applyFill="1" applyBorder="1" applyAlignment="1">
      <alignment vertical="center"/>
    </xf>
    <xf numFmtId="3" fontId="3" fillId="0" borderId="13" xfId="0" applyNumberFormat="1" applyFont="1" applyFill="1" applyBorder="1" applyAlignment="1">
      <alignment horizontal="right"/>
    </xf>
    <xf numFmtId="3" fontId="2" fillId="0" borderId="0" xfId="0" applyNumberFormat="1" applyFont="1" applyFill="1" applyBorder="1" applyAlignment="1">
      <alignment horizont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distributed" vertical="center"/>
    </xf>
    <xf numFmtId="177" fontId="12" fillId="0" borderId="16" xfId="0" applyNumberFormat="1" applyFont="1" applyBorder="1" applyAlignment="1">
      <alignment vertical="center"/>
    </xf>
    <xf numFmtId="177" fontId="12" fillId="0" borderId="17" xfId="0" applyNumberFormat="1" applyFont="1" applyBorder="1" applyAlignment="1">
      <alignment vertical="center"/>
    </xf>
    <xf numFmtId="177" fontId="12" fillId="0" borderId="18" xfId="0" applyNumberFormat="1" applyFont="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distributed" vertical="center"/>
    </xf>
    <xf numFmtId="177" fontId="12" fillId="0" borderId="21" xfId="0" applyNumberFormat="1" applyFont="1" applyBorder="1" applyAlignment="1">
      <alignment vertical="center"/>
    </xf>
    <xf numFmtId="3" fontId="13" fillId="0" borderId="0" xfId="0" applyNumberFormat="1" applyFont="1" applyFill="1" applyBorder="1" applyAlignment="1"/>
    <xf numFmtId="0" fontId="0" fillId="0" borderId="0" xfId="0" applyAlignment="1"/>
    <xf numFmtId="3" fontId="11" fillId="0"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3" fontId="14" fillId="0" borderId="18"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1" fillId="3" borderId="14" xfId="0" applyNumberFormat="1" applyFont="1" applyFill="1" applyBorder="1" applyAlignment="1">
      <alignment horizontal="center" vertical="center"/>
    </xf>
    <xf numFmtId="3" fontId="11" fillId="3" borderId="26" xfId="0" applyNumberFormat="1" applyFont="1" applyFill="1" applyBorder="1" applyAlignment="1">
      <alignment horizontal="distributed" vertical="center"/>
    </xf>
    <xf numFmtId="177" fontId="12" fillId="3" borderId="27" xfId="0" applyNumberFormat="1" applyFont="1" applyFill="1" applyBorder="1" applyAlignment="1">
      <alignment vertical="center"/>
    </xf>
    <xf numFmtId="3" fontId="11" fillId="3" borderId="15" xfId="0" applyNumberFormat="1" applyFont="1" applyFill="1" applyBorder="1" applyAlignment="1">
      <alignment horizontal="distributed" vertical="center"/>
    </xf>
    <xf numFmtId="177" fontId="12" fillId="3" borderId="16" xfId="0" applyNumberFormat="1" applyFont="1" applyFill="1" applyBorder="1" applyAlignment="1">
      <alignment vertical="center"/>
    </xf>
    <xf numFmtId="3" fontId="11" fillId="3" borderId="19" xfId="0" applyNumberFormat="1" applyFont="1" applyFill="1" applyBorder="1" applyAlignment="1">
      <alignment horizontal="center" vertical="center"/>
    </xf>
    <xf numFmtId="3" fontId="11" fillId="3" borderId="20" xfId="0" applyNumberFormat="1" applyFont="1" applyFill="1" applyBorder="1" applyAlignment="1">
      <alignment horizontal="distributed" vertical="center"/>
    </xf>
    <xf numFmtId="177" fontId="12" fillId="3" borderId="21" xfId="0" applyNumberFormat="1" applyFont="1" applyFill="1" applyBorder="1" applyAlignment="1">
      <alignment vertical="center"/>
    </xf>
    <xf numFmtId="3" fontId="11" fillId="3" borderId="28" xfId="0" applyNumberFormat="1" applyFont="1" applyFill="1" applyBorder="1" applyAlignment="1">
      <alignment horizontal="center" vertical="center"/>
    </xf>
    <xf numFmtId="177" fontId="12" fillId="3" borderId="29" xfId="0" applyNumberFormat="1" applyFont="1" applyFill="1" applyBorder="1" applyAlignment="1">
      <alignment vertical="center"/>
    </xf>
    <xf numFmtId="3" fontId="14" fillId="3" borderId="27" xfId="0" applyNumberFormat="1" applyFont="1" applyFill="1" applyBorder="1" applyAlignment="1">
      <alignment horizontal="right" vertical="center"/>
    </xf>
    <xf numFmtId="176" fontId="12" fillId="3" borderId="30" xfId="0" applyNumberFormat="1" applyFont="1" applyFill="1" applyBorder="1" applyAlignment="1">
      <alignment vertical="center"/>
    </xf>
    <xf numFmtId="3" fontId="14" fillId="3" borderId="18" xfId="0" applyNumberFormat="1" applyFont="1" applyFill="1" applyBorder="1" applyAlignment="1">
      <alignment horizontal="right" vertical="center"/>
    </xf>
    <xf numFmtId="176" fontId="12" fillId="3" borderId="23" xfId="0" applyNumberFormat="1" applyFont="1" applyFill="1" applyBorder="1" applyAlignment="1">
      <alignment vertical="center"/>
    </xf>
    <xf numFmtId="3" fontId="14" fillId="3" borderId="21" xfId="0" applyNumberFormat="1" applyFont="1" applyFill="1" applyBorder="1" applyAlignment="1">
      <alignment horizontal="right" vertical="center"/>
    </xf>
    <xf numFmtId="176" fontId="12" fillId="3" borderId="31" xfId="0" applyNumberFormat="1" applyFont="1" applyFill="1" applyBorder="1" applyAlignment="1">
      <alignment vertical="center"/>
    </xf>
    <xf numFmtId="3" fontId="11" fillId="3" borderId="40" xfId="0" applyNumberFormat="1" applyFont="1" applyFill="1" applyBorder="1" applyAlignment="1">
      <alignment horizontal="distributed" vertical="center"/>
    </xf>
    <xf numFmtId="3" fontId="14" fillId="3" borderId="32" xfId="0" applyNumberFormat="1" applyFont="1" applyFill="1" applyBorder="1" applyAlignment="1">
      <alignment horizontal="right" vertical="center"/>
    </xf>
    <xf numFmtId="176" fontId="12" fillId="3" borderId="24" xfId="0" applyNumberFormat="1" applyFont="1" applyFill="1" applyBorder="1" applyAlignment="1">
      <alignment vertical="center"/>
    </xf>
    <xf numFmtId="176" fontId="12" fillId="0" borderId="33" xfId="0" applyNumberFormat="1" applyFont="1" applyBorder="1" applyAlignment="1">
      <alignment vertical="center"/>
    </xf>
    <xf numFmtId="176" fontId="12" fillId="3" borderId="34" xfId="0" applyNumberFormat="1" applyFont="1" applyFill="1" applyBorder="1" applyAlignment="1">
      <alignment vertical="center"/>
    </xf>
    <xf numFmtId="176" fontId="12" fillId="3" borderId="33" xfId="0" applyNumberFormat="1" applyFont="1" applyFill="1" applyBorder="1" applyAlignment="1">
      <alignment vertical="center"/>
    </xf>
    <xf numFmtId="176" fontId="12" fillId="0" borderId="30" xfId="0" applyNumberFormat="1" applyFont="1" applyBorder="1" applyAlignment="1">
      <alignment vertical="center"/>
    </xf>
    <xf numFmtId="176" fontId="12" fillId="0" borderId="10" xfId="0" applyNumberFormat="1"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 fontId="4" fillId="0" borderId="0" xfId="0" applyNumberFormat="1" applyFont="1" applyFill="1" applyBorder="1" applyAlignment="1">
      <alignment horizontal="left"/>
    </xf>
    <xf numFmtId="3" fontId="11" fillId="0" borderId="38" xfId="0" applyNumberFormat="1" applyFont="1" applyFill="1" applyBorder="1" applyAlignment="1">
      <alignment horizontal="center" vertical="center" justifyLastLine="1"/>
    </xf>
    <xf numFmtId="3" fontId="11" fillId="0" borderId="39" xfId="0" applyNumberFormat="1" applyFont="1" applyFill="1" applyBorder="1" applyAlignment="1">
      <alignment horizontal="center" vertical="center" justifyLastLine="1"/>
    </xf>
    <xf numFmtId="0" fontId="15" fillId="0" borderId="7" xfId="0" applyFont="1" applyBorder="1" applyAlignment="1">
      <alignment vertical="center" wrapText="1"/>
    </xf>
    <xf numFmtId="0" fontId="0" fillId="0" borderId="7" xfId="0" applyBorder="1" applyAlignment="1">
      <alignment vertical="center" wrapText="1"/>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61"/>
  <sheetViews>
    <sheetView showGridLines="0" tabSelected="1" zoomScaleNormal="100" workbookViewId="0">
      <selection activeCell="B5" sqref="B5"/>
    </sheetView>
  </sheetViews>
  <sheetFormatPr defaultColWidth="0" defaultRowHeight="13.5" zeroHeight="1"/>
  <cols>
    <col min="1" max="1" width="3.75" customWidth="1"/>
    <col min="2" max="2" width="9" customWidth="1"/>
    <col min="3" max="6" width="10.75" customWidth="1"/>
    <col min="7" max="7" width="11.125" customWidth="1"/>
    <col min="8" max="8" width="9.75" style="1" customWidth="1"/>
  </cols>
  <sheetData>
    <row r="1" spans="1:9" s="2" customFormat="1" ht="17.25">
      <c r="A1" s="68" t="s">
        <v>55</v>
      </c>
      <c r="B1" s="68"/>
      <c r="C1" s="68"/>
      <c r="D1" s="68"/>
      <c r="E1" s="68"/>
      <c r="F1" s="68"/>
      <c r="G1" s="68"/>
      <c r="H1" s="68"/>
      <c r="I1" s="68"/>
    </row>
    <row r="2" spans="1:9" s="2" customFormat="1" ht="17.25">
      <c r="A2" s="24"/>
      <c r="B2" s="24"/>
      <c r="C2" s="24"/>
      <c r="D2" s="24"/>
      <c r="E2" s="24"/>
      <c r="F2" s="24"/>
      <c r="G2" s="24"/>
      <c r="H2" s="24"/>
      <c r="I2" s="24"/>
    </row>
    <row r="3" spans="1:9" s="1" customFormat="1" ht="15" customHeight="1" thickBot="1">
      <c r="A3" s="33" t="s">
        <v>57</v>
      </c>
      <c r="B3" s="3"/>
      <c r="C3" s="3"/>
      <c r="D3" s="3"/>
      <c r="E3" s="3"/>
      <c r="F3" s="3"/>
      <c r="G3" s="3"/>
      <c r="H3" s="3"/>
      <c r="I3" s="23"/>
    </row>
    <row r="4" spans="1:9" ht="15" customHeight="1">
      <c r="A4" s="14"/>
      <c r="B4" s="15"/>
      <c r="C4" s="65" t="s">
        <v>56</v>
      </c>
      <c r="D4" s="66"/>
      <c r="E4" s="66"/>
      <c r="F4" s="67"/>
      <c r="G4" s="16"/>
      <c r="H4"/>
    </row>
    <row r="5" spans="1:9" ht="15" customHeight="1">
      <c r="A5" s="17"/>
      <c r="B5" s="3"/>
      <c r="C5" s="13"/>
      <c r="D5" s="9"/>
      <c r="E5" s="10"/>
      <c r="F5" s="10"/>
      <c r="G5" s="18" t="s">
        <v>0</v>
      </c>
      <c r="H5"/>
    </row>
    <row r="6" spans="1:9" ht="15" customHeight="1">
      <c r="A6" s="17"/>
      <c r="B6" s="3"/>
      <c r="C6" s="12" t="s">
        <v>1</v>
      </c>
      <c r="D6" s="73" t="s">
        <v>4</v>
      </c>
      <c r="E6" s="12" t="s">
        <v>2</v>
      </c>
      <c r="F6" s="12" t="s">
        <v>3</v>
      </c>
      <c r="G6" s="19"/>
      <c r="H6"/>
    </row>
    <row r="7" spans="1:9" ht="15" customHeight="1">
      <c r="A7" s="20"/>
      <c r="B7" s="8"/>
      <c r="C7" s="11"/>
      <c r="D7" s="74"/>
      <c r="E7" s="11"/>
      <c r="F7" s="11"/>
      <c r="G7" s="21" t="s">
        <v>53</v>
      </c>
      <c r="H7"/>
    </row>
    <row r="8" spans="1:9" ht="15" customHeight="1">
      <c r="A8" s="41">
        <v>1</v>
      </c>
      <c r="B8" s="42" t="s">
        <v>5</v>
      </c>
      <c r="C8" s="51">
        <v>78244</v>
      </c>
      <c r="D8" s="43">
        <v>2805</v>
      </c>
      <c r="E8" s="43">
        <v>61408</v>
      </c>
      <c r="F8" s="43">
        <v>139652</v>
      </c>
      <c r="G8" s="52">
        <f>E8/F8</f>
        <v>0.43972159367570818</v>
      </c>
      <c r="H8" s="6"/>
    </row>
    <row r="9" spans="1:9" ht="15" customHeight="1">
      <c r="A9" s="25">
        <f>(A8+1)</f>
        <v>2</v>
      </c>
      <c r="B9" s="26" t="s">
        <v>6</v>
      </c>
      <c r="C9" s="39">
        <v>18416</v>
      </c>
      <c r="D9" s="27">
        <v>665</v>
      </c>
      <c r="E9" s="27">
        <v>10499</v>
      </c>
      <c r="F9" s="27">
        <v>28915</v>
      </c>
      <c r="G9" s="36">
        <f>E9/F9</f>
        <v>0.36309873767940515</v>
      </c>
      <c r="H9" s="6"/>
    </row>
    <row r="10" spans="1:9" ht="15" customHeight="1">
      <c r="A10" s="41">
        <f t="shared" ref="A10:A25" si="0">(A9+1)</f>
        <v>3</v>
      </c>
      <c r="B10" s="44" t="s">
        <v>7</v>
      </c>
      <c r="C10" s="53">
        <v>16101</v>
      </c>
      <c r="D10" s="45">
        <v>610</v>
      </c>
      <c r="E10" s="45">
        <v>11061</v>
      </c>
      <c r="F10" s="45">
        <v>27162</v>
      </c>
      <c r="G10" s="59">
        <f t="shared" ref="G10:G54" si="1">E10/F10</f>
        <v>0.40722332670642808</v>
      </c>
      <c r="H10" s="6"/>
    </row>
    <row r="11" spans="1:9" ht="15" customHeight="1">
      <c r="A11" s="25">
        <f t="shared" si="0"/>
        <v>4</v>
      </c>
      <c r="B11" s="26" t="s">
        <v>8</v>
      </c>
      <c r="C11" s="39">
        <v>31580</v>
      </c>
      <c r="D11" s="27">
        <v>1126</v>
      </c>
      <c r="E11" s="27">
        <v>17507</v>
      </c>
      <c r="F11" s="27">
        <v>49087</v>
      </c>
      <c r="G11" s="36">
        <f t="shared" si="1"/>
        <v>0.35665247417849938</v>
      </c>
      <c r="H11" s="6"/>
    </row>
    <row r="12" spans="1:9" ht="15" customHeight="1">
      <c r="A12" s="46">
        <f t="shared" si="0"/>
        <v>5</v>
      </c>
      <c r="B12" s="47" t="s">
        <v>9</v>
      </c>
      <c r="C12" s="55">
        <v>15793</v>
      </c>
      <c r="D12" s="48">
        <v>1136</v>
      </c>
      <c r="E12" s="48">
        <v>7682</v>
      </c>
      <c r="F12" s="48">
        <v>23475</v>
      </c>
      <c r="G12" s="56">
        <f t="shared" si="1"/>
        <v>0.32724174653887111</v>
      </c>
      <c r="H12" s="6"/>
    </row>
    <row r="13" spans="1:9" ht="15" customHeight="1">
      <c r="A13" s="25">
        <f t="shared" si="0"/>
        <v>6</v>
      </c>
      <c r="B13" s="26" t="s">
        <v>10</v>
      </c>
      <c r="C13" s="39">
        <v>16224</v>
      </c>
      <c r="D13" s="29">
        <v>360</v>
      </c>
      <c r="E13" s="29">
        <v>9770</v>
      </c>
      <c r="F13" s="29">
        <v>25994</v>
      </c>
      <c r="G13" s="64">
        <f t="shared" si="1"/>
        <v>0.37585596676156036</v>
      </c>
      <c r="H13" s="6"/>
    </row>
    <row r="14" spans="1:9" ht="15" customHeight="1">
      <c r="A14" s="41">
        <f t="shared" si="0"/>
        <v>7</v>
      </c>
      <c r="B14" s="44" t="s">
        <v>11</v>
      </c>
      <c r="C14" s="53">
        <v>24700</v>
      </c>
      <c r="D14" s="45">
        <v>1130</v>
      </c>
      <c r="E14" s="45">
        <v>21043</v>
      </c>
      <c r="F14" s="45">
        <v>45743</v>
      </c>
      <c r="G14" s="54">
        <f t="shared" si="1"/>
        <v>0.46002667074743675</v>
      </c>
      <c r="H14" s="6"/>
    </row>
    <row r="15" spans="1:9" ht="15" customHeight="1">
      <c r="A15" s="25">
        <f t="shared" si="0"/>
        <v>8</v>
      </c>
      <c r="B15" s="26" t="s">
        <v>12</v>
      </c>
      <c r="C15" s="39">
        <v>32102</v>
      </c>
      <c r="D15" s="27">
        <v>1179</v>
      </c>
      <c r="E15" s="27">
        <v>25863</v>
      </c>
      <c r="F15" s="27">
        <v>57965</v>
      </c>
      <c r="G15" s="36">
        <f t="shared" si="1"/>
        <v>0.44618304149055465</v>
      </c>
      <c r="H15" s="6"/>
    </row>
    <row r="16" spans="1:9" ht="15" customHeight="1">
      <c r="A16" s="41">
        <f t="shared" si="0"/>
        <v>9</v>
      </c>
      <c r="B16" s="44" t="s">
        <v>13</v>
      </c>
      <c r="C16" s="53">
        <v>22858</v>
      </c>
      <c r="D16" s="45">
        <v>582</v>
      </c>
      <c r="E16" s="45">
        <v>18186</v>
      </c>
      <c r="F16" s="45">
        <v>41044</v>
      </c>
      <c r="G16" s="59">
        <f t="shared" si="1"/>
        <v>0.44308546925250952</v>
      </c>
      <c r="H16" s="6"/>
    </row>
    <row r="17" spans="1:8" ht="15" customHeight="1">
      <c r="A17" s="30">
        <f t="shared" si="0"/>
        <v>10</v>
      </c>
      <c r="B17" s="31" t="s">
        <v>14</v>
      </c>
      <c r="C17" s="40">
        <v>23261</v>
      </c>
      <c r="D17" s="32">
        <v>576</v>
      </c>
      <c r="E17" s="32">
        <v>21052</v>
      </c>
      <c r="F17" s="32">
        <v>44313</v>
      </c>
      <c r="G17" s="36">
        <f t="shared" si="1"/>
        <v>0.47507503441428023</v>
      </c>
      <c r="H17" s="6"/>
    </row>
    <row r="18" spans="1:8" ht="15" customHeight="1">
      <c r="A18" s="41">
        <f t="shared" si="0"/>
        <v>11</v>
      </c>
      <c r="B18" s="42" t="s">
        <v>15</v>
      </c>
      <c r="C18" s="53">
        <v>65965</v>
      </c>
      <c r="D18" s="43">
        <v>1982</v>
      </c>
      <c r="E18" s="43">
        <v>52426</v>
      </c>
      <c r="F18" s="43">
        <v>118391</v>
      </c>
      <c r="G18" s="52">
        <f t="shared" si="1"/>
        <v>0.4428208225287395</v>
      </c>
      <c r="H18" s="6"/>
    </row>
    <row r="19" spans="1:8" ht="15" customHeight="1">
      <c r="A19" s="25">
        <f t="shared" si="0"/>
        <v>12</v>
      </c>
      <c r="B19" s="26" t="s">
        <v>16</v>
      </c>
      <c r="C19" s="39">
        <v>61630</v>
      </c>
      <c r="D19" s="27">
        <v>2199</v>
      </c>
      <c r="E19" s="27">
        <v>36584</v>
      </c>
      <c r="F19" s="27">
        <v>98214</v>
      </c>
      <c r="G19" s="36">
        <f t="shared" si="1"/>
        <v>0.37249271997882177</v>
      </c>
      <c r="H19" s="6"/>
    </row>
    <row r="20" spans="1:8" ht="15" customHeight="1">
      <c r="A20" s="41">
        <f t="shared" si="0"/>
        <v>13</v>
      </c>
      <c r="B20" s="44" t="s">
        <v>17</v>
      </c>
      <c r="C20" s="53">
        <v>305313</v>
      </c>
      <c r="D20" s="45">
        <v>8448</v>
      </c>
      <c r="E20" s="45">
        <v>146914</v>
      </c>
      <c r="F20" s="45">
        <v>452227</v>
      </c>
      <c r="G20" s="59">
        <f t="shared" si="1"/>
        <v>0.32486782080680721</v>
      </c>
      <c r="H20" s="6"/>
    </row>
    <row r="21" spans="1:8" ht="15" customHeight="1">
      <c r="A21" s="25">
        <f t="shared" si="0"/>
        <v>14</v>
      </c>
      <c r="B21" s="26" t="s">
        <v>18</v>
      </c>
      <c r="C21" s="39">
        <v>98394</v>
      </c>
      <c r="D21" s="27">
        <v>3320</v>
      </c>
      <c r="E21" s="27">
        <v>51756</v>
      </c>
      <c r="F21" s="27">
        <v>150150</v>
      </c>
      <c r="G21" s="60">
        <f t="shared" si="1"/>
        <v>0.34469530469530468</v>
      </c>
      <c r="H21" s="6"/>
    </row>
    <row r="22" spans="1:8" ht="15" customHeight="1">
      <c r="A22" s="46">
        <f t="shared" si="0"/>
        <v>15</v>
      </c>
      <c r="B22" s="47" t="s">
        <v>19</v>
      </c>
      <c r="C22" s="55">
        <v>25740</v>
      </c>
      <c r="D22" s="48">
        <v>867</v>
      </c>
      <c r="E22" s="48">
        <v>28212</v>
      </c>
      <c r="F22" s="48">
        <v>53952</v>
      </c>
      <c r="G22" s="56">
        <f t="shared" si="1"/>
        <v>0.52290925266903909</v>
      </c>
      <c r="H22" s="6"/>
    </row>
    <row r="23" spans="1:8" ht="15" customHeight="1">
      <c r="A23" s="25">
        <f t="shared" si="0"/>
        <v>16</v>
      </c>
      <c r="B23" s="26" t="s">
        <v>20</v>
      </c>
      <c r="C23" s="39">
        <v>13863</v>
      </c>
      <c r="D23" s="29">
        <v>404</v>
      </c>
      <c r="E23" s="29">
        <v>12723</v>
      </c>
      <c r="F23" s="29">
        <v>26586</v>
      </c>
      <c r="G23" s="37">
        <f t="shared" si="1"/>
        <v>0.47856014443692169</v>
      </c>
      <c r="H23" s="6"/>
    </row>
    <row r="24" spans="1:8" ht="15" customHeight="1">
      <c r="A24" s="41">
        <f t="shared" si="0"/>
        <v>17</v>
      </c>
      <c r="B24" s="44" t="s">
        <v>21</v>
      </c>
      <c r="C24" s="53">
        <v>16237</v>
      </c>
      <c r="D24" s="45">
        <v>509</v>
      </c>
      <c r="E24" s="45">
        <v>12482</v>
      </c>
      <c r="F24" s="45">
        <v>28719</v>
      </c>
      <c r="G24" s="59">
        <f t="shared" si="1"/>
        <v>0.43462516104321181</v>
      </c>
      <c r="H24" s="6"/>
    </row>
    <row r="25" spans="1:8" ht="15" customHeight="1">
      <c r="A25" s="25">
        <f t="shared" si="0"/>
        <v>18</v>
      </c>
      <c r="B25" s="26" t="s">
        <v>22</v>
      </c>
      <c r="C25" s="39">
        <v>12700</v>
      </c>
      <c r="D25" s="27">
        <v>450</v>
      </c>
      <c r="E25" s="27">
        <v>9600</v>
      </c>
      <c r="F25" s="27">
        <v>22300</v>
      </c>
      <c r="G25" s="36">
        <f t="shared" si="1"/>
        <v>0.43049327354260092</v>
      </c>
      <c r="H25" s="6"/>
    </row>
    <row r="26" spans="1:8" ht="15" customHeight="1">
      <c r="A26" s="41">
        <f t="shared" ref="A26:A41" si="2">(A25+1)</f>
        <v>19</v>
      </c>
      <c r="B26" s="44" t="s">
        <v>23</v>
      </c>
      <c r="C26" s="53">
        <v>11606</v>
      </c>
      <c r="D26" s="45">
        <v>355</v>
      </c>
      <c r="E26" s="45">
        <v>8159</v>
      </c>
      <c r="F26" s="45">
        <v>19765</v>
      </c>
      <c r="G26" s="59">
        <f t="shared" si="1"/>
        <v>0.41280040475588159</v>
      </c>
      <c r="H26" s="6"/>
    </row>
    <row r="27" spans="1:8" ht="15" customHeight="1">
      <c r="A27" s="30">
        <f t="shared" si="2"/>
        <v>20</v>
      </c>
      <c r="B27" s="31" t="s">
        <v>24</v>
      </c>
      <c r="C27" s="40">
        <v>25016</v>
      </c>
      <c r="D27" s="32">
        <v>909</v>
      </c>
      <c r="E27" s="32">
        <v>26110</v>
      </c>
      <c r="F27" s="32">
        <v>51126</v>
      </c>
      <c r="G27" s="36">
        <f t="shared" si="1"/>
        <v>0.51069905723115439</v>
      </c>
      <c r="H27" s="6"/>
    </row>
    <row r="28" spans="1:8" ht="15" customHeight="1">
      <c r="A28" s="41">
        <f t="shared" si="2"/>
        <v>21</v>
      </c>
      <c r="B28" s="42" t="s">
        <v>25</v>
      </c>
      <c r="C28" s="53">
        <v>25341</v>
      </c>
      <c r="D28" s="43">
        <v>778</v>
      </c>
      <c r="E28" s="43">
        <v>22444</v>
      </c>
      <c r="F28" s="43">
        <v>47785</v>
      </c>
      <c r="G28" s="52">
        <f t="shared" si="1"/>
        <v>0.46968714031599873</v>
      </c>
      <c r="H28" s="6"/>
    </row>
    <row r="29" spans="1:8" ht="15" customHeight="1">
      <c r="A29" s="25">
        <f t="shared" si="2"/>
        <v>22</v>
      </c>
      <c r="B29" s="26" t="s">
        <v>26</v>
      </c>
      <c r="C29" s="39">
        <v>46504</v>
      </c>
      <c r="D29" s="27">
        <v>1314</v>
      </c>
      <c r="E29" s="27">
        <v>41060</v>
      </c>
      <c r="F29" s="27">
        <v>87564</v>
      </c>
      <c r="G29" s="36">
        <f t="shared" si="1"/>
        <v>0.46891416563884702</v>
      </c>
      <c r="H29" s="6"/>
    </row>
    <row r="30" spans="1:8" ht="15" customHeight="1">
      <c r="A30" s="41">
        <f t="shared" si="2"/>
        <v>23</v>
      </c>
      <c r="B30" s="44" t="s">
        <v>27</v>
      </c>
      <c r="C30" s="53">
        <v>104774</v>
      </c>
      <c r="D30" s="45">
        <v>2781</v>
      </c>
      <c r="E30" s="45">
        <v>56043</v>
      </c>
      <c r="F30" s="45">
        <v>160817</v>
      </c>
      <c r="G30" s="59">
        <f t="shared" si="1"/>
        <v>0.34848927663120194</v>
      </c>
      <c r="H30" s="6"/>
    </row>
    <row r="31" spans="1:8" ht="15" customHeight="1">
      <c r="A31" s="25">
        <f t="shared" si="2"/>
        <v>24</v>
      </c>
      <c r="B31" s="26" t="s">
        <v>28</v>
      </c>
      <c r="C31" s="39">
        <v>21908</v>
      </c>
      <c r="D31" s="27">
        <v>710</v>
      </c>
      <c r="E31" s="27">
        <v>18726</v>
      </c>
      <c r="F31" s="27">
        <v>40634</v>
      </c>
      <c r="G31" s="36">
        <f t="shared" si="1"/>
        <v>0.46084559728306346</v>
      </c>
      <c r="H31" s="6"/>
    </row>
    <row r="32" spans="1:8" ht="15" customHeight="1">
      <c r="A32" s="46">
        <f t="shared" si="2"/>
        <v>25</v>
      </c>
      <c r="B32" s="47" t="s">
        <v>29</v>
      </c>
      <c r="C32" s="55">
        <v>16118</v>
      </c>
      <c r="D32" s="48">
        <v>579</v>
      </c>
      <c r="E32" s="48">
        <v>12424</v>
      </c>
      <c r="F32" s="48">
        <v>28542</v>
      </c>
      <c r="G32" s="56">
        <f t="shared" si="1"/>
        <v>0.43528834699740732</v>
      </c>
      <c r="H32" s="6"/>
    </row>
    <row r="33" spans="1:8" ht="15" customHeight="1">
      <c r="A33" s="25">
        <f t="shared" si="2"/>
        <v>26</v>
      </c>
      <c r="B33" s="26" t="s">
        <v>30</v>
      </c>
      <c r="C33" s="39">
        <v>41793</v>
      </c>
      <c r="D33" s="29">
        <v>954</v>
      </c>
      <c r="E33" s="29">
        <v>20954</v>
      </c>
      <c r="F33" s="29">
        <v>62747</v>
      </c>
      <c r="G33" s="64">
        <f t="shared" si="1"/>
        <v>0.3339442523148517</v>
      </c>
      <c r="H33" s="6"/>
    </row>
    <row r="34" spans="1:8" ht="15" customHeight="1">
      <c r="A34" s="41">
        <f t="shared" si="2"/>
        <v>27</v>
      </c>
      <c r="B34" s="44" t="s">
        <v>31</v>
      </c>
      <c r="C34" s="53">
        <v>164210</v>
      </c>
      <c r="D34" s="45">
        <v>3614</v>
      </c>
      <c r="E34" s="45">
        <v>75590</v>
      </c>
      <c r="F34" s="45">
        <v>239800</v>
      </c>
      <c r="G34" s="54">
        <f t="shared" si="1"/>
        <v>0.31522101751459547</v>
      </c>
      <c r="H34" s="6"/>
    </row>
    <row r="35" spans="1:8" ht="15" customHeight="1">
      <c r="A35" s="25">
        <f t="shared" si="2"/>
        <v>28</v>
      </c>
      <c r="B35" s="26" t="s">
        <v>32</v>
      </c>
      <c r="C35" s="39">
        <v>72318</v>
      </c>
      <c r="D35" s="27">
        <v>1710</v>
      </c>
      <c r="E35" s="27">
        <v>39204</v>
      </c>
      <c r="F35" s="27">
        <v>111522</v>
      </c>
      <c r="G35" s="60">
        <f t="shared" si="1"/>
        <v>0.35153601979878407</v>
      </c>
      <c r="H35" s="6"/>
    </row>
    <row r="36" spans="1:8" ht="15" customHeight="1">
      <c r="A36" s="41">
        <f t="shared" si="2"/>
        <v>29</v>
      </c>
      <c r="B36" s="44" t="s">
        <v>33</v>
      </c>
      <c r="C36" s="53">
        <v>15801</v>
      </c>
      <c r="D36" s="45">
        <v>400</v>
      </c>
      <c r="E36" s="45">
        <v>11017</v>
      </c>
      <c r="F36" s="45">
        <v>26818</v>
      </c>
      <c r="G36" s="54">
        <f t="shared" si="1"/>
        <v>0.41080617495711835</v>
      </c>
      <c r="H36" s="6"/>
    </row>
    <row r="37" spans="1:8" ht="15" customHeight="1">
      <c r="A37" s="30">
        <f t="shared" si="2"/>
        <v>30</v>
      </c>
      <c r="B37" s="31" t="s">
        <v>34</v>
      </c>
      <c r="C37" s="40">
        <v>13882</v>
      </c>
      <c r="D37" s="32">
        <v>445</v>
      </c>
      <c r="E37" s="32">
        <v>13357</v>
      </c>
      <c r="F37" s="32">
        <v>27239</v>
      </c>
      <c r="G37" s="36">
        <f t="shared" si="1"/>
        <v>0.49036308234516685</v>
      </c>
      <c r="H37" s="6"/>
    </row>
    <row r="38" spans="1:8" ht="15" customHeight="1">
      <c r="A38" s="41">
        <f t="shared" si="2"/>
        <v>31</v>
      </c>
      <c r="B38" s="42" t="s">
        <v>35</v>
      </c>
      <c r="C38" s="53">
        <v>7784</v>
      </c>
      <c r="D38" s="43">
        <v>205</v>
      </c>
      <c r="E38" s="43">
        <v>6312</v>
      </c>
      <c r="F38" s="43">
        <v>14096</v>
      </c>
      <c r="G38" s="52">
        <f t="shared" si="1"/>
        <v>0.44778660612939841</v>
      </c>
      <c r="H38" s="6"/>
    </row>
    <row r="39" spans="1:8" ht="15" customHeight="1">
      <c r="A39" s="25">
        <f t="shared" si="2"/>
        <v>32</v>
      </c>
      <c r="B39" s="26" t="s">
        <v>36</v>
      </c>
      <c r="C39" s="39">
        <v>9744</v>
      </c>
      <c r="D39" s="27">
        <v>387</v>
      </c>
      <c r="E39" s="27">
        <v>8177</v>
      </c>
      <c r="F39" s="27">
        <v>17921</v>
      </c>
      <c r="G39" s="36">
        <f t="shared" si="1"/>
        <v>0.45628034149880031</v>
      </c>
      <c r="H39" s="6"/>
    </row>
    <row r="40" spans="1:8" ht="15" customHeight="1">
      <c r="A40" s="41">
        <f t="shared" si="2"/>
        <v>33</v>
      </c>
      <c r="B40" s="44" t="s">
        <v>37</v>
      </c>
      <c r="C40" s="53">
        <v>26690</v>
      </c>
      <c r="D40" s="45">
        <v>650</v>
      </c>
      <c r="E40" s="45">
        <v>19167</v>
      </c>
      <c r="F40" s="45">
        <v>45857</v>
      </c>
      <c r="G40" s="59">
        <f t="shared" si="1"/>
        <v>0.41797326471422031</v>
      </c>
      <c r="H40" s="6"/>
    </row>
    <row r="41" spans="1:8" ht="15" customHeight="1">
      <c r="A41" s="25">
        <f t="shared" si="2"/>
        <v>34</v>
      </c>
      <c r="B41" s="26" t="s">
        <v>38</v>
      </c>
      <c r="C41" s="39">
        <v>38325</v>
      </c>
      <c r="D41" s="27">
        <v>1032</v>
      </c>
      <c r="E41" s="27">
        <v>29808</v>
      </c>
      <c r="F41" s="27">
        <v>68133</v>
      </c>
      <c r="G41" s="60">
        <f t="shared" si="1"/>
        <v>0.43749724802958917</v>
      </c>
      <c r="H41" s="6"/>
    </row>
    <row r="42" spans="1:8" ht="15" customHeight="1">
      <c r="A42" s="46">
        <f t="shared" ref="A42:A54" si="3">(A41+1)</f>
        <v>35</v>
      </c>
      <c r="B42" s="47" t="s">
        <v>39</v>
      </c>
      <c r="C42" s="55">
        <v>17017</v>
      </c>
      <c r="D42" s="48">
        <v>544</v>
      </c>
      <c r="E42" s="48">
        <v>14943</v>
      </c>
      <c r="F42" s="48">
        <v>31960</v>
      </c>
      <c r="G42" s="56">
        <f t="shared" si="1"/>
        <v>0.4675531914893617</v>
      </c>
      <c r="H42" s="6"/>
    </row>
    <row r="43" spans="1:8" ht="15" customHeight="1">
      <c r="A43" s="25">
        <f t="shared" si="3"/>
        <v>36</v>
      </c>
      <c r="B43" s="26" t="s">
        <v>40</v>
      </c>
      <c r="C43" s="39">
        <v>10606</v>
      </c>
      <c r="D43" s="29">
        <v>270</v>
      </c>
      <c r="E43" s="29">
        <v>7478</v>
      </c>
      <c r="F43" s="29">
        <v>18084</v>
      </c>
      <c r="G43" s="64">
        <f t="shared" si="1"/>
        <v>0.4135147091351471</v>
      </c>
      <c r="H43" s="6"/>
    </row>
    <row r="44" spans="1:8" ht="15" customHeight="1">
      <c r="A44" s="41">
        <f t="shared" si="3"/>
        <v>37</v>
      </c>
      <c r="B44" s="44" t="s">
        <v>41</v>
      </c>
      <c r="C44" s="53">
        <v>13053</v>
      </c>
      <c r="D44" s="45">
        <v>291</v>
      </c>
      <c r="E44" s="45">
        <v>10732</v>
      </c>
      <c r="F44" s="45">
        <v>23785</v>
      </c>
      <c r="G44" s="54">
        <f t="shared" si="1"/>
        <v>0.45120874500735758</v>
      </c>
      <c r="H44" s="6"/>
    </row>
    <row r="45" spans="1:8" ht="15" customHeight="1">
      <c r="A45" s="25">
        <f t="shared" si="3"/>
        <v>38</v>
      </c>
      <c r="B45" s="26" t="s">
        <v>42</v>
      </c>
      <c r="C45" s="39">
        <v>20312</v>
      </c>
      <c r="D45" s="27">
        <v>640</v>
      </c>
      <c r="E45" s="27">
        <v>15742</v>
      </c>
      <c r="F45" s="27">
        <v>36054</v>
      </c>
      <c r="G45" s="36">
        <f t="shared" si="1"/>
        <v>0.43662284351250902</v>
      </c>
      <c r="H45" s="6"/>
    </row>
    <row r="46" spans="1:8" ht="15" customHeight="1">
      <c r="A46" s="41">
        <f t="shared" si="3"/>
        <v>39</v>
      </c>
      <c r="B46" s="44" t="s">
        <v>43</v>
      </c>
      <c r="C46" s="53">
        <v>11477</v>
      </c>
      <c r="D46" s="45">
        <v>356</v>
      </c>
      <c r="E46" s="45">
        <v>7125</v>
      </c>
      <c r="F46" s="45">
        <v>18602</v>
      </c>
      <c r="G46" s="59">
        <f t="shared" si="1"/>
        <v>0.38302333082464252</v>
      </c>
      <c r="H46" s="6"/>
    </row>
    <row r="47" spans="1:8" ht="15" customHeight="1">
      <c r="A47" s="30">
        <f t="shared" si="3"/>
        <v>40</v>
      </c>
      <c r="B47" s="31" t="s">
        <v>44</v>
      </c>
      <c r="C47" s="40">
        <v>82743</v>
      </c>
      <c r="D47" s="32">
        <v>1659</v>
      </c>
      <c r="E47" s="32">
        <v>43899</v>
      </c>
      <c r="F47" s="32">
        <v>126642</v>
      </c>
      <c r="G47" s="36">
        <f t="shared" si="1"/>
        <v>0.34663855592931253</v>
      </c>
      <c r="H47" s="6"/>
    </row>
    <row r="48" spans="1:8" ht="15" customHeight="1">
      <c r="A48" s="41">
        <f t="shared" si="3"/>
        <v>41</v>
      </c>
      <c r="B48" s="42" t="s">
        <v>45</v>
      </c>
      <c r="C48" s="53">
        <v>12181</v>
      </c>
      <c r="D48" s="43">
        <v>326</v>
      </c>
      <c r="E48" s="43">
        <v>6247</v>
      </c>
      <c r="F48" s="43">
        <v>18428</v>
      </c>
      <c r="G48" s="52">
        <f t="shared" si="1"/>
        <v>0.3389950075971348</v>
      </c>
      <c r="H48" s="6"/>
    </row>
    <row r="49" spans="1:8" ht="15" customHeight="1">
      <c r="A49" s="25">
        <f t="shared" si="3"/>
        <v>42</v>
      </c>
      <c r="B49" s="26" t="s">
        <v>46</v>
      </c>
      <c r="C49" s="39">
        <v>21203</v>
      </c>
      <c r="D49" s="27">
        <v>514</v>
      </c>
      <c r="E49" s="27">
        <v>11064</v>
      </c>
      <c r="F49" s="27">
        <v>32267</v>
      </c>
      <c r="G49" s="36">
        <f t="shared" si="1"/>
        <v>0.34288901974153158</v>
      </c>
      <c r="H49" s="6"/>
    </row>
    <row r="50" spans="1:8" ht="15" customHeight="1">
      <c r="A50" s="41">
        <f t="shared" si="3"/>
        <v>43</v>
      </c>
      <c r="B50" s="44" t="s">
        <v>47</v>
      </c>
      <c r="C50" s="53">
        <v>29197</v>
      </c>
      <c r="D50" s="45">
        <v>871</v>
      </c>
      <c r="E50" s="45">
        <v>15545</v>
      </c>
      <c r="F50" s="45">
        <v>44742</v>
      </c>
      <c r="G50" s="59">
        <f t="shared" si="1"/>
        <v>0.34743641321353536</v>
      </c>
      <c r="H50" s="6"/>
    </row>
    <row r="51" spans="1:8" ht="15" customHeight="1">
      <c r="A51" s="25">
        <f t="shared" si="3"/>
        <v>44</v>
      </c>
      <c r="B51" s="26" t="s">
        <v>48</v>
      </c>
      <c r="C51" s="39">
        <v>17959</v>
      </c>
      <c r="D51" s="27">
        <v>467</v>
      </c>
      <c r="E51" s="27">
        <v>11452</v>
      </c>
      <c r="F51" s="27">
        <v>29411</v>
      </c>
      <c r="G51" s="60">
        <f t="shared" si="1"/>
        <v>0.38937812383121961</v>
      </c>
      <c r="H51" s="6"/>
    </row>
    <row r="52" spans="1:8" ht="15" customHeight="1">
      <c r="A52" s="46">
        <f t="shared" si="3"/>
        <v>45</v>
      </c>
      <c r="B52" s="47" t="s">
        <v>49</v>
      </c>
      <c r="C52" s="55">
        <v>17306</v>
      </c>
      <c r="D52" s="48">
        <v>494</v>
      </c>
      <c r="E52" s="48">
        <v>11648</v>
      </c>
      <c r="F52" s="48">
        <v>28954</v>
      </c>
      <c r="G52" s="62">
        <f t="shared" si="1"/>
        <v>0.40229329280928366</v>
      </c>
      <c r="H52" s="7"/>
    </row>
    <row r="53" spans="1:8" ht="15" customHeight="1">
      <c r="A53" s="35">
        <f t="shared" si="3"/>
        <v>46</v>
      </c>
      <c r="B53" s="26" t="s">
        <v>50</v>
      </c>
      <c r="C53" s="39">
        <v>26535</v>
      </c>
      <c r="D53" s="29">
        <v>561</v>
      </c>
      <c r="E53" s="29">
        <v>12943</v>
      </c>
      <c r="F53" s="29">
        <v>39478</v>
      </c>
      <c r="G53" s="63">
        <f t="shared" si="1"/>
        <v>0.32785348801864328</v>
      </c>
      <c r="H53" s="7"/>
    </row>
    <row r="54" spans="1:8" ht="15" customHeight="1" thickBot="1">
      <c r="A54" s="49">
        <f t="shared" si="3"/>
        <v>47</v>
      </c>
      <c r="B54" s="57" t="s">
        <v>51</v>
      </c>
      <c r="C54" s="58">
        <v>26443</v>
      </c>
      <c r="D54" s="50">
        <v>1205</v>
      </c>
      <c r="E54" s="50">
        <v>13363</v>
      </c>
      <c r="F54" s="50">
        <v>39806</v>
      </c>
      <c r="G54" s="61">
        <f t="shared" si="1"/>
        <v>0.33570316032758879</v>
      </c>
      <c r="H54" s="7"/>
    </row>
    <row r="55" spans="1:8" ht="15" customHeight="1" thickTop="1" thickBot="1">
      <c r="A55" s="69" t="s">
        <v>52</v>
      </c>
      <c r="B55" s="70"/>
      <c r="C55" s="28">
        <v>1826967</v>
      </c>
      <c r="D55" s="28">
        <v>53369</v>
      </c>
      <c r="E55" s="28">
        <v>1145501</v>
      </c>
      <c r="F55" s="28">
        <v>2972468</v>
      </c>
      <c r="G55" s="38">
        <f>E55/F55</f>
        <v>0.38537033872189708</v>
      </c>
      <c r="H55" s="7"/>
    </row>
    <row r="56" spans="1:8" ht="72" customHeight="1">
      <c r="A56" s="71" t="s">
        <v>54</v>
      </c>
      <c r="B56" s="72"/>
      <c r="C56" s="72"/>
      <c r="D56" s="72"/>
      <c r="E56" s="72"/>
      <c r="F56" s="72"/>
      <c r="G56" s="72"/>
      <c r="H56" s="34"/>
    </row>
    <row r="57" spans="1:8" s="1" customFormat="1" ht="4.5" customHeight="1">
      <c r="A57" s="4"/>
      <c r="B57" s="5"/>
      <c r="C57" s="22"/>
      <c r="D57" s="22"/>
      <c r="E57" s="22"/>
      <c r="F57" s="22"/>
    </row>
    <row r="58" spans="1:8" hidden="1">
      <c r="C58" s="5"/>
      <c r="D58" s="5"/>
      <c r="E58" s="5"/>
      <c r="F58" s="5"/>
    </row>
    <row r="59" spans="1:8"/>
    <row r="60" spans="1:8"/>
    <row r="61" spans="1:8"/>
  </sheetData>
  <mergeCells count="5">
    <mergeCell ref="C4:F4"/>
    <mergeCell ref="A1:I1"/>
    <mergeCell ref="A55:B55"/>
    <mergeCell ref="A56:G56"/>
    <mergeCell ref="D6:D7"/>
  </mergeCells>
  <phoneticPr fontId="10"/>
  <printOptions horizontalCentered="1" gridLinesSet="0"/>
  <pageMargins left="0.59055118110236227" right="0.19685039370078741" top="0.28999999999999998" bottom="0.39370078740157483" header="0.16" footer="0.19685039370078741"/>
  <pageSetup paperSize="9" scale="96" orientation="portrait" r:id="rId1"/>
  <headerFooter differentOddEven="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6983C7D-EAA5-4842-977F-F65141143A8F}">
  <ds:schemaRefs>
    <ds:schemaRef ds:uri="http://purl.org/dc/dcmitype/"/>
    <ds:schemaRef ds:uri="http://schemas.microsoft.com/office/2006/metadata/properties"/>
    <ds:schemaRef ds:uri="8B97BE19-CDDD-400E-817A-CFDD13F7EC1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26e8c21-bb33-4713-9412-b270a128aa5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田邉 敦司(tanabe-atsushi.mm1)</cp:lastModifiedBy>
  <cp:lastPrinted>2012-07-02T08:55:06Z</cp:lastPrinted>
  <dcterms:created xsi:type="dcterms:W3CDTF">2001-04-25T02:48:40Z</dcterms:created>
  <dcterms:modified xsi:type="dcterms:W3CDTF">2024-08-13T06:49:15Z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