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v-10c8.lansys.mhlw.go.jp\d\課4\11202200_労働基準局　労働保険徴収課\ガイドライン改正前（移行中）\業務班\業務係\業務係共有フォルダ（岳引継ぎ資料より変更）\5. ホームページ更新\【統計】労働保険の適用徴収状況\月報　令和５年度\令和５年８月\決裁\"/>
    </mc:Choice>
  </mc:AlternateContent>
  <xr:revisionPtr revIDLastSave="0" documentId="13_ncr:1_{9245DCF0-6461-4367-A99C-84C8D04EC577}" xr6:coauthVersionLast="47" xr6:coauthVersionMax="47" xr10:uidLastSave="{00000000-0000-0000-0000-000000000000}"/>
  <bookViews>
    <workbookView xWindow="2205" yWindow="2880" windowWidth="21585" windowHeight="11385" tabRatio="605" xr2:uid="{00000000-000D-0000-FFFF-FFFF00000000}"/>
  </bookViews>
  <sheets>
    <sheet name="令和5年度・令和5年8月末日現在" sheetId="2" r:id="rId1"/>
  </sheets>
  <definedNames>
    <definedName name="_xlnm.Print_Area" localSheetId="0">令和5年度・令和5年8月末日現在!$A$1:$I$59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2" l="1"/>
  <c r="G53" i="2"/>
  <c r="H53" i="2"/>
  <c r="E53" i="2" l="1"/>
  <c r="F51" i="2" l="1"/>
  <c r="F24" i="2"/>
  <c r="I6" i="2"/>
  <c r="F28" i="2"/>
  <c r="F14" i="2"/>
  <c r="F16" i="2"/>
  <c r="F10" i="2"/>
  <c r="F36" i="2"/>
  <c r="F31" i="2"/>
  <c r="F12" i="2"/>
  <c r="F46" i="2"/>
  <c r="F44" i="2"/>
  <c r="F23" i="2"/>
  <c r="I44" i="2"/>
  <c r="F39" i="2"/>
  <c r="F34" i="2"/>
  <c r="F45" i="2"/>
  <c r="F8" i="2"/>
  <c r="F52" i="2"/>
  <c r="F9" i="2"/>
  <c r="F18" i="2"/>
  <c r="I8" i="2"/>
  <c r="I52" i="2"/>
  <c r="I51" i="2"/>
  <c r="I50" i="2"/>
  <c r="F50" i="2"/>
  <c r="I49" i="2"/>
  <c r="F49" i="2"/>
  <c r="I48" i="2"/>
  <c r="F48" i="2"/>
  <c r="I47" i="2"/>
  <c r="F47" i="2"/>
  <c r="I46" i="2"/>
  <c r="I45" i="2"/>
  <c r="I43" i="2"/>
  <c r="F43" i="2"/>
  <c r="I42" i="2"/>
  <c r="F42" i="2"/>
  <c r="I41" i="2"/>
  <c r="F41" i="2"/>
  <c r="I40" i="2"/>
  <c r="F40" i="2"/>
  <c r="I39" i="2"/>
  <c r="I38" i="2"/>
  <c r="F38" i="2"/>
  <c r="I37" i="2"/>
  <c r="F37" i="2"/>
  <c r="I36" i="2"/>
  <c r="I35" i="2"/>
  <c r="F35" i="2"/>
  <c r="I34" i="2"/>
  <c r="I33" i="2"/>
  <c r="F33" i="2"/>
  <c r="I32" i="2"/>
  <c r="F32" i="2"/>
  <c r="I31" i="2"/>
  <c r="I30" i="2"/>
  <c r="F30" i="2"/>
  <c r="I29" i="2"/>
  <c r="F29" i="2"/>
  <c r="I28" i="2"/>
  <c r="I27" i="2"/>
  <c r="F27" i="2"/>
  <c r="I26" i="2"/>
  <c r="F26" i="2"/>
  <c r="I25" i="2"/>
  <c r="F25" i="2"/>
  <c r="I24" i="2"/>
  <c r="I23" i="2"/>
  <c r="I22" i="2"/>
  <c r="F22" i="2"/>
  <c r="I21" i="2"/>
  <c r="F21" i="2"/>
  <c r="I20" i="2"/>
  <c r="F20" i="2"/>
  <c r="I19" i="2"/>
  <c r="F19" i="2"/>
  <c r="I18" i="2"/>
  <c r="I17" i="2"/>
  <c r="F17" i="2"/>
  <c r="I16" i="2"/>
  <c r="I15" i="2"/>
  <c r="F15" i="2"/>
  <c r="I14" i="2"/>
  <c r="I13" i="2"/>
  <c r="F13" i="2"/>
  <c r="I12" i="2"/>
  <c r="I11" i="2"/>
  <c r="F11" i="2"/>
  <c r="I10" i="2"/>
  <c r="I9" i="2"/>
  <c r="I7" i="2"/>
  <c r="F7" i="2"/>
  <c r="F6" i="2"/>
  <c r="I53" i="2" l="1"/>
  <c r="F53" i="2"/>
</calcChain>
</file>

<file path=xl/sharedStrings.xml><?xml version="1.0" encoding="utf-8"?>
<sst xmlns="http://schemas.openxmlformats.org/spreadsheetml/2006/main" count="63" uniqueCount="60">
  <si>
    <t>都道府県名</t>
    <rPh sb="0" eb="4">
      <t>トドウフケン</t>
    </rPh>
    <rPh sb="4" eb="5">
      <t>メイ</t>
    </rPh>
    <phoneticPr fontId="1"/>
  </si>
  <si>
    <t>北海道</t>
    <rPh sb="0" eb="3">
      <t>ホッカイドウ</t>
    </rPh>
    <phoneticPr fontId="1"/>
  </si>
  <si>
    <t>青森</t>
    <rPh sb="0" eb="2">
      <t>アオモリ</t>
    </rPh>
    <phoneticPr fontId="1"/>
  </si>
  <si>
    <t>岩手</t>
    <rPh sb="0" eb="2">
      <t>イワテ</t>
    </rPh>
    <phoneticPr fontId="1"/>
  </si>
  <si>
    <t>宮城</t>
    <rPh sb="0" eb="2">
      <t>ミヤギ</t>
    </rPh>
    <phoneticPr fontId="1"/>
  </si>
  <si>
    <t>秋田</t>
    <rPh sb="0" eb="2">
      <t>アキタ</t>
    </rPh>
    <phoneticPr fontId="1"/>
  </si>
  <si>
    <t>山形</t>
    <rPh sb="0" eb="2">
      <t>ヤマガタ</t>
    </rPh>
    <phoneticPr fontId="1"/>
  </si>
  <si>
    <t>福島</t>
    <rPh sb="0" eb="2">
      <t>フクシマ</t>
    </rPh>
    <phoneticPr fontId="1"/>
  </si>
  <si>
    <t>茨城</t>
    <rPh sb="0" eb="2">
      <t>イバラキ</t>
    </rPh>
    <phoneticPr fontId="1"/>
  </si>
  <si>
    <t>栃木</t>
    <rPh sb="0" eb="2">
      <t>トチギ</t>
    </rPh>
    <phoneticPr fontId="1"/>
  </si>
  <si>
    <t>群馬</t>
    <rPh sb="0" eb="2">
      <t>グンマ</t>
    </rPh>
    <phoneticPr fontId="1"/>
  </si>
  <si>
    <t>埼玉</t>
    <rPh sb="0" eb="2">
      <t>サイタマ</t>
    </rPh>
    <phoneticPr fontId="1"/>
  </si>
  <si>
    <t>千葉</t>
    <rPh sb="0" eb="2">
      <t>チバ</t>
    </rPh>
    <phoneticPr fontId="1"/>
  </si>
  <si>
    <t>東京</t>
    <rPh sb="0" eb="2">
      <t>トウキョウ</t>
    </rPh>
    <phoneticPr fontId="1"/>
  </si>
  <si>
    <t>神奈川</t>
    <rPh sb="0" eb="3">
      <t>カナガワ</t>
    </rPh>
    <phoneticPr fontId="1"/>
  </si>
  <si>
    <t>新潟</t>
    <rPh sb="0" eb="2">
      <t>ニイガタ</t>
    </rPh>
    <phoneticPr fontId="1"/>
  </si>
  <si>
    <t>富山</t>
    <rPh sb="0" eb="2">
      <t>トヤマ</t>
    </rPh>
    <phoneticPr fontId="1"/>
  </si>
  <si>
    <t>石川</t>
    <rPh sb="0" eb="2">
      <t>イシカワ</t>
    </rPh>
    <phoneticPr fontId="1"/>
  </si>
  <si>
    <t>福井</t>
    <rPh sb="0" eb="2">
      <t>フクイ</t>
    </rPh>
    <phoneticPr fontId="1"/>
  </si>
  <si>
    <t>山梨</t>
    <rPh sb="0" eb="2">
      <t>ヤマナシ</t>
    </rPh>
    <phoneticPr fontId="1"/>
  </si>
  <si>
    <t>長野</t>
    <rPh sb="0" eb="2">
      <t>ナガノ</t>
    </rPh>
    <phoneticPr fontId="1"/>
  </si>
  <si>
    <t>岐阜</t>
    <rPh sb="0" eb="2">
      <t>ギフ</t>
    </rPh>
    <phoneticPr fontId="1"/>
  </si>
  <si>
    <t>静岡</t>
    <rPh sb="0" eb="2">
      <t>シズオカ</t>
    </rPh>
    <phoneticPr fontId="1"/>
  </si>
  <si>
    <t>愛知</t>
    <rPh sb="0" eb="2">
      <t>アイチ</t>
    </rPh>
    <phoneticPr fontId="1"/>
  </si>
  <si>
    <t>三重</t>
    <rPh sb="0" eb="2">
      <t>ミエ</t>
    </rPh>
    <phoneticPr fontId="1"/>
  </si>
  <si>
    <t>滋賀</t>
    <rPh sb="0" eb="2">
      <t>シガ</t>
    </rPh>
    <phoneticPr fontId="1"/>
  </si>
  <si>
    <t>京都</t>
    <rPh sb="0" eb="2">
      <t>キョウト</t>
    </rPh>
    <phoneticPr fontId="1"/>
  </si>
  <si>
    <t>大阪</t>
    <rPh sb="0" eb="2">
      <t>オオサカ</t>
    </rPh>
    <phoneticPr fontId="1"/>
  </si>
  <si>
    <t>兵庫</t>
    <rPh sb="0" eb="2">
      <t>ヒョウゴ</t>
    </rPh>
    <phoneticPr fontId="1"/>
  </si>
  <si>
    <t>奈良</t>
    <rPh sb="0" eb="2">
      <t>ナラ</t>
    </rPh>
    <phoneticPr fontId="1"/>
  </si>
  <si>
    <t>和歌山</t>
    <rPh sb="0" eb="3">
      <t>ワカヤマ</t>
    </rPh>
    <phoneticPr fontId="1"/>
  </si>
  <si>
    <t>鳥取</t>
    <rPh sb="0" eb="2">
      <t>トットリ</t>
    </rPh>
    <phoneticPr fontId="1"/>
  </si>
  <si>
    <t>島根</t>
    <rPh sb="0" eb="2">
      <t>シマネ</t>
    </rPh>
    <phoneticPr fontId="1"/>
  </si>
  <si>
    <t>岡山</t>
    <rPh sb="0" eb="2">
      <t>オカヤマ</t>
    </rPh>
    <phoneticPr fontId="1"/>
  </si>
  <si>
    <t>広島</t>
    <rPh sb="0" eb="2">
      <t>ヒロシマ</t>
    </rPh>
    <phoneticPr fontId="1"/>
  </si>
  <si>
    <t>山口</t>
    <rPh sb="0" eb="2">
      <t>ヤマグチ</t>
    </rPh>
    <phoneticPr fontId="1"/>
  </si>
  <si>
    <t>徳島</t>
    <rPh sb="0" eb="2">
      <t>トクシマ</t>
    </rPh>
    <phoneticPr fontId="1"/>
  </si>
  <si>
    <t>香川</t>
    <rPh sb="0" eb="2">
      <t>カガワ</t>
    </rPh>
    <phoneticPr fontId="1"/>
  </si>
  <si>
    <t>愛媛</t>
    <rPh sb="0" eb="2">
      <t>エヒメ</t>
    </rPh>
    <phoneticPr fontId="1"/>
  </si>
  <si>
    <t>高知</t>
    <rPh sb="0" eb="2">
      <t>コウチ</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</si>
  <si>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</si>
  <si>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</si>
  <si>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</si>
  <si>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</si>
  <si>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</si>
  <si>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</si>
  <si>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</si>
  <si>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</si>
  <si>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収納率</t>
    <rPh sb="0" eb="3">
      <t>シュウノウリツ</t>
    </rPh>
    <phoneticPr fontId="1"/>
  </si>
  <si>
    <t>労働保険料</t>
    <rPh sb="0" eb="2">
      <t>ロウドウ</t>
    </rPh>
    <rPh sb="2" eb="5">
      <t>ホケンリョウ</t>
    </rPh>
    <phoneticPr fontId="1"/>
  </si>
  <si>
    <t>一般拠出金</t>
    <rPh sb="0" eb="2">
      <t>イッパン</t>
    </rPh>
    <rPh sb="2" eb="5">
      <t>キョシュツキン</t>
    </rPh>
    <phoneticPr fontId="1"/>
  </si>
  <si>
    <t>合計</t>
    <rPh sb="0" eb="2">
      <t>ゴウケイ</t>
    </rPh>
    <phoneticPr fontId="1"/>
  </si>
  <si>
    <t>（単位：円）</t>
    <phoneticPr fontId="1"/>
  </si>
  <si>
    <t>徴収決定済額</t>
    <rPh sb="0" eb="2">
      <t>チョウシュウ</t>
    </rPh>
    <rPh sb="2" eb="4">
      <t>ケッテイ</t>
    </rPh>
    <rPh sb="4" eb="5">
      <t>ズミ</t>
    </rPh>
    <rPh sb="5" eb="6">
      <t>ガク</t>
    </rPh>
    <phoneticPr fontId="1"/>
  </si>
  <si>
    <t>収納済歳入額</t>
    <rPh sb="0" eb="2">
      <t>シュウノウ</t>
    </rPh>
    <rPh sb="2" eb="3">
      <t>スミ</t>
    </rPh>
    <rPh sb="3" eb="6">
      <t>サイニュウガク</t>
    </rPh>
    <phoneticPr fontId="1"/>
  </si>
  <si>
    <t>「一般拠出金」とは、「石綿による健康被害の救済に関する法律」により、石綿（アスベスト）健康被害の救済にあてるため、労災保険の保険関係が成立している事業の事業主から労働保険料と併せて徴収するもの。</t>
    <rPh sb="1" eb="3">
      <t>イッパン</t>
    </rPh>
    <rPh sb="3" eb="6">
      <t>キョシュツキン</t>
    </rPh>
    <rPh sb="11" eb="13">
      <t>イシワタ</t>
    </rPh>
    <rPh sb="16" eb="18">
      <t>ケンコウ</t>
    </rPh>
    <rPh sb="18" eb="20">
      <t>ヒガイ</t>
    </rPh>
    <rPh sb="21" eb="23">
      <t>キュウサイ</t>
    </rPh>
    <rPh sb="24" eb="25">
      <t>カン</t>
    </rPh>
    <rPh sb="27" eb="29">
      <t>ホウリツ</t>
    </rPh>
    <rPh sb="34" eb="36">
      <t>イシワタ</t>
    </rPh>
    <rPh sb="43" eb="45">
      <t>ケンコウ</t>
    </rPh>
    <rPh sb="45" eb="47">
      <t>ヒガイ</t>
    </rPh>
    <rPh sb="48" eb="50">
      <t>キュウサイ</t>
    </rPh>
    <rPh sb="57" eb="59">
      <t>ロウサイ</t>
    </rPh>
    <rPh sb="59" eb="61">
      <t>ホケン</t>
    </rPh>
    <rPh sb="62" eb="64">
      <t>ホケン</t>
    </rPh>
    <rPh sb="64" eb="66">
      <t>カンケイ</t>
    </rPh>
    <rPh sb="67" eb="69">
      <t>セイリツ</t>
    </rPh>
    <rPh sb="73" eb="75">
      <t>ジギョウ</t>
    </rPh>
    <rPh sb="76" eb="79">
      <t>ジギョウヌシ</t>
    </rPh>
    <rPh sb="81" eb="83">
      <t>ロウドウ</t>
    </rPh>
    <rPh sb="83" eb="86">
      <t>ホケンリョウ</t>
    </rPh>
    <rPh sb="87" eb="88">
      <t>アワ</t>
    </rPh>
    <rPh sb="90" eb="92">
      <t>チョウシュウ</t>
    </rPh>
    <phoneticPr fontId="1"/>
  </si>
  <si>
    <t>　</t>
    <phoneticPr fontId="1"/>
  </si>
  <si>
    <t>(注）</t>
    <rPh sb="1" eb="2">
      <t>チュウ</t>
    </rPh>
    <phoneticPr fontId="1"/>
  </si>
  <si>
    <t>令和5年度・令和5年8月末日現在</t>
    <rPh sb="6" eb="8">
      <t>レイワ</t>
    </rPh>
    <rPh sb="9" eb="10">
      <t>ネン</t>
    </rPh>
    <rPh sb="11" eb="12">
      <t>ガツ</t>
    </rPh>
    <rPh sb="12" eb="14">
      <t>マツジツ</t>
    </rPh>
    <rPh sb="14" eb="16">
      <t>ゲンザイ</t>
    </rPh>
    <phoneticPr fontId="1"/>
  </si>
  <si>
    <t>（３）都道府県別労働保険料・一般拠出金徴収状況</t>
    <rPh sb="3" eb="7">
      <t>トドウフケン</t>
    </rPh>
    <rPh sb="7" eb="8">
      <t>ベツ</t>
    </rPh>
    <rPh sb="8" eb="10">
      <t>ロウドウ</t>
    </rPh>
    <rPh sb="10" eb="13">
      <t>ホケンリョウ</t>
    </rPh>
    <rPh sb="14" eb="16">
      <t>イッパン</t>
    </rPh>
    <rPh sb="16" eb="19">
      <t>キョシュツキン</t>
    </rPh>
    <rPh sb="19" eb="21">
      <t>チョウシュウ</t>
    </rPh>
    <rPh sb="21" eb="23">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</si>
</sst>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 ;[Red]\-#,##0\ "/>
  </numFmts>
  <fonts count="5"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1"/>
      <color theme="1"/>
      <name val="ＭＳ Ｐ明朝"/>
      <family val="1"/>
      <charset val="128"/>
    </font>
  </fonts>
  <fills count="3">
    <fill>
      <patternFill patternType="none"/>
    </fill>
    <fill>
      <patternFill patternType="gray125"/>
    </fill>
    <fill>
      <patternFill patternType="solid">
        <fgColor theme="0" tint="-0.14996795556505021"/>
        <bgColor indexed="64"/>
      </patternFill>
    </fill>
  </fills>
  <borders count="14">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6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distributed" vertical="center"/>
    </xf>
    <xf numFmtId="0" fontId="0" fillId="0" borderId="2" xfId="0" applyBorder="1" applyAlignment="1">
      <alignment horizontal="distributed" vertical="center"/>
    </xf>
    <xf numFmtId="0" fontId="3" fillId="0" borderId="0" xfId="0" applyFont="1">
      <alignment vertical="center"/>
    </xf>
    <xf numFmtId="0" fontId="0" fillId="2" borderId="1" xfId="0" applyFill="1" applyBorder="1">
      <alignment vertical="center"/>
    </xf>
    <xf numFmtId="0" fontId="0" fillId="2" borderId="1" xfId="0" applyFill="1" applyBorder="1" applyAlignment="1">
      <alignment horizontal="distributed" vertical="center"/>
    </xf>
    <xf numFmtId="0" fontId="0" fillId="2" borderId="2" xfId="0" applyFill="1" applyBorder="1">
      <alignment vertical="center"/>
    </xf>
    <xf numFmtId="0" fontId="0" fillId="2" borderId="2" xfId="0" applyFill="1" applyBorder="1" applyAlignment="1">
      <alignment horizontal="distributed" vertical="center"/>
    </xf>
    <xf numFmtId="0" fontId="0" fillId="0" borderId="1" xfId="0" applyFill="1" applyBorder="1">
      <alignment vertical="center"/>
    </xf>
    <xf numFmtId="0" fontId="0" fillId="0" borderId="1" xfId="0" applyFill="1" applyBorder="1" applyAlignment="1">
      <alignment horizontal="distributed" vertical="center"/>
    </xf>
    <xf numFmtId="0" fontId="0" fillId="0" borderId="2" xfId="0" applyFill="1" applyBorder="1">
      <alignment vertical="center"/>
    </xf>
    <xf numFmtId="0" fontId="0" fillId="0" borderId="2" xfId="0" applyFill="1" applyBorder="1" applyAlignment="1">
      <alignment horizontal="distributed" vertical="center"/>
    </xf>
    <xf numFmtId="0" fontId="0" fillId="0" borderId="0" xfId="0" applyFill="1">
      <alignment vertical="center"/>
    </xf>
    <xf numFmtId="176" fontId="2" fillId="0" borderId="0" xfId="1" applyNumberFormat="1" applyFont="1">
      <alignment vertical="center"/>
    </xf>
    <xf numFmtId="0" fontId="3" fillId="0" borderId="0" xfId="0" applyFont="1" applyBorder="1" applyAlignment="1">
      <alignment vertical="center" wrapText="1"/>
    </xf>
    <xf numFmtId="0" fontId="0" fillId="0" borderId="0" xfId="0" applyAlignment="1">
      <alignment vertical="center" shrinkToFit="1"/>
    </xf>
    <xf numFmtId="0" fontId="0" fillId="0" borderId="0" xfId="0" applyAlignment="1">
      <alignment horizontal="right" vertical="center" shrinkToFit="1"/>
    </xf>
    <xf numFmtId="0" fontId="0" fillId="0" borderId="5" xfId="0" applyBorder="1" applyAlignment="1">
      <alignment horizontal="center" vertical="center" shrinkToFit="1"/>
    </xf>
    <xf numFmtId="0" fontId="0" fillId="0" borderId="6" xfId="0" applyFill="1" applyBorder="1" applyAlignment="1">
      <alignment horizontal="center" vertical="center" shrinkToFit="1"/>
    </xf>
    <xf numFmtId="0" fontId="0" fillId="0" borderId="5" xfId="0" applyFill="1" applyBorder="1" applyAlignment="1">
      <alignment horizontal="center" vertical="center" shrinkToFit="1"/>
    </xf>
    <xf numFmtId="176" fontId="4" fillId="2" borderId="1" xfId="2" applyNumberFormat="1" applyFont="1" applyFill="1" applyBorder="1" applyAlignment="1">
      <alignment vertical="center" shrinkToFit="1"/>
    </xf>
    <xf numFmtId="176" fontId="4" fillId="0" borderId="1" xfId="2" applyNumberFormat="1" applyFont="1" applyFill="1" applyBorder="1" applyAlignment="1">
      <alignment vertical="center" shrinkToFit="1"/>
    </xf>
    <xf numFmtId="176" fontId="4" fillId="0" borderId="1" xfId="2" applyNumberFormat="1" applyFont="1" applyBorder="1" applyAlignment="1">
      <alignment vertical="center" shrinkToFit="1"/>
    </xf>
    <xf numFmtId="176" fontId="4" fillId="2" borderId="2" xfId="2" applyNumberFormat="1" applyFont="1" applyFill="1" applyBorder="1" applyAlignment="1">
      <alignment vertical="center" shrinkToFit="1"/>
    </xf>
    <xf numFmtId="176" fontId="4" fillId="0" borderId="2" xfId="2" applyNumberFormat="1" applyFont="1" applyFill="1" applyBorder="1" applyAlignment="1">
      <alignment vertical="center" shrinkToFit="1"/>
    </xf>
    <xf numFmtId="176" fontId="4" fillId="0" borderId="2" xfId="2" applyNumberFormat="1" applyFont="1" applyBorder="1" applyAlignment="1">
      <alignment vertical="center" shrinkToFit="1"/>
    </xf>
    <xf numFmtId="176" fontId="4" fillId="0" borderId="6" xfId="0" applyNumberFormat="1" applyFont="1" applyFill="1" applyBorder="1" applyAlignment="1">
      <alignment vertical="center" shrinkToFit="1"/>
    </xf>
    <xf numFmtId="0" fontId="3" fillId="0" borderId="0" xfId="0" applyFont="1" applyBorder="1" applyAlignment="1">
      <alignment vertical="center" shrinkToFit="1"/>
    </xf>
    <xf numFmtId="3" fontId="3" fillId="0" borderId="0" xfId="0" applyNumberFormat="1" applyFont="1" applyBorder="1" applyAlignment="1">
      <alignment vertical="center" shrinkToFit="1"/>
    </xf>
    <xf numFmtId="177" fontId="4" fillId="2" borderId="1" xfId="2" applyNumberFormat="1" applyFont="1" applyFill="1" applyBorder="1" applyAlignment="1">
      <alignment vertical="center" shrinkToFit="1"/>
    </xf>
    <xf numFmtId="177" fontId="4" fillId="2" borderId="7" xfId="2" applyNumberFormat="1" applyFont="1" applyFill="1" applyBorder="1" applyAlignment="1">
      <alignment vertical="center" shrinkToFit="1"/>
    </xf>
    <xf numFmtId="177" fontId="4" fillId="0" borderId="1" xfId="2" applyNumberFormat="1" applyFont="1" applyBorder="1" applyAlignment="1">
      <alignment vertical="center" shrinkToFit="1"/>
    </xf>
    <xf numFmtId="177" fontId="4" fillId="0" borderId="7" xfId="2" applyNumberFormat="1" applyFont="1" applyBorder="1" applyAlignment="1">
      <alignment vertical="center" shrinkToFit="1"/>
    </xf>
    <xf numFmtId="177" fontId="4" fillId="2" borderId="2" xfId="2" applyNumberFormat="1" applyFont="1" applyFill="1" applyBorder="1" applyAlignment="1">
      <alignment vertical="center" shrinkToFit="1"/>
    </xf>
    <xf numFmtId="177" fontId="4" fillId="2" borderId="8" xfId="2" applyNumberFormat="1" applyFont="1" applyFill="1" applyBorder="1" applyAlignment="1">
      <alignment vertical="center" shrinkToFit="1"/>
    </xf>
    <xf numFmtId="177" fontId="4" fillId="0" borderId="2" xfId="2" applyNumberFormat="1" applyFont="1" applyBorder="1" applyAlignment="1">
      <alignment vertical="center" shrinkToFit="1"/>
    </xf>
    <xf numFmtId="177" fontId="4" fillId="0" borderId="8" xfId="2" applyNumberFormat="1" applyFont="1" applyBorder="1" applyAlignment="1">
      <alignment vertical="center" shrinkToFit="1"/>
    </xf>
    <xf numFmtId="177" fontId="4" fillId="0" borderId="1" xfId="2" applyNumberFormat="1" applyFont="1" applyFill="1" applyBorder="1" applyAlignment="1">
      <alignment vertical="center" shrinkToFit="1"/>
    </xf>
    <xf numFmtId="177" fontId="4" fillId="0" borderId="7" xfId="2" applyNumberFormat="1" applyFont="1" applyFill="1" applyBorder="1" applyAlignment="1">
      <alignment vertical="center" shrinkToFit="1"/>
    </xf>
    <xf numFmtId="177" fontId="4" fillId="0" borderId="2" xfId="2" applyNumberFormat="1" applyFont="1" applyFill="1" applyBorder="1" applyAlignment="1">
      <alignment vertical="center" shrinkToFit="1"/>
    </xf>
    <xf numFmtId="177" fontId="4" fillId="0" borderId="8" xfId="2"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176" fontId="4" fillId="0" borderId="12" xfId="2" applyNumberFormat="1" applyFont="1" applyBorder="1" applyAlignment="1">
      <alignment vertical="center" shrinkToFit="1"/>
    </xf>
    <xf numFmtId="177" fontId="4" fillId="0" borderId="13" xfId="2" applyNumberFormat="1" applyFont="1" applyBorder="1" applyAlignment="1">
      <alignment vertical="center" shrinkToFit="1"/>
    </xf>
    <xf numFmtId="38" fontId="4" fillId="0" borderId="0" xfId="2" applyFont="1">
      <alignment vertical="center"/>
    </xf>
    <xf numFmtId="0" fontId="3" fillId="0" borderId="0" xfId="0" applyFont="1" applyAlignment="1">
      <alignment vertical="center" shrinkToFit="1"/>
    </xf>
    <xf numFmtId="0" fontId="4" fillId="0" borderId="0" xfId="0" applyFont="1">
      <alignment vertical="center"/>
    </xf>
    <xf numFmtId="0" fontId="0" fillId="0" borderId="0" xfId="0" applyFont="1" applyBorder="1" applyAlignment="1">
      <alignment vertical="center" shrinkToFit="1"/>
    </xf>
    <xf numFmtId="0" fontId="3" fillId="0" borderId="0" xfId="0" applyFont="1" applyAlignment="1">
      <alignment horizontal="right" vertical="center"/>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xf>
    <xf numFmtId="0" fontId="3" fillId="0" borderId="11" xfId="0" applyFont="1" applyBorder="1" applyAlignment="1">
      <alignment vertical="center" wrapText="1"/>
    </xf>
    <xf numFmtId="0" fontId="3" fillId="0" borderId="0" xfId="0" applyFont="1" applyAlignment="1">
      <alignmen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1"/>
  <sheetViews>
    <sheetView tabSelected="1" topLeftCell="B1" zoomScaleNormal="100" zoomScaleSheetLayoutView="110" workbookViewId="0">
      <pane xSplit="2" ySplit="5" topLeftCell="D6" activePane="bottomRight" state="frozen"/>
      <selection activeCell="B1" sqref="B1"/>
      <selection pane="topRight" activeCell="D1" sqref="D1"/>
      <selection pane="bottomLeft" activeCell="B6" sqref="B6"/>
      <selection pane="bottomRight" activeCell="B2" sqref="B2"/>
    </sheetView>
  </sheetViews>
  <sheetFormatPr defaultRowHeight="13.5" x14ac:dyDescent="0.15"/>
  <cols>
    <col min="1" max="1" width="2.75" customWidth="1"/>
    <col min="2" max="2" width="3.125" customWidth="1"/>
    <col min="3" max="3" width="7.875" customWidth="1"/>
    <col min="4" max="5" width="19.75" style="21" customWidth="1"/>
    <col min="6" max="6" width="10.625" style="21" customWidth="1"/>
    <col min="7" max="8" width="13.375" style="21" customWidth="1"/>
    <col min="9" max="9" width="8.75" style="21" customWidth="1"/>
    <col min="11" max="11" width="12.75" bestFit="1" customWidth="1"/>
  </cols>
  <sheetData>
    <row r="1" spans="2:9" x14ac:dyDescent="0.15">
      <c r="B1" t="s">
        <v>59</v>
      </c>
      <c r="H1"/>
    </row>
    <row r="3" spans="2:9" x14ac:dyDescent="0.15">
      <c r="B3" t="s">
        <v>58</v>
      </c>
      <c r="F3" s="22"/>
      <c r="I3" s="22" t="s">
        <v>52</v>
      </c>
    </row>
    <row r="4" spans="2:9" ht="16.5" customHeight="1" x14ac:dyDescent="0.15">
      <c r="B4" s="3"/>
      <c r="C4" s="4"/>
      <c r="D4" s="55" t="s">
        <v>49</v>
      </c>
      <c r="E4" s="56"/>
      <c r="F4" s="57"/>
      <c r="G4" s="55" t="s">
        <v>50</v>
      </c>
      <c r="H4" s="56"/>
      <c r="I4" s="57"/>
    </row>
    <row r="5" spans="2:9" ht="16.5" customHeight="1" x14ac:dyDescent="0.15">
      <c r="B5" s="6" t="s">
        <v>0</v>
      </c>
      <c r="C5" s="5"/>
      <c r="D5" s="23" t="s">
        <v>53</v>
      </c>
      <c r="E5" s="23" t="s">
        <v>54</v>
      </c>
      <c r="F5" s="24" t="s">
        <v>48</v>
      </c>
      <c r="G5" s="25" t="s">
        <v>53</v>
      </c>
      <c r="H5" s="25" t="s">
        <v>54</v>
      </c>
      <c r="I5" s="24" t="s">
        <v>48</v>
      </c>
    </row>
    <row r="6" spans="2:9" x14ac:dyDescent="0.15">
      <c r="B6" s="10">
        <v>1</v>
      </c>
      <c r="C6" s="11" t="s">
        <v>1</v>
      </c>
      <c r="D6" s="35">
        <v>121291614591</v>
      </c>
      <c r="E6" s="36">
        <v>40527813242</v>
      </c>
      <c r="F6" s="26">
        <f>E6/D6</f>
        <v>0.33413532649112926</v>
      </c>
      <c r="G6" s="35">
        <v>113511724</v>
      </c>
      <c r="H6" s="36">
        <v>81884865</v>
      </c>
      <c r="I6" s="26">
        <f>H6/G6</f>
        <v>0.72137804021019014</v>
      </c>
    </row>
    <row r="7" spans="2:9" x14ac:dyDescent="0.15">
      <c r="B7" s="1">
        <v>2</v>
      </c>
      <c r="C7" s="7" t="s">
        <v>2</v>
      </c>
      <c r="D7" s="37">
        <v>23312934432</v>
      </c>
      <c r="E7" s="52">
        <v>6564873099</v>
      </c>
      <c r="F7" s="27">
        <f t="shared" ref="F7:F53" si="0">E7/D7</f>
        <v>0.28159788799426588</v>
      </c>
      <c r="G7" s="37">
        <v>22212217</v>
      </c>
      <c r="H7" s="38">
        <v>11782308</v>
      </c>
      <c r="I7" s="27">
        <f t="shared" ref="I7:I53" si="1">H7/G7</f>
        <v>0.53044268386176852</v>
      </c>
    </row>
    <row r="8" spans="2:9" x14ac:dyDescent="0.15">
      <c r="B8" s="10">
        <v>3</v>
      </c>
      <c r="C8" s="11" t="s">
        <v>3</v>
      </c>
      <c r="D8" s="35">
        <v>24472572188</v>
      </c>
      <c r="E8" s="36">
        <v>6829529992</v>
      </c>
      <c r="F8" s="26">
        <f t="shared" si="0"/>
        <v>0.2790687443696182</v>
      </c>
      <c r="G8" s="35">
        <v>23890002</v>
      </c>
      <c r="H8" s="36">
        <v>13194936</v>
      </c>
      <c r="I8" s="26">
        <f t="shared" si="1"/>
        <v>0.55232042257677505</v>
      </c>
    </row>
    <row r="9" spans="2:9" x14ac:dyDescent="0.15">
      <c r="B9" s="1">
        <v>4</v>
      </c>
      <c r="C9" s="7" t="s">
        <v>4</v>
      </c>
      <c r="D9" s="52">
        <v>54632764743</v>
      </c>
      <c r="E9" s="38">
        <v>15332537348</v>
      </c>
      <c r="F9" s="27">
        <f t="shared" si="0"/>
        <v>0.28064728959126184</v>
      </c>
      <c r="G9" s="37">
        <v>53883423</v>
      </c>
      <c r="H9" s="38">
        <v>29298649</v>
      </c>
      <c r="I9" s="28">
        <f t="shared" si="1"/>
        <v>0.54374142117882895</v>
      </c>
    </row>
    <row r="10" spans="2:9" x14ac:dyDescent="0.15">
      <c r="B10" s="12">
        <v>5</v>
      </c>
      <c r="C10" s="13" t="s">
        <v>5</v>
      </c>
      <c r="D10" s="39">
        <v>20166009329</v>
      </c>
      <c r="E10" s="40">
        <v>6212175950</v>
      </c>
      <c r="F10" s="29">
        <f>E10/D10</f>
        <v>0.30805182367274309</v>
      </c>
      <c r="G10" s="39">
        <v>19404630</v>
      </c>
      <c r="H10" s="40">
        <v>11740171</v>
      </c>
      <c r="I10" s="29">
        <f t="shared" si="1"/>
        <v>0.60501905988416171</v>
      </c>
    </row>
    <row r="11" spans="2:9" x14ac:dyDescent="0.15">
      <c r="B11" s="1">
        <v>6</v>
      </c>
      <c r="C11" s="7" t="s">
        <v>6</v>
      </c>
      <c r="D11" s="37">
        <v>20931131234</v>
      </c>
      <c r="E11" s="38">
        <v>6212439612</v>
      </c>
      <c r="F11" s="28">
        <f t="shared" si="0"/>
        <v>0.296803815453064</v>
      </c>
      <c r="G11" s="37">
        <v>20353630</v>
      </c>
      <c r="H11" s="38">
        <v>12096925</v>
      </c>
      <c r="I11" s="27">
        <f t="shared" si="1"/>
        <v>0.59433747198902609</v>
      </c>
    </row>
    <row r="12" spans="2:9" x14ac:dyDescent="0.15">
      <c r="B12" s="10">
        <v>7</v>
      </c>
      <c r="C12" s="11" t="s">
        <v>7</v>
      </c>
      <c r="D12" s="35">
        <v>41410673079</v>
      </c>
      <c r="E12" s="36">
        <v>12869696494</v>
      </c>
      <c r="F12" s="26">
        <f t="shared" si="0"/>
        <v>0.31078211333218886</v>
      </c>
      <c r="G12" s="35">
        <v>41265652</v>
      </c>
      <c r="H12" s="36">
        <v>23827455</v>
      </c>
      <c r="I12" s="26">
        <f t="shared" si="1"/>
        <v>0.57741617653345212</v>
      </c>
    </row>
    <row r="13" spans="2:9" x14ac:dyDescent="0.15">
      <c r="B13" s="1">
        <v>8</v>
      </c>
      <c r="C13" s="7" t="s">
        <v>8</v>
      </c>
      <c r="D13" s="37">
        <v>70330704136</v>
      </c>
      <c r="E13" s="38">
        <v>16801536036</v>
      </c>
      <c r="F13" s="28">
        <f t="shared" si="0"/>
        <v>0.23889332891521328</v>
      </c>
      <c r="G13" s="37">
        <v>71713334</v>
      </c>
      <c r="H13" s="38">
        <v>33266207</v>
      </c>
      <c r="I13" s="28">
        <f t="shared" si="1"/>
        <v>0.46387756843099781</v>
      </c>
    </row>
    <row r="14" spans="2:9" x14ac:dyDescent="0.15">
      <c r="B14" s="10">
        <v>9</v>
      </c>
      <c r="C14" s="11" t="s">
        <v>9</v>
      </c>
      <c r="D14" s="35">
        <v>51766879330</v>
      </c>
      <c r="E14" s="36">
        <v>11381282868</v>
      </c>
      <c r="F14" s="26">
        <f t="shared" si="0"/>
        <v>0.21985646064247699</v>
      </c>
      <c r="G14" s="35">
        <v>52304949</v>
      </c>
      <c r="H14" s="36">
        <v>23690362</v>
      </c>
      <c r="I14" s="26">
        <f t="shared" si="1"/>
        <v>0.45292773347317478</v>
      </c>
    </row>
    <row r="15" spans="2:9" x14ac:dyDescent="0.15">
      <c r="B15" s="2">
        <v>10</v>
      </c>
      <c r="C15" s="8" t="s">
        <v>10</v>
      </c>
      <c r="D15" s="41">
        <v>50376553457</v>
      </c>
      <c r="E15" s="42">
        <v>13034617839</v>
      </c>
      <c r="F15" s="30">
        <f t="shared" si="0"/>
        <v>0.25874373978612852</v>
      </c>
      <c r="G15" s="41">
        <v>51197434</v>
      </c>
      <c r="H15" s="42">
        <v>29467488</v>
      </c>
      <c r="I15" s="31">
        <f t="shared" si="1"/>
        <v>0.57556572073514467</v>
      </c>
    </row>
    <row r="16" spans="2:9" x14ac:dyDescent="0.15">
      <c r="B16" s="10">
        <v>11</v>
      </c>
      <c r="C16" s="11" t="s">
        <v>11</v>
      </c>
      <c r="D16" s="35">
        <v>131950016471</v>
      </c>
      <c r="E16" s="36">
        <v>29577016518</v>
      </c>
      <c r="F16" s="26">
        <f t="shared" si="0"/>
        <v>0.22415318549429997</v>
      </c>
      <c r="G16" s="35">
        <v>133980777</v>
      </c>
      <c r="H16" s="36">
        <v>60550143</v>
      </c>
      <c r="I16" s="26">
        <f t="shared" si="1"/>
        <v>0.4519315707506309</v>
      </c>
    </row>
    <row r="17" spans="2:11" x14ac:dyDescent="0.15">
      <c r="B17" s="1">
        <v>12</v>
      </c>
      <c r="C17" s="7" t="s">
        <v>12</v>
      </c>
      <c r="D17" s="37">
        <v>108983813032</v>
      </c>
      <c r="E17" s="38">
        <v>27063912740</v>
      </c>
      <c r="F17" s="28">
        <f t="shared" si="0"/>
        <v>0.24832965545124991</v>
      </c>
      <c r="G17" s="37">
        <v>111388769</v>
      </c>
      <c r="H17" s="38">
        <v>51355179</v>
      </c>
      <c r="I17" s="27">
        <f t="shared" si="1"/>
        <v>0.46104449722395263</v>
      </c>
    </row>
    <row r="18" spans="2:11" x14ac:dyDescent="0.15">
      <c r="B18" s="10">
        <v>13</v>
      </c>
      <c r="C18" s="11" t="s">
        <v>13</v>
      </c>
      <c r="D18" s="35">
        <v>1205894701306</v>
      </c>
      <c r="E18" s="36">
        <v>305768172534</v>
      </c>
      <c r="F18" s="26">
        <f t="shared" si="0"/>
        <v>0.25356125389957268</v>
      </c>
      <c r="G18" s="35">
        <v>1274663859</v>
      </c>
      <c r="H18" s="36">
        <v>673585724</v>
      </c>
      <c r="I18" s="26">
        <f t="shared" si="1"/>
        <v>0.5284418470360035</v>
      </c>
      <c r="K18" s="19"/>
    </row>
    <row r="19" spans="2:11" x14ac:dyDescent="0.15">
      <c r="B19" s="1">
        <v>14</v>
      </c>
      <c r="C19" s="7" t="s">
        <v>14</v>
      </c>
      <c r="D19" s="37">
        <v>208023480412</v>
      </c>
      <c r="E19" s="38">
        <v>54898663993</v>
      </c>
      <c r="F19" s="28">
        <f t="shared" si="0"/>
        <v>0.26390609312117408</v>
      </c>
      <c r="G19" s="37">
        <v>218245230</v>
      </c>
      <c r="H19" s="38">
        <v>115656040</v>
      </c>
      <c r="I19" s="28">
        <f t="shared" si="1"/>
        <v>0.52993616401146548</v>
      </c>
    </row>
    <row r="20" spans="2:11" x14ac:dyDescent="0.15">
      <c r="B20" s="12">
        <v>15</v>
      </c>
      <c r="C20" s="13" t="s">
        <v>15</v>
      </c>
      <c r="D20" s="39">
        <v>48919624588</v>
      </c>
      <c r="E20" s="40">
        <v>13289165071</v>
      </c>
      <c r="F20" s="29">
        <f t="shared" si="0"/>
        <v>0.27165304686863512</v>
      </c>
      <c r="G20" s="39">
        <v>48151662</v>
      </c>
      <c r="H20" s="40">
        <v>26069484</v>
      </c>
      <c r="I20" s="29">
        <f>H20/G20</f>
        <v>0.54140361759475719</v>
      </c>
    </row>
    <row r="21" spans="2:11" x14ac:dyDescent="0.15">
      <c r="B21" s="1">
        <v>16</v>
      </c>
      <c r="C21" s="7" t="s">
        <v>16</v>
      </c>
      <c r="D21" s="37">
        <v>30417052072</v>
      </c>
      <c r="E21" s="50">
        <v>5801357109</v>
      </c>
      <c r="F21" s="28">
        <f t="shared" si="0"/>
        <v>0.19072713211219966</v>
      </c>
      <c r="G21" s="37">
        <v>29468085</v>
      </c>
      <c r="H21" s="50">
        <v>11190110</v>
      </c>
      <c r="I21" s="28">
        <f t="shared" si="1"/>
        <v>0.37973658620843531</v>
      </c>
    </row>
    <row r="22" spans="2:11" x14ac:dyDescent="0.15">
      <c r="B22" s="10">
        <v>17</v>
      </c>
      <c r="C22" s="11" t="s">
        <v>17</v>
      </c>
      <c r="D22" s="35">
        <v>29409620964</v>
      </c>
      <c r="E22" s="36">
        <v>6117719078</v>
      </c>
      <c r="F22" s="26">
        <f t="shared" si="0"/>
        <v>0.20801761047817086</v>
      </c>
      <c r="G22" s="35">
        <v>30065074</v>
      </c>
      <c r="H22" s="36">
        <v>12238287</v>
      </c>
      <c r="I22" s="26">
        <f t="shared" si="1"/>
        <v>0.40705993273124824</v>
      </c>
    </row>
    <row r="23" spans="2:11" x14ac:dyDescent="0.15">
      <c r="B23" s="1">
        <v>18</v>
      </c>
      <c r="C23" s="7" t="s">
        <v>18</v>
      </c>
      <c r="D23" s="37">
        <v>19583740736</v>
      </c>
      <c r="E23" s="38">
        <v>5363559281</v>
      </c>
      <c r="F23" s="28">
        <f t="shared" si="0"/>
        <v>0.27387818054292279</v>
      </c>
      <c r="G23" s="37">
        <v>20350622</v>
      </c>
      <c r="H23" s="38">
        <v>10873752</v>
      </c>
      <c r="I23" s="28">
        <f t="shared" si="1"/>
        <v>0.53432037605533633</v>
      </c>
    </row>
    <row r="24" spans="2:11" x14ac:dyDescent="0.15">
      <c r="B24" s="10">
        <v>19</v>
      </c>
      <c r="C24" s="11" t="s">
        <v>19</v>
      </c>
      <c r="D24" s="35">
        <v>18418023820</v>
      </c>
      <c r="E24" s="36">
        <v>3889831872</v>
      </c>
      <c r="F24" s="26">
        <f t="shared" si="0"/>
        <v>0.21119702689145506</v>
      </c>
      <c r="G24" s="35">
        <v>18829107</v>
      </c>
      <c r="H24" s="36">
        <v>7439386</v>
      </c>
      <c r="I24" s="26">
        <f t="shared" si="1"/>
        <v>0.39510030932428181</v>
      </c>
    </row>
    <row r="25" spans="2:11" x14ac:dyDescent="0.15">
      <c r="B25" s="2">
        <v>20</v>
      </c>
      <c r="C25" s="8" t="s">
        <v>20</v>
      </c>
      <c r="D25" s="41">
        <v>52203247192</v>
      </c>
      <c r="E25" s="42">
        <v>11565802793</v>
      </c>
      <c r="F25" s="31">
        <f t="shared" si="0"/>
        <v>0.22155332120359797</v>
      </c>
      <c r="G25" s="41">
        <v>51542753</v>
      </c>
      <c r="H25" s="42">
        <v>22066659</v>
      </c>
      <c r="I25" s="31">
        <f t="shared" si="1"/>
        <v>0.42812340660189419</v>
      </c>
    </row>
    <row r="26" spans="2:11" x14ac:dyDescent="0.15">
      <c r="B26" s="10">
        <v>21</v>
      </c>
      <c r="C26" s="11" t="s">
        <v>21</v>
      </c>
      <c r="D26" s="35">
        <v>50595194253</v>
      </c>
      <c r="E26" s="36">
        <v>12334603286</v>
      </c>
      <c r="F26" s="26">
        <f t="shared" si="0"/>
        <v>0.24379001737439973</v>
      </c>
      <c r="G26" s="35">
        <v>48113346</v>
      </c>
      <c r="H26" s="36">
        <v>24413563</v>
      </c>
      <c r="I26" s="26">
        <f t="shared" si="1"/>
        <v>0.50741769237998957</v>
      </c>
    </row>
    <row r="27" spans="2:11" s="18" customFormat="1" x14ac:dyDescent="0.15">
      <c r="B27" s="14">
        <v>22</v>
      </c>
      <c r="C27" s="15" t="s">
        <v>22</v>
      </c>
      <c r="D27" s="43">
        <v>95847543837</v>
      </c>
      <c r="E27" s="44">
        <v>24288965579</v>
      </c>
      <c r="F27" s="27">
        <f t="shared" si="0"/>
        <v>0.25341249871051719</v>
      </c>
      <c r="G27" s="37">
        <v>97005229</v>
      </c>
      <c r="H27" s="44">
        <v>52208228</v>
      </c>
      <c r="I27" s="27">
        <f t="shared" si="1"/>
        <v>0.53820014176761544</v>
      </c>
    </row>
    <row r="28" spans="2:11" x14ac:dyDescent="0.15">
      <c r="B28" s="10">
        <v>23</v>
      </c>
      <c r="C28" s="11" t="s">
        <v>23</v>
      </c>
      <c r="D28" s="35">
        <v>269614663205</v>
      </c>
      <c r="E28" s="36">
        <v>65549208411</v>
      </c>
      <c r="F28" s="26">
        <f t="shared" si="0"/>
        <v>0.24312182294462237</v>
      </c>
      <c r="G28" s="35">
        <v>277443630</v>
      </c>
      <c r="H28" s="36">
        <v>147434810</v>
      </c>
      <c r="I28" s="26">
        <f t="shared" si="1"/>
        <v>0.53140455954962817</v>
      </c>
    </row>
    <row r="29" spans="2:11" x14ac:dyDescent="0.15">
      <c r="B29" s="1">
        <v>24</v>
      </c>
      <c r="C29" s="7" t="s">
        <v>24</v>
      </c>
      <c r="D29" s="37">
        <v>43208940892</v>
      </c>
      <c r="E29" s="38">
        <v>9839815814</v>
      </c>
      <c r="F29" s="28">
        <f t="shared" si="0"/>
        <v>0.22772638280106078</v>
      </c>
      <c r="G29" s="37">
        <v>43694962</v>
      </c>
      <c r="H29" s="38">
        <v>20518661</v>
      </c>
      <c r="I29" s="28">
        <f t="shared" si="1"/>
        <v>0.46958871368282684</v>
      </c>
    </row>
    <row r="30" spans="2:11" x14ac:dyDescent="0.15">
      <c r="B30" s="12">
        <v>25</v>
      </c>
      <c r="C30" s="13" t="s">
        <v>25</v>
      </c>
      <c r="D30" s="39">
        <v>35674241445</v>
      </c>
      <c r="E30" s="40">
        <v>7131952254</v>
      </c>
      <c r="F30" s="29">
        <f t="shared" si="0"/>
        <v>0.19991881999777164</v>
      </c>
      <c r="G30" s="39">
        <v>36743107</v>
      </c>
      <c r="H30" s="39">
        <v>15584566</v>
      </c>
      <c r="I30" s="29">
        <f t="shared" si="1"/>
        <v>0.42414937854874385</v>
      </c>
    </row>
    <row r="31" spans="2:11" x14ac:dyDescent="0.15">
      <c r="B31" s="1">
        <v>26</v>
      </c>
      <c r="C31" s="7" t="s">
        <v>26</v>
      </c>
      <c r="D31" s="37">
        <v>65923409126</v>
      </c>
      <c r="E31" s="37">
        <v>16471144730</v>
      </c>
      <c r="F31" s="28">
        <f t="shared" si="0"/>
        <v>0.24985274500168148</v>
      </c>
      <c r="G31" s="38">
        <v>68395609</v>
      </c>
      <c r="H31" s="49">
        <v>32660822</v>
      </c>
      <c r="I31" s="48">
        <f t="shared" si="1"/>
        <v>0.47752805300702855</v>
      </c>
    </row>
    <row r="32" spans="2:11" x14ac:dyDescent="0.15">
      <c r="B32" s="10">
        <v>27</v>
      </c>
      <c r="C32" s="11" t="s">
        <v>27</v>
      </c>
      <c r="D32" s="35">
        <v>325838506251</v>
      </c>
      <c r="E32" s="36">
        <v>88755391308</v>
      </c>
      <c r="F32" s="26">
        <f t="shared" si="0"/>
        <v>0.2723907383727997</v>
      </c>
      <c r="G32" s="35">
        <v>333856716</v>
      </c>
      <c r="H32" s="36">
        <v>187413916</v>
      </c>
      <c r="I32" s="26">
        <f t="shared" si="1"/>
        <v>0.56136032920182444</v>
      </c>
    </row>
    <row r="33" spans="2:9" x14ac:dyDescent="0.15">
      <c r="B33" s="1">
        <v>28</v>
      </c>
      <c r="C33" s="7" t="s">
        <v>28</v>
      </c>
      <c r="D33" s="37">
        <v>125655472456</v>
      </c>
      <c r="E33" s="38">
        <v>31527782142</v>
      </c>
      <c r="F33" s="28">
        <f t="shared" si="0"/>
        <v>0.25090655843134796</v>
      </c>
      <c r="G33" s="37">
        <v>127090059</v>
      </c>
      <c r="H33" s="38">
        <v>64640209</v>
      </c>
      <c r="I33" s="28">
        <f t="shared" si="1"/>
        <v>0.50861734984323204</v>
      </c>
    </row>
    <row r="34" spans="2:9" x14ac:dyDescent="0.15">
      <c r="B34" s="10">
        <v>29</v>
      </c>
      <c r="C34" s="11" t="s">
        <v>29</v>
      </c>
      <c r="D34" s="35">
        <v>18670770703</v>
      </c>
      <c r="E34" s="36">
        <v>5016848898</v>
      </c>
      <c r="F34" s="26">
        <f t="shared" si="0"/>
        <v>0.2687006861047197</v>
      </c>
      <c r="G34" s="35">
        <v>19062321</v>
      </c>
      <c r="H34" s="36">
        <v>9386761</v>
      </c>
      <c r="I34" s="26">
        <f t="shared" si="1"/>
        <v>0.49242487313061195</v>
      </c>
    </row>
    <row r="35" spans="2:9" x14ac:dyDescent="0.15">
      <c r="B35" s="2">
        <v>30</v>
      </c>
      <c r="C35" s="8" t="s">
        <v>30</v>
      </c>
      <c r="D35" s="41">
        <v>17235514582</v>
      </c>
      <c r="E35" s="42">
        <v>5214010450</v>
      </c>
      <c r="F35" s="31">
        <f t="shared" si="0"/>
        <v>0.30251550803393357</v>
      </c>
      <c r="G35" s="41">
        <v>16727088</v>
      </c>
      <c r="H35" s="42">
        <v>8852736</v>
      </c>
      <c r="I35" s="31">
        <f>H35/G35</f>
        <v>0.52924549688505251</v>
      </c>
    </row>
    <row r="36" spans="2:9" x14ac:dyDescent="0.15">
      <c r="B36" s="10">
        <v>31</v>
      </c>
      <c r="C36" s="11" t="s">
        <v>31</v>
      </c>
      <c r="D36" s="35">
        <v>11121778368</v>
      </c>
      <c r="E36" s="36">
        <v>3141669805</v>
      </c>
      <c r="F36" s="26">
        <f t="shared" si="0"/>
        <v>0.28247908752069101</v>
      </c>
      <c r="G36" s="35">
        <v>10703050</v>
      </c>
      <c r="H36" s="36">
        <v>5904725</v>
      </c>
      <c r="I36" s="26">
        <f t="shared" si="1"/>
        <v>0.55168620159674109</v>
      </c>
    </row>
    <row r="37" spans="2:9" x14ac:dyDescent="0.15">
      <c r="B37" s="1">
        <v>32</v>
      </c>
      <c r="C37" s="7" t="s">
        <v>32</v>
      </c>
      <c r="D37" s="37">
        <v>14236091026</v>
      </c>
      <c r="E37" s="38">
        <v>3821131288</v>
      </c>
      <c r="F37" s="28">
        <f t="shared" si="0"/>
        <v>0.26841155209118145</v>
      </c>
      <c r="G37" s="37">
        <v>13758419</v>
      </c>
      <c r="H37" s="38">
        <v>7038837</v>
      </c>
      <c r="I37" s="28">
        <f t="shared" si="1"/>
        <v>0.5116021688247756</v>
      </c>
    </row>
    <row r="38" spans="2:9" x14ac:dyDescent="0.15">
      <c r="B38" s="10">
        <v>33</v>
      </c>
      <c r="C38" s="11" t="s">
        <v>33</v>
      </c>
      <c r="D38" s="35">
        <v>47280087802</v>
      </c>
      <c r="E38" s="36">
        <v>12436421244</v>
      </c>
      <c r="F38" s="26">
        <f t="shared" si="0"/>
        <v>0.26303718588851532</v>
      </c>
      <c r="G38" s="35">
        <v>46582477</v>
      </c>
      <c r="H38" s="36">
        <v>23790491</v>
      </c>
      <c r="I38" s="26">
        <f t="shared" si="1"/>
        <v>0.51071760310212788</v>
      </c>
    </row>
    <row r="39" spans="2:9" x14ac:dyDescent="0.15">
      <c r="B39" s="14">
        <v>34</v>
      </c>
      <c r="C39" s="15" t="s">
        <v>34</v>
      </c>
      <c r="D39" s="43">
        <v>82717604481</v>
      </c>
      <c r="E39" s="44">
        <v>19595950837</v>
      </c>
      <c r="F39" s="27">
        <f t="shared" si="0"/>
        <v>0.23690181745412048</v>
      </c>
      <c r="G39" s="43">
        <v>80345985</v>
      </c>
      <c r="H39" s="44">
        <v>38902699</v>
      </c>
      <c r="I39" s="27">
        <f t="shared" si="1"/>
        <v>0.48418970779933806</v>
      </c>
    </row>
    <row r="40" spans="2:9" x14ac:dyDescent="0.15">
      <c r="B40" s="12">
        <v>35</v>
      </c>
      <c r="C40" s="13" t="s">
        <v>35</v>
      </c>
      <c r="D40" s="39">
        <v>33661789144</v>
      </c>
      <c r="E40" s="40">
        <v>10450175012</v>
      </c>
      <c r="F40" s="29">
        <f t="shared" si="0"/>
        <v>0.31044621446874809</v>
      </c>
      <c r="G40" s="39">
        <v>32660792</v>
      </c>
      <c r="H40" s="40">
        <v>17143228</v>
      </c>
      <c r="I40" s="29">
        <f t="shared" si="1"/>
        <v>0.52488708785751426</v>
      </c>
    </row>
    <row r="41" spans="2:9" x14ac:dyDescent="0.15">
      <c r="B41" s="1">
        <v>36</v>
      </c>
      <c r="C41" s="7" t="s">
        <v>36</v>
      </c>
      <c r="D41" s="37">
        <v>16292087512</v>
      </c>
      <c r="E41" s="38">
        <v>3429806896</v>
      </c>
      <c r="F41" s="28">
        <f t="shared" si="0"/>
        <v>0.21051979333365123</v>
      </c>
      <c r="G41" s="52">
        <v>15962043</v>
      </c>
      <c r="H41" s="38">
        <v>6488927</v>
      </c>
      <c r="I41" s="28">
        <f t="shared" si="1"/>
        <v>0.40652233551807876</v>
      </c>
    </row>
    <row r="42" spans="2:9" x14ac:dyDescent="0.15">
      <c r="B42" s="10">
        <v>37</v>
      </c>
      <c r="C42" s="11" t="s">
        <v>37</v>
      </c>
      <c r="D42" s="35">
        <v>24793060373</v>
      </c>
      <c r="E42" s="36">
        <v>5467166784</v>
      </c>
      <c r="F42" s="26">
        <f t="shared" si="0"/>
        <v>0.22051197801921313</v>
      </c>
      <c r="G42" s="35">
        <v>24297770</v>
      </c>
      <c r="H42" s="36">
        <v>10756219</v>
      </c>
      <c r="I42" s="26">
        <f t="shared" si="1"/>
        <v>0.44268338205522567</v>
      </c>
    </row>
    <row r="43" spans="2:9" x14ac:dyDescent="0.15">
      <c r="B43" s="1">
        <v>38</v>
      </c>
      <c r="C43" s="7" t="s">
        <v>38</v>
      </c>
      <c r="D43" s="37">
        <v>30333714283</v>
      </c>
      <c r="E43" s="38">
        <v>7502089009</v>
      </c>
      <c r="F43" s="28">
        <f t="shared" si="0"/>
        <v>0.24731850966251154</v>
      </c>
      <c r="G43" s="37">
        <v>28623085</v>
      </c>
      <c r="H43" s="38">
        <v>13925661</v>
      </c>
      <c r="I43" s="28">
        <f t="shared" si="1"/>
        <v>0.48651852167577325</v>
      </c>
    </row>
    <row r="44" spans="2:9" x14ac:dyDescent="0.15">
      <c r="B44" s="10">
        <v>39</v>
      </c>
      <c r="C44" s="11" t="s">
        <v>39</v>
      </c>
      <c r="D44" s="35">
        <v>14068087064</v>
      </c>
      <c r="E44" s="36">
        <v>4104383824</v>
      </c>
      <c r="F44" s="26">
        <f t="shared" si="0"/>
        <v>0.29175138064812306</v>
      </c>
      <c r="G44" s="35">
        <v>13271867</v>
      </c>
      <c r="H44" s="36">
        <v>6424134</v>
      </c>
      <c r="I44" s="26">
        <f t="shared" si="1"/>
        <v>0.48404146907138235</v>
      </c>
    </row>
    <row r="45" spans="2:9" s="18" customFormat="1" x14ac:dyDescent="0.15">
      <c r="B45" s="16">
        <v>40</v>
      </c>
      <c r="C45" s="17" t="s">
        <v>40</v>
      </c>
      <c r="D45" s="45">
        <v>131440070223</v>
      </c>
      <c r="E45" s="46">
        <v>33371627885</v>
      </c>
      <c r="F45" s="30">
        <f t="shared" si="0"/>
        <v>0.25389234674313554</v>
      </c>
      <c r="G45" s="45">
        <v>132585812</v>
      </c>
      <c r="H45" s="46">
        <v>68945602</v>
      </c>
      <c r="I45" s="30">
        <f t="shared" si="1"/>
        <v>0.52000738962929161</v>
      </c>
    </row>
    <row r="46" spans="2:9" x14ac:dyDescent="0.15">
      <c r="B46" s="10">
        <v>41</v>
      </c>
      <c r="C46" s="11" t="s">
        <v>41</v>
      </c>
      <c r="D46" s="35">
        <v>17747288471</v>
      </c>
      <c r="E46" s="36">
        <v>4800360575</v>
      </c>
      <c r="F46" s="26">
        <f t="shared" si="0"/>
        <v>0.27048416905174222</v>
      </c>
      <c r="G46" s="35">
        <v>17217688</v>
      </c>
      <c r="H46" s="36">
        <v>8052478</v>
      </c>
      <c r="I46" s="26">
        <f t="shared" si="1"/>
        <v>0.46768636997023061</v>
      </c>
    </row>
    <row r="47" spans="2:9" x14ac:dyDescent="0.15">
      <c r="B47" s="1">
        <v>42</v>
      </c>
      <c r="C47" s="7" t="s">
        <v>42</v>
      </c>
      <c r="D47" s="37">
        <v>26061865746</v>
      </c>
      <c r="E47" s="38">
        <v>8168087739</v>
      </c>
      <c r="F47" s="28">
        <f t="shared" si="0"/>
        <v>0.31341147324625618</v>
      </c>
      <c r="G47" s="37">
        <v>23928744</v>
      </c>
      <c r="H47" s="38">
        <v>13534766</v>
      </c>
      <c r="I47" s="28">
        <f t="shared" si="1"/>
        <v>0.565627932665417</v>
      </c>
    </row>
    <row r="48" spans="2:9" x14ac:dyDescent="0.15">
      <c r="B48" s="10">
        <v>43</v>
      </c>
      <c r="C48" s="11" t="s">
        <v>43</v>
      </c>
      <c r="D48" s="35">
        <v>38646084761</v>
      </c>
      <c r="E48" s="36">
        <v>10171495649</v>
      </c>
      <c r="F48" s="26">
        <f t="shared" si="0"/>
        <v>0.26319601874041959</v>
      </c>
      <c r="G48" s="35">
        <v>38061538</v>
      </c>
      <c r="H48" s="36">
        <v>19712101</v>
      </c>
      <c r="I48" s="26">
        <f t="shared" si="1"/>
        <v>0.51790080054043008</v>
      </c>
    </row>
    <row r="49" spans="1:10" x14ac:dyDescent="0.15">
      <c r="B49" s="1">
        <v>44</v>
      </c>
      <c r="C49" s="7" t="s">
        <v>44</v>
      </c>
      <c r="D49" s="37">
        <v>23779355400</v>
      </c>
      <c r="E49" s="38">
        <v>6798908349</v>
      </c>
      <c r="F49" s="28">
        <f t="shared" si="0"/>
        <v>0.28591642770097964</v>
      </c>
      <c r="G49" s="37">
        <v>22960247</v>
      </c>
      <c r="H49" s="38">
        <v>12556293</v>
      </c>
      <c r="I49" s="28">
        <f>H49/G49</f>
        <v>0.54687098967184455</v>
      </c>
    </row>
    <row r="50" spans="1:10" x14ac:dyDescent="0.15">
      <c r="B50" s="12">
        <v>45</v>
      </c>
      <c r="C50" s="13" t="s">
        <v>45</v>
      </c>
      <c r="D50" s="39">
        <v>19615262778</v>
      </c>
      <c r="E50" s="40">
        <v>5728335853</v>
      </c>
      <c r="F50" s="29">
        <f t="shared" si="0"/>
        <v>0.29203462211195874</v>
      </c>
      <c r="G50" s="39">
        <v>18811166</v>
      </c>
      <c r="H50" s="40">
        <v>10503242</v>
      </c>
      <c r="I50" s="29">
        <f>H50/G50</f>
        <v>0.55835145997861058</v>
      </c>
    </row>
    <row r="51" spans="1:10" x14ac:dyDescent="0.15">
      <c r="B51" s="1">
        <v>46</v>
      </c>
      <c r="C51" s="7" t="s">
        <v>46</v>
      </c>
      <c r="D51" s="37">
        <v>31681946874</v>
      </c>
      <c r="E51" s="38">
        <v>8694909742</v>
      </c>
      <c r="F51" s="28">
        <f t="shared" si="0"/>
        <v>0.27444366902639861</v>
      </c>
      <c r="G51" s="37">
        <v>30716054</v>
      </c>
      <c r="H51" s="38">
        <v>15656463</v>
      </c>
      <c r="I51" s="28">
        <f t="shared" si="1"/>
        <v>0.50971596156198973</v>
      </c>
    </row>
    <row r="52" spans="1:10" x14ac:dyDescent="0.15">
      <c r="B52" s="12">
        <v>47</v>
      </c>
      <c r="C52" s="13" t="s">
        <v>47</v>
      </c>
      <c r="D52" s="39">
        <v>26017629048</v>
      </c>
      <c r="E52" s="40">
        <v>8796809357</v>
      </c>
      <c r="F52" s="29">
        <f t="shared" si="0"/>
        <v>0.33810956950653498</v>
      </c>
      <c r="G52" s="39">
        <v>25778476</v>
      </c>
      <c r="H52" s="40">
        <v>15806731</v>
      </c>
      <c r="I52" s="29">
        <f t="shared" si="1"/>
        <v>0.61317554226246729</v>
      </c>
    </row>
    <row r="53" spans="1:10" ht="27.75" customHeight="1" x14ac:dyDescent="0.15">
      <c r="B53" s="58" t="s">
        <v>51</v>
      </c>
      <c r="C53" s="58"/>
      <c r="D53" s="47">
        <f>SUM(D6:D52)</f>
        <v>3970253217216</v>
      </c>
      <c r="E53" s="47">
        <f>SUM(E6:E52)</f>
        <v>1021710756189</v>
      </c>
      <c r="F53" s="32">
        <f t="shared" si="0"/>
        <v>0.25734145916905488</v>
      </c>
      <c r="G53" s="47">
        <f>SUM(G6:G52)</f>
        <v>4050820213</v>
      </c>
      <c r="H53" s="47">
        <f>SUM(H6:H52)</f>
        <v>2119530999</v>
      </c>
      <c r="I53" s="32">
        <f t="shared" si="1"/>
        <v>0.52323502094660845</v>
      </c>
    </row>
    <row r="54" spans="1:10" x14ac:dyDescent="0.15">
      <c r="A54" s="54" t="s">
        <v>57</v>
      </c>
      <c r="B54" s="54"/>
      <c r="C54" s="59" t="s">
        <v>55</v>
      </c>
      <c r="D54" s="59"/>
      <c r="E54" s="59"/>
      <c r="F54" s="59"/>
      <c r="G54" s="59"/>
      <c r="H54" s="59"/>
      <c r="I54" s="59"/>
    </row>
    <row r="55" spans="1:10" x14ac:dyDescent="0.15">
      <c r="C55" s="60"/>
      <c r="D55" s="60"/>
      <c r="E55" s="60"/>
      <c r="F55" s="60"/>
      <c r="G55" s="60"/>
      <c r="H55" s="60"/>
      <c r="I55" s="60"/>
    </row>
    <row r="56" spans="1:10" x14ac:dyDescent="0.15">
      <c r="A56" s="54"/>
      <c r="B56" s="54"/>
      <c r="C56" s="20"/>
      <c r="D56" s="33"/>
      <c r="E56" s="33"/>
      <c r="F56" s="33"/>
      <c r="G56" s="33"/>
      <c r="H56" s="33"/>
      <c r="I56" s="33"/>
      <c r="J56" s="9"/>
    </row>
    <row r="57" spans="1:10" x14ac:dyDescent="0.15">
      <c r="C57" s="20"/>
      <c r="D57" s="34"/>
      <c r="E57" s="34"/>
      <c r="F57" s="33"/>
      <c r="G57" s="34"/>
      <c r="H57" s="34"/>
      <c r="I57" s="33"/>
      <c r="J57" s="9"/>
    </row>
    <row r="58" spans="1:10" x14ac:dyDescent="0.15">
      <c r="A58" s="54"/>
      <c r="B58" s="54"/>
      <c r="C58" s="20"/>
      <c r="D58" s="33"/>
      <c r="E58" s="33"/>
      <c r="F58" s="53"/>
      <c r="G58" s="33"/>
      <c r="H58" s="33"/>
      <c r="I58" s="33"/>
      <c r="J58" s="9"/>
    </row>
    <row r="59" spans="1:10" x14ac:dyDescent="0.15">
      <c r="C59" s="20"/>
      <c r="D59" s="33"/>
      <c r="E59" s="33"/>
      <c r="F59" s="33"/>
      <c r="G59" s="33"/>
      <c r="H59" s="33"/>
      <c r="I59" s="33"/>
      <c r="J59" s="9"/>
    </row>
    <row r="60" spans="1:10" x14ac:dyDescent="0.15">
      <c r="F60" s="33"/>
    </row>
    <row r="61" spans="1:10" x14ac:dyDescent="0.15">
      <c r="E61" s="21" t="s">
        <v>56</v>
      </c>
      <c r="F61" s="51"/>
    </row>
  </sheetData>
  <mergeCells count="7">
    <mergeCell ref="A58:B58"/>
    <mergeCell ref="D4:F4"/>
    <mergeCell ref="G4:I4"/>
    <mergeCell ref="B53:C53"/>
    <mergeCell ref="A54:B54"/>
    <mergeCell ref="C54:I55"/>
    <mergeCell ref="A56:B56"/>
  </mergeCells>
  <phoneticPr fontId="1"/>
  <dataValidations count="1">
    <dataValidation imeMode="off" allowBlank="1" showInputMessage="1" showErrorMessage="1" sqref="E8:E20 E22:E53 D10:D53 H22:H53 H6:H20 E6 D6:D8 G6:G40 G42:G53" xr:uid="{00000000-0002-0000-0000-000000000000}"/>
  </dataValidations>
  <pageMargins left="0.34" right="0.17" top="0.35433070866141736" bottom="0.31496062992125984" header="0.28999999999999998" footer="0.15748031496062992"/>
  <pageSetup paperSize="9" orientation="portrait" r:id="rId1"/>
  <ignoredErrors>
    <ignoredError sqref="F53"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44FD5566A07894AA3E76AAC069EC1C2" ma:contentTypeVersion="11" ma:contentTypeDescription="" ma:contentTypeScope="" ma:versionID="09d5766b18e11bffc7bd1a5785777559">
  <xsd:schema xmlns:xsd="http://www.w3.org/2001/XMLSchema" xmlns:p="http://schemas.microsoft.com/office/2006/metadata/properties" xmlns:ns2="8B97BE19-CDDD-400E-817A-CFDD13F7EC12" xmlns:ns3="a26e8c21-bb33-4713-9412-b270a128aa55" targetNamespace="http://schemas.microsoft.com/office/2006/metadata/properties" ma:root="true" ma:fieldsID="fd4a05a98165324bb460e41d238a5bfc" ns2:_="" ns3:_="">
    <xsd:import namespace="8B97BE19-CDDD-400E-817A-CFDD13F7EC12"/>
    <xsd:import namespace="a26e8c21-bb33-4713-9412-b270a128aa55"/>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a26e8c21-bb33-4713-9412-b270a128aa55"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EDB8FD3-7FBA-4A5D-9F6E-0AEEFF0A274B}">
  <ds:schemaRefs>
    <ds:schemaRef ds:uri="8B97BE19-CDDD-400E-817A-CFDD13F7EC12"/>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purl.org/dc/elements/1.1/"/>
    <ds:schemaRef ds:uri="a26e8c21-bb33-4713-9412-b270a128aa55"/>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6305099-A6B0-4E14-AF94-DA6EFD0E63FE}">
  <ds:schemaRefs>
    <ds:schemaRef ds:uri="http://schemas.microsoft.com/sharepoint/v3/contenttype/forms"/>
  </ds:schemaRefs>
</ds:datastoreItem>
</file>

<file path=customXml/itemProps3.xml><?xml version="1.0" encoding="utf-8"?>
<ds:datastoreItem xmlns:ds="http://schemas.openxmlformats.org/officeDocument/2006/customXml" ds:itemID="{BEEB849C-1640-410C-9173-F7A1D1F1A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a26e8c21-bb33-4713-9412-b270a128aa5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令和5年度・令和5年8月末日現在</vt:lpstr>
      <vt:lpstr>令和5年度・令和5年8月末日現在!Print_Area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田邉 敦司(tanabe-atsushi.mm1)</cp:lastModifiedBy>
  <cp:lastPrinted>2023-09-20T00:44:23Z</cp:lastPrinted>
  <dcterms:created xsi:type="dcterms:W3CDTF">2009-12-11T02:42:58Z</dcterms:created>
  <dcterms:modified xsi:type="dcterms:W3CDTF">2023-09-20T00:57:38Z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0x0101002DA299AC048A4B8EA9C1D19079C1A32200D44FD5566A07894AA3E76AAC069EC1C2</vt:lpwstr>
  </property>
</Properties>
</file>