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file4.inside.mhlw.go.jp\課室領域4\11202200_労働基準局　労働保険徴収課\ガイドライン改正前（移行中）\業務班\業務係\業務係共有フォルダ（岳引継ぎ資料より変更）\5. ホームページ更新\【統計】労働保険の適用徴収状況\月報　令和５年度\令和５年４月\決裁\"/>
    </mc:Choice>
  </mc:AlternateContent>
  <xr:revisionPtr revIDLastSave="0" documentId="13_ncr:1_{4E490DE8-AA88-443F-8B1F-CDF4DBC7F20A}" xr6:coauthVersionLast="47" xr6:coauthVersionMax="47" xr10:uidLastSave="{00000000-0000-0000-0000-000000000000}"/>
  <bookViews>
    <workbookView xWindow="3240" yWindow="2760" windowWidth="21600" windowHeight="11385" tabRatio="605" xr2:uid="{00000000-000D-0000-FFFF-FFFF00000000}"/>
  </bookViews>
  <sheets>
    <sheet name="令和5年度・令和5年4月末日現在" sheetId="2" r:id="rId1"/>
  </sheets>
  <definedNames>
    <definedName name="_xlnm.Print_Area" localSheetId="0">令和5年度・令和5年4月末日現在!$A$1:$I$59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3" i="2" l="1"/>
  <c r="H53" i="2"/>
  <c r="E53" i="2" l="1"/>
  <c r="D53" i="2"/>
  <c r="F51" i="2" l="1"/>
  <c r="F24" i="2"/>
  <c r="I6" i="2"/>
  <c r="F28" i="2"/>
  <c r="F14" i="2"/>
  <c r="F16" i="2"/>
  <c r="F10" i="2"/>
  <c r="F36" i="2"/>
  <c r="F31" i="2"/>
  <c r="F12" i="2"/>
  <c r="F46" i="2"/>
  <c r="F44" i="2"/>
  <c r="F23" i="2"/>
  <c r="I44" i="2"/>
  <c r="F39" i="2"/>
  <c r="F34" i="2"/>
  <c r="F45" i="2"/>
  <c r="F8" i="2"/>
  <c r="F52" i="2"/>
  <c r="F9" i="2"/>
  <c r="F18" i="2"/>
  <c r="I8" i="2"/>
  <c r="I52" i="2"/>
  <c r="I51" i="2"/>
  <c r="I50" i="2"/>
  <c r="F50" i="2"/>
  <c r="I49" i="2"/>
  <c r="F49" i="2"/>
  <c r="I48" i="2"/>
  <c r="F48" i="2"/>
  <c r="I47" i="2"/>
  <c r="F47" i="2"/>
  <c r="I46" i="2"/>
  <c r="I45" i="2"/>
  <c r="I43" i="2"/>
  <c r="F43" i="2"/>
  <c r="I42" i="2"/>
  <c r="F42" i="2"/>
  <c r="I41" i="2"/>
  <c r="F41" i="2"/>
  <c r="I40" i="2"/>
  <c r="F40" i="2"/>
  <c r="I39" i="2"/>
  <c r="I38" i="2"/>
  <c r="F38" i="2"/>
  <c r="I37" i="2"/>
  <c r="F37" i="2"/>
  <c r="I36" i="2"/>
  <c r="I35" i="2"/>
  <c r="F35" i="2"/>
  <c r="I34" i="2"/>
  <c r="I33" i="2"/>
  <c r="F33" i="2"/>
  <c r="I32" i="2"/>
  <c r="F32" i="2"/>
  <c r="I31" i="2"/>
  <c r="I30" i="2"/>
  <c r="F30" i="2"/>
  <c r="I29" i="2"/>
  <c r="F29" i="2"/>
  <c r="I28" i="2"/>
  <c r="I27" i="2"/>
  <c r="F27" i="2"/>
  <c r="I26" i="2"/>
  <c r="F26" i="2"/>
  <c r="I25" i="2"/>
  <c r="F25" i="2"/>
  <c r="I24" i="2"/>
  <c r="I23" i="2"/>
  <c r="I22" i="2"/>
  <c r="F22" i="2"/>
  <c r="I21" i="2"/>
  <c r="F21" i="2"/>
  <c r="I20" i="2"/>
  <c r="F20" i="2"/>
  <c r="I19" i="2"/>
  <c r="F19" i="2"/>
  <c r="I18" i="2"/>
  <c r="I17" i="2"/>
  <c r="F17" i="2"/>
  <c r="I16" i="2"/>
  <c r="I15" i="2"/>
  <c r="F15" i="2"/>
  <c r="I14" i="2"/>
  <c r="I13" i="2"/>
  <c r="F13" i="2"/>
  <c r="I12" i="2"/>
  <c r="I11" i="2"/>
  <c r="F11" i="2"/>
  <c r="I10" i="2"/>
  <c r="I9" i="2"/>
  <c r="I7" i="2"/>
  <c r="F7" i="2"/>
  <c r="F6" i="2"/>
  <c r="I53" i="2" l="1"/>
  <c r="F53" i="2"/>
</calcChain>
</file>

<file path=xl/sharedStrings.xml><?xml version="1.0" encoding="utf-8"?>
<sst xmlns="http://schemas.openxmlformats.org/spreadsheetml/2006/main" count="63" uniqueCount="60">
  <si>
    <t>都道府県名</t>
    <rPh sb="0" eb="4">
      <t>トドウフケン</t>
    </rPh>
    <rPh sb="4" eb="5">
      <t>メイ</t>
    </rPh>
    <phoneticPr fontId="1"/>
  </si>
  <si>
    <t>北海道</t>
    <rPh sb="0" eb="3">
      <t>ホッカイドウ</t>
    </rPh>
    <phoneticPr fontId="1"/>
  </si>
  <si>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</si>
  <si>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</si>
  <si>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</si>
  <si>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</si>
  <si>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</si>
  <si>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</si>
  <si>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</si>
  <si>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</si>
  <si>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</si>
  <si>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</si>
  <si>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</si>
  <si>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</si>
  <si>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</si>
  <si>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</si>
  <si>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</si>
  <si>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</si>
  <si>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</si>
  <si>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</si>
  <si>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</si>
  <si>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</si>
  <si>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</si>
  <si>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</si>
  <si>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</si>
  <si>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</si>
  <si>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</si>
  <si>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</si>
  <si>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</si>
  <si>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</si>
  <si>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</si>
  <si>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</si>
  <si>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</si>
  <si>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</si>
  <si>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</si>
  <si>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</si>
  <si>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</si>
  <si>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</si>
  <si>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</si>
  <si>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</si>
  <si>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</si>
  <si>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</si>
  <si>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</si>
  <si>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</si>
  <si>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</si>
  <si>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</si>
  <si>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</si>
  <si>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</si>
  <si>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収納率</t>
    <rPh sb="0" eb="3">
      <t>シュウノウリツ</t>
    </rPh>
    <phoneticPr fontId="1"/>
  </si>
  <si>
    <t>労働保険料</t>
    <rPh sb="0" eb="2">
      <t>ロウドウ</t>
    </rPh>
    <rPh sb="2" eb="5">
      <t>ホケンリョウ</t>
    </rPh>
    <phoneticPr fontId="1"/>
  </si>
  <si>
    <t>一般拠出金</t>
    <rPh sb="0" eb="2">
      <t>イッパン</t>
    </rPh>
    <rPh sb="2" eb="5">
      <t>キョシュツキン</t>
    </rPh>
    <phoneticPr fontId="1"/>
  </si>
  <si>
    <t>合計</t>
    <rPh sb="0" eb="2">
      <t>ゴウケイ</t>
    </rPh>
    <phoneticPr fontId="1"/>
  </si>
  <si>
    <t>（単位：円）</t>
    <phoneticPr fontId="1"/>
  </si>
  <si>
    <t>徴収決定済額</t>
    <rPh sb="0" eb="2">
      <t>チョウシュウ</t>
    </rPh>
    <rPh sb="2" eb="4">
      <t>ケッテイ</t>
    </rPh>
    <rPh sb="4" eb="5">
      <t>ズミ</t>
    </rPh>
    <rPh sb="5" eb="6">
      <t>ガク</t>
    </rPh>
    <phoneticPr fontId="1"/>
  </si>
  <si>
    <t>収納済歳入額</t>
    <rPh sb="0" eb="2">
      <t>シュウノウ</t>
    </rPh>
    <rPh sb="2" eb="3">
      <t>スミ</t>
    </rPh>
    <rPh sb="3" eb="6">
      <t>サイニュウガク</t>
    </rPh>
    <phoneticPr fontId="1"/>
  </si>
  <si>
    <t>「一般拠出金」とは、「石綿による健康被害の救済に関する法律」により、石綿（アスベスト）健康被害の救済にあてるため、労災保険の保険関係が成立している事業の事業主から労働保険料と併せて徴収するもの。</t>
    <rPh sb="1" eb="3">
      <t>イッパン</t>
    </rPh>
    <rPh sb="3" eb="6">
      <t>キョシュツキン</t>
    </rPh>
    <rPh sb="11" eb="13">
      <t>イシワタ</t>
    </rPh>
    <rPh sb="16" eb="18">
      <t>ケンコウ</t>
    </rPh>
    <rPh sb="18" eb="20">
      <t>ヒガイ</t>
    </rPh>
    <rPh sb="21" eb="23">
      <t>キュウサイ</t>
    </rPh>
    <rPh sb="24" eb="25">
      <t>カン</t>
    </rPh>
    <rPh sb="27" eb="29">
      <t>ホウリツ</t>
    </rPh>
    <rPh sb="34" eb="36">
      <t>イシワタ</t>
    </rPh>
    <rPh sb="43" eb="45">
      <t>ケンコウ</t>
    </rPh>
    <rPh sb="45" eb="47">
      <t>ヒガイ</t>
    </rPh>
    <rPh sb="48" eb="50">
      <t>キュウサイ</t>
    </rPh>
    <rPh sb="57" eb="59">
      <t>ロウサイ</t>
    </rPh>
    <rPh sb="59" eb="61">
      <t>ホケン</t>
    </rPh>
    <rPh sb="62" eb="64">
      <t>ホケン</t>
    </rPh>
    <rPh sb="64" eb="66">
      <t>カンケイ</t>
    </rPh>
    <rPh sb="67" eb="69">
      <t>セイリツ</t>
    </rPh>
    <rPh sb="73" eb="75">
      <t>ジギョウ</t>
    </rPh>
    <rPh sb="76" eb="79">
      <t>ジギョウヌシ</t>
    </rPh>
    <rPh sb="81" eb="83">
      <t>ロウドウ</t>
    </rPh>
    <rPh sb="83" eb="86">
      <t>ホケンリョウ</t>
    </rPh>
    <rPh sb="87" eb="88">
      <t>アワ</t>
    </rPh>
    <rPh sb="90" eb="92">
      <t>チョウシュウ</t>
    </rPh>
    <phoneticPr fontId="1"/>
  </si>
  <si>
    <t>　</t>
    <phoneticPr fontId="1"/>
  </si>
  <si>
    <t>(注）</t>
    <rPh sb="1" eb="2">
      <t>チュウ</t>
    </rPh>
    <phoneticPr fontId="1"/>
  </si>
  <si>
    <t>令和5年度・令和5年4月末日現在</t>
    <rPh sb="6" eb="8">
      <t>レイワ</t>
    </rPh>
    <rPh sb="9" eb="10">
      <t>ネン</t>
    </rPh>
    <rPh sb="11" eb="12">
      <t>ガツ</t>
    </rPh>
    <rPh sb="12" eb="14">
      <t>マツジツ</t>
    </rPh>
    <rPh sb="14" eb="16">
      <t>ゲンザイ</t>
    </rPh>
    <phoneticPr fontId="1"/>
  </si>
  <si>
    <t>（３)　都道府県別労働保険料・一般拠出金徴収状況</t>
    <rPh sb="4" eb="8">
      <t>トドウフケン</t>
    </rPh>
    <rPh sb="8" eb="9">
      <t>ベツ</t>
    </rPh>
    <rPh sb="9" eb="11">
      <t>ロウドウ</t>
    </rPh>
    <rPh sb="11" eb="14">
      <t>ホケンリョウ</t>
    </rPh>
    <rPh sb="15" eb="17">
      <t>イッパン</t>
    </rPh>
    <rPh sb="17" eb="20">
      <t>キョシュツキン</t>
    </rPh>
    <rPh sb="20" eb="22">
      <t>チョウシュウ</t>
    </rPh>
    <rPh sb="22" eb="24">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</si>
</sst>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Red]\-#,##0\ "/>
  </numFmts>
  <fonts count="5"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Ｐ明朝"/>
      <family val="1"/>
      <charset val="128"/>
    </font>
  </fonts>
  <fills count="3">
    <fill>
      <patternFill patternType="none"/>
    </fill>
    <fill>
      <patternFill patternType="gray125"/>
    </fill>
    <fill>
      <patternFill patternType="solid">
        <fgColor theme="0" tint="-0.14996795556505021"/>
        <bgColor indexed="64"/>
      </patternFill>
    </fill>
  </fills>
  <borders count="14">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s>
  <cellStyleXfs count="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58">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3" fillId="0" borderId="0" xfId="0" applyFont="1">
      <alignment vertical="center"/>
    </xf>
    <xf numFmtId="0" fontId="0" fillId="2" borderId="1" xfId="0" applyFill="1" applyBorder="1">
      <alignment vertical="center"/>
    </xf>
    <xf numFmtId="0" fontId="0" fillId="2" borderId="1" xfId="0" applyFill="1" applyBorder="1" applyAlignment="1">
      <alignment horizontal="distributed" vertical="center"/>
    </xf>
    <xf numFmtId="0" fontId="0" fillId="2" borderId="2" xfId="0" applyFill="1" applyBorder="1">
      <alignment vertical="center"/>
    </xf>
    <xf numFmtId="0" fontId="0" fillId="2" borderId="2" xfId="0" applyFill="1" applyBorder="1" applyAlignment="1">
      <alignment horizontal="distributed" vertical="center"/>
    </xf>
    <xf numFmtId="0" fontId="0" fillId="0" borderId="1" xfId="0" applyFill="1" applyBorder="1">
      <alignment vertical="center"/>
    </xf>
    <xf numFmtId="0" fontId="0" fillId="0" borderId="1" xfId="0" applyFill="1" applyBorder="1" applyAlignment="1">
      <alignment horizontal="distributed" vertical="center"/>
    </xf>
    <xf numFmtId="0" fontId="0" fillId="0" borderId="2" xfId="0" applyFill="1" applyBorder="1">
      <alignment vertical="center"/>
    </xf>
    <xf numFmtId="0" fontId="0" fillId="0" borderId="2" xfId="0" applyFill="1" applyBorder="1" applyAlignment="1">
      <alignment horizontal="distributed" vertical="center"/>
    </xf>
    <xf numFmtId="0" fontId="0" fillId="0" borderId="0" xfId="0" applyFill="1">
      <alignment vertical="center"/>
    </xf>
    <xf numFmtId="176" fontId="2" fillId="0" borderId="0" xfId="1" applyNumberFormat="1" applyFont="1">
      <alignment vertical="center"/>
    </xf>
    <xf numFmtId="0" fontId="3"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right" vertical="center" shrinkToFit="1"/>
    </xf>
    <xf numFmtId="0" fontId="0" fillId="0" borderId="5" xfId="0" applyBorder="1" applyAlignment="1">
      <alignment horizontal="center" vertical="center" shrinkToFit="1"/>
    </xf>
    <xf numFmtId="0" fontId="0" fillId="0" borderId="6" xfId="0" applyFill="1" applyBorder="1" applyAlignment="1">
      <alignment horizontal="center" vertical="center" shrinkToFit="1"/>
    </xf>
    <xf numFmtId="0" fontId="0" fillId="0" borderId="5" xfId="0" applyFill="1" applyBorder="1" applyAlignment="1">
      <alignment horizontal="center" vertical="center" shrinkToFit="1"/>
    </xf>
    <xf numFmtId="176" fontId="4" fillId="2" borderId="1" xfId="2" applyNumberFormat="1" applyFont="1" applyFill="1" applyBorder="1" applyAlignment="1">
      <alignment vertical="center" shrinkToFit="1"/>
    </xf>
    <xf numFmtId="176" fontId="4" fillId="0" borderId="1" xfId="2" applyNumberFormat="1" applyFont="1" applyFill="1" applyBorder="1" applyAlignment="1">
      <alignment vertical="center" shrinkToFit="1"/>
    </xf>
    <xf numFmtId="176" fontId="4" fillId="0" borderId="1" xfId="2" applyNumberFormat="1" applyFont="1" applyBorder="1" applyAlignment="1">
      <alignment vertical="center" shrinkToFit="1"/>
    </xf>
    <xf numFmtId="176" fontId="4" fillId="2" borderId="2" xfId="2" applyNumberFormat="1" applyFont="1" applyFill="1" applyBorder="1" applyAlignment="1">
      <alignment vertical="center" shrinkToFit="1"/>
    </xf>
    <xf numFmtId="176" fontId="4" fillId="0" borderId="2" xfId="2" applyNumberFormat="1" applyFont="1" applyFill="1" applyBorder="1" applyAlignment="1">
      <alignment vertical="center" shrinkToFit="1"/>
    </xf>
    <xf numFmtId="176" fontId="4" fillId="0" borderId="2" xfId="2" applyNumberFormat="1" applyFont="1" applyBorder="1" applyAlignment="1">
      <alignment vertical="center" shrinkToFit="1"/>
    </xf>
    <xf numFmtId="176" fontId="4" fillId="0" borderId="6" xfId="0" applyNumberFormat="1" applyFont="1" applyFill="1" applyBorder="1" applyAlignment="1">
      <alignment vertical="center" shrinkToFit="1"/>
    </xf>
    <xf numFmtId="0" fontId="3" fillId="0" borderId="0" xfId="0" applyFont="1" applyBorder="1" applyAlignment="1">
      <alignment vertical="center" shrinkToFit="1"/>
    </xf>
    <xf numFmtId="3" fontId="3" fillId="0" borderId="0" xfId="0" applyNumberFormat="1" applyFont="1" applyBorder="1" applyAlignment="1">
      <alignment vertical="center" shrinkToFit="1"/>
    </xf>
    <xf numFmtId="177" fontId="4" fillId="2" borderId="1" xfId="2" applyNumberFormat="1" applyFont="1" applyFill="1" applyBorder="1" applyAlignment="1">
      <alignment vertical="center" shrinkToFit="1"/>
    </xf>
    <xf numFmtId="177" fontId="4" fillId="2" borderId="7" xfId="2" applyNumberFormat="1" applyFont="1" applyFill="1" applyBorder="1" applyAlignment="1">
      <alignment vertical="center" shrinkToFit="1"/>
    </xf>
    <xf numFmtId="177" fontId="4" fillId="0" borderId="1" xfId="2" applyNumberFormat="1" applyFont="1" applyBorder="1" applyAlignment="1">
      <alignment vertical="center" shrinkToFit="1"/>
    </xf>
    <xf numFmtId="177" fontId="4" fillId="0" borderId="7" xfId="2" applyNumberFormat="1" applyFont="1" applyBorder="1" applyAlignment="1">
      <alignment vertical="center" shrinkToFit="1"/>
    </xf>
    <xf numFmtId="177" fontId="4" fillId="2" borderId="2" xfId="2" applyNumberFormat="1" applyFont="1" applyFill="1" applyBorder="1" applyAlignment="1">
      <alignment vertical="center" shrinkToFit="1"/>
    </xf>
    <xf numFmtId="177" fontId="4" fillId="2" borderId="8" xfId="2" applyNumberFormat="1" applyFont="1" applyFill="1" applyBorder="1" applyAlignment="1">
      <alignment vertical="center" shrinkToFit="1"/>
    </xf>
    <xf numFmtId="177" fontId="4" fillId="0" borderId="2" xfId="2" applyNumberFormat="1" applyFont="1" applyBorder="1" applyAlignment="1">
      <alignment vertical="center" shrinkToFit="1"/>
    </xf>
    <xf numFmtId="177" fontId="4" fillId="0" borderId="8" xfId="2" applyNumberFormat="1" applyFont="1" applyBorder="1" applyAlignment="1">
      <alignment vertical="center" shrinkToFit="1"/>
    </xf>
    <xf numFmtId="177" fontId="4" fillId="0" borderId="1" xfId="2" applyNumberFormat="1" applyFont="1" applyFill="1" applyBorder="1" applyAlignment="1">
      <alignment vertical="center" shrinkToFit="1"/>
    </xf>
    <xf numFmtId="177" fontId="4" fillId="0" borderId="7" xfId="2" applyNumberFormat="1" applyFont="1" applyFill="1" applyBorder="1" applyAlignment="1">
      <alignment vertical="center" shrinkToFit="1"/>
    </xf>
    <xf numFmtId="177" fontId="4" fillId="0" borderId="2" xfId="2" applyNumberFormat="1" applyFont="1" applyFill="1" applyBorder="1" applyAlignment="1">
      <alignment vertical="center" shrinkToFit="1"/>
    </xf>
    <xf numFmtId="177" fontId="4" fillId="0" borderId="8" xfId="2" applyNumberFormat="1" applyFont="1" applyFill="1" applyBorder="1" applyAlignment="1">
      <alignment vertical="center" shrinkToFit="1"/>
    </xf>
    <xf numFmtId="177" fontId="4" fillId="0" borderId="6" xfId="0" applyNumberFormat="1" applyFont="1" applyFill="1" applyBorder="1" applyAlignment="1">
      <alignment vertical="center" shrinkToFit="1"/>
    </xf>
    <xf numFmtId="176" fontId="4" fillId="0" borderId="12" xfId="2" applyNumberFormat="1" applyFont="1" applyBorder="1" applyAlignment="1">
      <alignment vertical="center" shrinkToFit="1"/>
    </xf>
    <xf numFmtId="177" fontId="4" fillId="0" borderId="13" xfId="2" applyNumberFormat="1" applyFont="1" applyBorder="1" applyAlignment="1">
      <alignment vertical="center" shrinkToFit="1"/>
    </xf>
    <xf numFmtId="0" fontId="3" fillId="0" borderId="0" xfId="0" applyFont="1" applyAlignment="1">
      <alignment horizontal="right" vertical="center"/>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6" xfId="0" applyBorder="1" applyAlignment="1">
      <alignment horizontal="center" vertical="center"/>
    </xf>
    <xf numFmtId="0" fontId="3" fillId="0" borderId="11" xfId="0" applyFont="1" applyBorder="1" applyAlignment="1">
      <alignment vertical="center" wrapText="1"/>
    </xf>
    <xf numFmtId="0" fontId="3" fillId="0" borderId="0" xfId="0" applyFont="1" applyAlignment="1">
      <alignment vertical="center" wrapText="1"/>
    </xf>
    <xf numFmtId="3" fontId="4" fillId="0" borderId="0" xfId="0" applyNumberFormat="1" applyFont="1">
      <alignment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1"/>
  <sheetViews>
    <sheetView tabSelected="1" topLeftCell="B1" zoomScaleNormal="100" zoomScaleSheetLayoutView="110" workbookViewId="0">
      <pane xSplit="2" ySplit="5" topLeftCell="D18" activePane="bottomRight" state="frozen"/>
      <selection activeCell="B1" sqref="B1"/>
      <selection pane="topRight" activeCell="D1" sqref="D1"/>
      <selection pane="bottomLeft" activeCell="B6" sqref="B6"/>
      <selection pane="bottomRight" activeCell="E30" sqref="E30"/>
    </sheetView>
  </sheetViews>
  <sheetFormatPr defaultRowHeight="13.5" x14ac:dyDescent="0.15"/>
  <cols>
    <col min="1" max="1" width="2.75" customWidth="1"/>
    <col min="2" max="2" width="3.125" customWidth="1"/>
    <col min="3" max="3" width="7.875" customWidth="1"/>
    <col min="4" max="5" width="19.75" style="21" customWidth="1"/>
    <col min="6" max="6" width="10.625" style="21" customWidth="1"/>
    <col min="7" max="8" width="13.375" style="21" customWidth="1"/>
    <col min="9" max="9" width="8.75" style="21" customWidth="1"/>
    <col min="11" max="11" width="12.75" bestFit="1" customWidth="1"/>
  </cols>
  <sheetData>
    <row r="1" spans="2:13" x14ac:dyDescent="0.15">
      <c r="B1" t="s">
        <v>59</v>
      </c>
      <c r="M1">
        <v>211451</v>
      </c>
    </row>
    <row r="3" spans="2:13" x14ac:dyDescent="0.15">
      <c r="B3" t="s">
        <v>58</v>
      </c>
      <c r="F3" s="22"/>
      <c r="I3" s="22" t="s">
        <v>52</v>
      </c>
    </row>
    <row r="4" spans="2:13" ht="16.5" customHeight="1" x14ac:dyDescent="0.15">
      <c r="B4" s="3"/>
      <c r="C4" s="4"/>
      <c r="D4" s="51" t="s">
        <v>49</v>
      </c>
      <c r="E4" s="52"/>
      <c r="F4" s="53"/>
      <c r="G4" s="51" t="s">
        <v>50</v>
      </c>
      <c r="H4" s="52"/>
      <c r="I4" s="53"/>
    </row>
    <row r="5" spans="2:13" ht="16.5" customHeight="1" x14ac:dyDescent="0.15">
      <c r="B5" s="6" t="s">
        <v>0</v>
      </c>
      <c r="C5" s="5"/>
      <c r="D5" s="23" t="s">
        <v>53</v>
      </c>
      <c r="E5" s="23" t="s">
        <v>54</v>
      </c>
      <c r="F5" s="24" t="s">
        <v>48</v>
      </c>
      <c r="G5" s="25" t="s">
        <v>53</v>
      </c>
      <c r="H5" s="25" t="s">
        <v>54</v>
      </c>
      <c r="I5" s="24" t="s">
        <v>48</v>
      </c>
    </row>
    <row r="6" spans="2:13" x14ac:dyDescent="0.15">
      <c r="B6" s="10">
        <v>1</v>
      </c>
      <c r="C6" s="11" t="s">
        <v>1</v>
      </c>
      <c r="D6" s="35">
        <v>2259829073</v>
      </c>
      <c r="E6" s="36">
        <v>475279777</v>
      </c>
      <c r="F6" s="26">
        <f>E6/D6</f>
        <v>0.2103166928324583</v>
      </c>
      <c r="G6" s="35">
        <v>925905</v>
      </c>
      <c r="H6" s="36">
        <v>857542</v>
      </c>
      <c r="I6" s="26">
        <f>H6/G6</f>
        <v>0.92616629135818473</v>
      </c>
    </row>
    <row r="7" spans="2:13" x14ac:dyDescent="0.15">
      <c r="B7" s="1">
        <v>2</v>
      </c>
      <c r="C7" s="7" t="s">
        <v>2</v>
      </c>
      <c r="D7" s="37">
        <v>334882571</v>
      </c>
      <c r="E7" s="38">
        <v>82290637</v>
      </c>
      <c r="F7" s="27">
        <f t="shared" ref="F7:F53" si="0">E7/D7</f>
        <v>0.24572982927797696</v>
      </c>
      <c r="G7" s="37">
        <v>179740</v>
      </c>
      <c r="H7" s="38">
        <v>137463</v>
      </c>
      <c r="I7" s="27">
        <f t="shared" ref="I7:I53" si="1">H7/G7</f>
        <v>0.76478802715032823</v>
      </c>
    </row>
    <row r="8" spans="2:13" x14ac:dyDescent="0.15">
      <c r="B8" s="10">
        <v>3</v>
      </c>
      <c r="C8" s="11" t="s">
        <v>3</v>
      </c>
      <c r="D8" s="35">
        <v>389690630</v>
      </c>
      <c r="E8" s="36">
        <v>134949660</v>
      </c>
      <c r="F8" s="26">
        <f t="shared" si="0"/>
        <v>0.34629947350799789</v>
      </c>
      <c r="G8" s="35">
        <v>428025</v>
      </c>
      <c r="H8" s="36">
        <v>368512</v>
      </c>
      <c r="I8" s="26">
        <f t="shared" si="1"/>
        <v>0.86095905612989898</v>
      </c>
    </row>
    <row r="9" spans="2:13" x14ac:dyDescent="0.15">
      <c r="B9" s="1">
        <v>4</v>
      </c>
      <c r="C9" s="7" t="s">
        <v>4</v>
      </c>
      <c r="D9" s="37">
        <v>953926663</v>
      </c>
      <c r="E9" s="38">
        <v>239444014</v>
      </c>
      <c r="F9" s="27">
        <f t="shared" si="0"/>
        <v>0.25100882833799143</v>
      </c>
      <c r="G9" s="37">
        <v>669301</v>
      </c>
      <c r="H9" s="38">
        <v>360285</v>
      </c>
      <c r="I9" s="28">
        <f t="shared" si="1"/>
        <v>0.53830040594590478</v>
      </c>
    </row>
    <row r="10" spans="2:13" x14ac:dyDescent="0.15">
      <c r="B10" s="12">
        <v>5</v>
      </c>
      <c r="C10" s="13" t="s">
        <v>5</v>
      </c>
      <c r="D10" s="39">
        <v>320710428</v>
      </c>
      <c r="E10" s="40">
        <v>98156037</v>
      </c>
      <c r="F10" s="29">
        <f>E10/D10</f>
        <v>0.3060581397746131</v>
      </c>
      <c r="G10" s="39">
        <v>239342</v>
      </c>
      <c r="H10" s="40">
        <v>145892</v>
      </c>
      <c r="I10" s="29">
        <f t="shared" si="1"/>
        <v>0.60955452866609283</v>
      </c>
    </row>
    <row r="11" spans="2:13" x14ac:dyDescent="0.15">
      <c r="B11" s="1">
        <v>6</v>
      </c>
      <c r="C11" s="7" t="s">
        <v>6</v>
      </c>
      <c r="D11" s="37">
        <v>296378737</v>
      </c>
      <c r="E11" s="38">
        <v>62794581</v>
      </c>
      <c r="F11" s="28">
        <f t="shared" si="0"/>
        <v>0.21187275995443627</v>
      </c>
      <c r="G11" s="37">
        <v>219822</v>
      </c>
      <c r="H11" s="38">
        <v>66652</v>
      </c>
      <c r="I11" s="27">
        <f t="shared" si="1"/>
        <v>0.30320895997670844</v>
      </c>
    </row>
    <row r="12" spans="2:13" x14ac:dyDescent="0.15">
      <c r="B12" s="10">
        <v>7</v>
      </c>
      <c r="C12" s="11" t="s">
        <v>7</v>
      </c>
      <c r="D12" s="35">
        <v>924850915</v>
      </c>
      <c r="E12" s="36">
        <v>138923500</v>
      </c>
      <c r="F12" s="26">
        <f t="shared" si="0"/>
        <v>0.15021177764634638</v>
      </c>
      <c r="G12" s="35">
        <v>615604</v>
      </c>
      <c r="H12" s="36">
        <v>268990</v>
      </c>
      <c r="I12" s="26">
        <f t="shared" si="1"/>
        <v>0.4369529762639619</v>
      </c>
    </row>
    <row r="13" spans="2:13" x14ac:dyDescent="0.15">
      <c r="B13" s="1">
        <v>8</v>
      </c>
      <c r="C13" s="7" t="s">
        <v>8</v>
      </c>
      <c r="D13" s="37">
        <v>1058236809</v>
      </c>
      <c r="E13" s="38">
        <v>146355471</v>
      </c>
      <c r="F13" s="28">
        <f t="shared" si="0"/>
        <v>0.13830124765580706</v>
      </c>
      <c r="G13" s="37">
        <v>989911</v>
      </c>
      <c r="H13" s="38">
        <v>330336</v>
      </c>
      <c r="I13" s="28">
        <f t="shared" si="1"/>
        <v>0.3337027268107941</v>
      </c>
    </row>
    <row r="14" spans="2:13" x14ac:dyDescent="0.15">
      <c r="B14" s="10">
        <v>9</v>
      </c>
      <c r="C14" s="11" t="s">
        <v>9</v>
      </c>
      <c r="D14" s="35">
        <v>408984511</v>
      </c>
      <c r="E14" s="36">
        <v>52706520</v>
      </c>
      <c r="F14" s="26">
        <f t="shared" si="0"/>
        <v>0.12887167749000647</v>
      </c>
      <c r="G14" s="35">
        <v>363827</v>
      </c>
      <c r="H14" s="36">
        <v>115145</v>
      </c>
      <c r="I14" s="26">
        <f t="shared" si="1"/>
        <v>0.3164828338743414</v>
      </c>
    </row>
    <row r="15" spans="2:13" x14ac:dyDescent="0.15">
      <c r="B15" s="2">
        <v>10</v>
      </c>
      <c r="C15" s="8" t="s">
        <v>10</v>
      </c>
      <c r="D15" s="41">
        <v>685827632</v>
      </c>
      <c r="E15" s="42">
        <v>92201470</v>
      </c>
      <c r="F15" s="30">
        <f t="shared" si="0"/>
        <v>0.13443825488792788</v>
      </c>
      <c r="G15" s="41">
        <v>506664</v>
      </c>
      <c r="H15" s="42">
        <v>149474</v>
      </c>
      <c r="I15" s="31">
        <f t="shared" si="1"/>
        <v>0.29501602640013896</v>
      </c>
    </row>
    <row r="16" spans="2:13" x14ac:dyDescent="0.15">
      <c r="B16" s="10">
        <v>11</v>
      </c>
      <c r="C16" s="11" t="s">
        <v>11</v>
      </c>
      <c r="D16" s="35">
        <v>1555340167</v>
      </c>
      <c r="E16" s="36">
        <v>161981503</v>
      </c>
      <c r="F16" s="26">
        <f t="shared" si="0"/>
        <v>0.10414538660853603</v>
      </c>
      <c r="G16" s="35">
        <v>811827</v>
      </c>
      <c r="H16" s="36">
        <v>333610</v>
      </c>
      <c r="I16" s="26">
        <f t="shared" si="1"/>
        <v>0.41093730560821456</v>
      </c>
    </row>
    <row r="17" spans="2:11" x14ac:dyDescent="0.15">
      <c r="B17" s="1">
        <v>12</v>
      </c>
      <c r="C17" s="7" t="s">
        <v>12</v>
      </c>
      <c r="D17" s="37">
        <v>1679539951</v>
      </c>
      <c r="E17" s="38">
        <v>181412177</v>
      </c>
      <c r="F17" s="28">
        <f t="shared" si="0"/>
        <v>0.10801301683356028</v>
      </c>
      <c r="G17" s="37">
        <v>1024925</v>
      </c>
      <c r="H17" s="38">
        <v>419804</v>
      </c>
      <c r="I17" s="27">
        <f t="shared" si="1"/>
        <v>0.40959484840354171</v>
      </c>
    </row>
    <row r="18" spans="2:11" x14ac:dyDescent="0.15">
      <c r="B18" s="10">
        <v>13</v>
      </c>
      <c r="C18" s="11" t="s">
        <v>13</v>
      </c>
      <c r="D18" s="35">
        <v>8816989045</v>
      </c>
      <c r="E18" s="36">
        <v>827162881</v>
      </c>
      <c r="F18" s="26">
        <f t="shared" si="0"/>
        <v>9.3814665843219278E-2</v>
      </c>
      <c r="G18" s="35">
        <v>6687527</v>
      </c>
      <c r="H18" s="36">
        <v>1840725</v>
      </c>
      <c r="I18" s="26">
        <f t="shared" si="1"/>
        <v>0.27524748685126804</v>
      </c>
      <c r="K18" s="19"/>
    </row>
    <row r="19" spans="2:11" x14ac:dyDescent="0.15">
      <c r="B19" s="1">
        <v>14</v>
      </c>
      <c r="C19" s="7" t="s">
        <v>14</v>
      </c>
      <c r="D19" s="37">
        <v>3092088560</v>
      </c>
      <c r="E19" s="38">
        <v>280446759</v>
      </c>
      <c r="F19" s="28">
        <f t="shared" si="0"/>
        <v>9.0698165190973706E-2</v>
      </c>
      <c r="G19" s="37">
        <v>2189685</v>
      </c>
      <c r="H19" s="38">
        <v>731571</v>
      </c>
      <c r="I19" s="28">
        <f t="shared" si="1"/>
        <v>0.33409874022975905</v>
      </c>
    </row>
    <row r="20" spans="2:11" x14ac:dyDescent="0.15">
      <c r="B20" s="12">
        <v>15</v>
      </c>
      <c r="C20" s="13" t="s">
        <v>15</v>
      </c>
      <c r="D20" s="39">
        <v>536656646</v>
      </c>
      <c r="E20" s="40">
        <v>112235000</v>
      </c>
      <c r="F20" s="29">
        <f t="shared" si="0"/>
        <v>0.20913744539744319</v>
      </c>
      <c r="G20" s="39">
        <v>394235</v>
      </c>
      <c r="H20" s="40">
        <v>313163</v>
      </c>
      <c r="I20" s="29">
        <f>H20/G20</f>
        <v>0.79435615812903471</v>
      </c>
    </row>
    <row r="21" spans="2:11" x14ac:dyDescent="0.15">
      <c r="B21" s="1">
        <v>16</v>
      </c>
      <c r="C21" s="7" t="s">
        <v>16</v>
      </c>
      <c r="D21" s="37">
        <v>353892207</v>
      </c>
      <c r="E21" s="38">
        <v>55058792</v>
      </c>
      <c r="F21" s="28">
        <f t="shared" si="0"/>
        <v>0.15558068505306194</v>
      </c>
      <c r="G21" s="37">
        <v>101011</v>
      </c>
      <c r="H21" s="44">
        <v>3959</v>
      </c>
      <c r="I21" s="28">
        <f t="shared" si="1"/>
        <v>3.9193751175614536E-2</v>
      </c>
    </row>
    <row r="22" spans="2:11" x14ac:dyDescent="0.15">
      <c r="B22" s="10">
        <v>17</v>
      </c>
      <c r="C22" s="11" t="s">
        <v>17</v>
      </c>
      <c r="D22" s="35">
        <v>209018944</v>
      </c>
      <c r="E22" s="36">
        <v>61244460</v>
      </c>
      <c r="F22" s="26">
        <f t="shared" si="0"/>
        <v>0.29300913509542942</v>
      </c>
      <c r="G22" s="35">
        <v>229162</v>
      </c>
      <c r="H22" s="36">
        <v>155701</v>
      </c>
      <c r="I22" s="26">
        <f t="shared" si="1"/>
        <v>0.67943638124994543</v>
      </c>
    </row>
    <row r="23" spans="2:11" x14ac:dyDescent="0.15">
      <c r="B23" s="1">
        <v>18</v>
      </c>
      <c r="C23" s="7" t="s">
        <v>18</v>
      </c>
      <c r="D23" s="37">
        <v>393445057</v>
      </c>
      <c r="E23" s="38">
        <v>74959536</v>
      </c>
      <c r="F23" s="28">
        <f t="shared" si="0"/>
        <v>0.19052097533404772</v>
      </c>
      <c r="G23" s="37">
        <v>405895</v>
      </c>
      <c r="H23" s="38">
        <v>223865</v>
      </c>
      <c r="I23" s="28">
        <f t="shared" si="1"/>
        <v>0.55153426378743275</v>
      </c>
    </row>
    <row r="24" spans="2:11" x14ac:dyDescent="0.15">
      <c r="B24" s="10">
        <v>19</v>
      </c>
      <c r="C24" s="11" t="s">
        <v>19</v>
      </c>
      <c r="D24" s="35">
        <v>337279713</v>
      </c>
      <c r="E24" s="36">
        <v>25085925</v>
      </c>
      <c r="F24" s="26">
        <f t="shared" si="0"/>
        <v>7.4377212838769233E-2</v>
      </c>
      <c r="G24" s="35">
        <v>177027</v>
      </c>
      <c r="H24" s="36">
        <v>59583</v>
      </c>
      <c r="I24" s="26">
        <f t="shared" si="1"/>
        <v>0.33657577657645443</v>
      </c>
    </row>
    <row r="25" spans="2:11" x14ac:dyDescent="0.15">
      <c r="B25" s="2">
        <v>20</v>
      </c>
      <c r="C25" s="8" t="s">
        <v>20</v>
      </c>
      <c r="D25" s="41">
        <v>710722929</v>
      </c>
      <c r="E25" s="42">
        <v>83620393</v>
      </c>
      <c r="F25" s="31">
        <f t="shared" si="0"/>
        <v>0.11765540351660725</v>
      </c>
      <c r="G25" s="41">
        <v>272196</v>
      </c>
      <c r="H25" s="42">
        <v>127139</v>
      </c>
      <c r="I25" s="31">
        <f t="shared" si="1"/>
        <v>0.46708621728460376</v>
      </c>
    </row>
    <row r="26" spans="2:11" x14ac:dyDescent="0.15">
      <c r="B26" s="10">
        <v>21</v>
      </c>
      <c r="C26" s="11" t="s">
        <v>21</v>
      </c>
      <c r="D26" s="35">
        <v>1174506668</v>
      </c>
      <c r="E26" s="36">
        <v>124754288</v>
      </c>
      <c r="F26" s="26">
        <f t="shared" si="0"/>
        <v>0.10621845869333114</v>
      </c>
      <c r="G26" s="35">
        <v>408458</v>
      </c>
      <c r="H26" s="36">
        <v>165067</v>
      </c>
      <c r="I26" s="26">
        <f t="shared" si="1"/>
        <v>0.40412233326315067</v>
      </c>
    </row>
    <row r="27" spans="2:11" s="18" customFormat="1" x14ac:dyDescent="0.15">
      <c r="B27" s="14">
        <v>22</v>
      </c>
      <c r="C27" s="15" t="s">
        <v>22</v>
      </c>
      <c r="D27" s="43">
        <v>1086367922</v>
      </c>
      <c r="E27" s="44">
        <v>152727873</v>
      </c>
      <c r="F27" s="27">
        <f t="shared" si="0"/>
        <v>0.14058577200883146</v>
      </c>
      <c r="G27" s="43">
        <v>822608</v>
      </c>
      <c r="H27" s="44">
        <v>308144</v>
      </c>
      <c r="I27" s="27">
        <f t="shared" si="1"/>
        <v>0.37459397428665903</v>
      </c>
    </row>
    <row r="28" spans="2:11" x14ac:dyDescent="0.15">
      <c r="B28" s="10">
        <v>23</v>
      </c>
      <c r="C28" s="11" t="s">
        <v>23</v>
      </c>
      <c r="D28" s="35">
        <v>2721910510</v>
      </c>
      <c r="E28" s="36">
        <v>323044999</v>
      </c>
      <c r="F28" s="26">
        <f t="shared" si="0"/>
        <v>0.11868318146873977</v>
      </c>
      <c r="G28" s="35">
        <v>1848981</v>
      </c>
      <c r="H28" s="36">
        <v>729967</v>
      </c>
      <c r="I28" s="26">
        <f t="shared" si="1"/>
        <v>0.39479421367769596</v>
      </c>
    </row>
    <row r="29" spans="2:11" x14ac:dyDescent="0.15">
      <c r="B29" s="1">
        <v>24</v>
      </c>
      <c r="C29" s="7" t="s">
        <v>24</v>
      </c>
      <c r="D29" s="37">
        <v>529516792</v>
      </c>
      <c r="E29" s="38">
        <v>89134031</v>
      </c>
      <c r="F29" s="28">
        <f t="shared" si="0"/>
        <v>0.16833088647356814</v>
      </c>
      <c r="G29" s="37">
        <v>532938</v>
      </c>
      <c r="H29" s="38">
        <v>211451</v>
      </c>
      <c r="I29" s="28">
        <f t="shared" si="1"/>
        <v>0.39676472685378039</v>
      </c>
    </row>
    <row r="30" spans="2:11" x14ac:dyDescent="0.15">
      <c r="B30" s="12">
        <v>25</v>
      </c>
      <c r="C30" s="13" t="s">
        <v>25</v>
      </c>
      <c r="D30" s="39">
        <v>527994567</v>
      </c>
      <c r="E30" s="40">
        <v>66046430</v>
      </c>
      <c r="F30" s="29">
        <f t="shared" si="0"/>
        <v>0.12508922274573328</v>
      </c>
      <c r="G30" s="39">
        <v>395291</v>
      </c>
      <c r="H30" s="39">
        <v>48190</v>
      </c>
      <c r="I30" s="29">
        <f t="shared" si="1"/>
        <v>0.12191018768451596</v>
      </c>
    </row>
    <row r="31" spans="2:11" x14ac:dyDescent="0.15">
      <c r="B31" s="1">
        <v>26</v>
      </c>
      <c r="C31" s="7" t="s">
        <v>26</v>
      </c>
      <c r="D31" s="37">
        <v>695742658</v>
      </c>
      <c r="E31" s="57">
        <v>75506832</v>
      </c>
      <c r="F31" s="28">
        <f t="shared" si="0"/>
        <v>0.10852695480402755</v>
      </c>
      <c r="G31" s="38">
        <v>404639</v>
      </c>
      <c r="H31" s="49">
        <v>125114</v>
      </c>
      <c r="I31" s="48">
        <f t="shared" si="1"/>
        <v>0.30919906385691937</v>
      </c>
    </row>
    <row r="32" spans="2:11" x14ac:dyDescent="0.15">
      <c r="B32" s="10">
        <v>27</v>
      </c>
      <c r="C32" s="11" t="s">
        <v>27</v>
      </c>
      <c r="D32" s="35">
        <v>3738830664</v>
      </c>
      <c r="E32" s="36">
        <v>263177192</v>
      </c>
      <c r="F32" s="26">
        <f t="shared" si="0"/>
        <v>7.0390241134493922E-2</v>
      </c>
      <c r="G32" s="35">
        <v>2719671</v>
      </c>
      <c r="H32" s="36">
        <v>727586</v>
      </c>
      <c r="I32" s="26">
        <f t="shared" si="1"/>
        <v>0.26752721193114903</v>
      </c>
    </row>
    <row r="33" spans="2:9" x14ac:dyDescent="0.15">
      <c r="B33" s="1">
        <v>28</v>
      </c>
      <c r="C33" s="7" t="s">
        <v>28</v>
      </c>
      <c r="D33" s="37">
        <v>1667293723</v>
      </c>
      <c r="E33" s="38">
        <v>145983940</v>
      </c>
      <c r="F33" s="28">
        <f t="shared" si="0"/>
        <v>8.7557421938425903E-2</v>
      </c>
      <c r="G33" s="37">
        <v>1436738</v>
      </c>
      <c r="H33" s="38">
        <v>476811</v>
      </c>
      <c r="I33" s="28">
        <f t="shared" si="1"/>
        <v>0.3318705289342942</v>
      </c>
    </row>
    <row r="34" spans="2:9" x14ac:dyDescent="0.15">
      <c r="B34" s="10">
        <v>29</v>
      </c>
      <c r="C34" s="11" t="s">
        <v>29</v>
      </c>
      <c r="D34" s="35">
        <v>226014654</v>
      </c>
      <c r="E34" s="36">
        <v>24534983</v>
      </c>
      <c r="F34" s="26">
        <f t="shared" si="0"/>
        <v>0.10855483290919712</v>
      </c>
      <c r="G34" s="35">
        <v>180680</v>
      </c>
      <c r="H34" s="36">
        <v>64453</v>
      </c>
      <c r="I34" s="26">
        <f t="shared" si="1"/>
        <v>0.35672459597077705</v>
      </c>
    </row>
    <row r="35" spans="2:9" x14ac:dyDescent="0.15">
      <c r="B35" s="2">
        <v>30</v>
      </c>
      <c r="C35" s="8" t="s">
        <v>30</v>
      </c>
      <c r="D35" s="41">
        <v>325745181</v>
      </c>
      <c r="E35" s="42">
        <v>58420497</v>
      </c>
      <c r="F35" s="31">
        <f t="shared" si="0"/>
        <v>0.17934416349815471</v>
      </c>
      <c r="G35" s="41">
        <v>139417</v>
      </c>
      <c r="H35" s="42">
        <v>79396</v>
      </c>
      <c r="I35" s="31">
        <f>H35/G35</f>
        <v>0.5694857872425888</v>
      </c>
    </row>
    <row r="36" spans="2:9" x14ac:dyDescent="0.15">
      <c r="B36" s="10">
        <v>31</v>
      </c>
      <c r="C36" s="11" t="s">
        <v>31</v>
      </c>
      <c r="D36" s="35">
        <v>189254099</v>
      </c>
      <c r="E36" s="36">
        <v>18374785</v>
      </c>
      <c r="F36" s="26">
        <f t="shared" si="0"/>
        <v>9.7090552316121834E-2</v>
      </c>
      <c r="G36" s="35">
        <v>123489</v>
      </c>
      <c r="H36" s="36">
        <v>31523</v>
      </c>
      <c r="I36" s="26">
        <f t="shared" si="1"/>
        <v>0.2552697001352347</v>
      </c>
    </row>
    <row r="37" spans="2:9" x14ac:dyDescent="0.15">
      <c r="B37" s="1">
        <v>32</v>
      </c>
      <c r="C37" s="7" t="s">
        <v>32</v>
      </c>
      <c r="D37" s="37">
        <v>254624989</v>
      </c>
      <c r="E37" s="38">
        <v>50336126</v>
      </c>
      <c r="F37" s="28">
        <f t="shared" si="0"/>
        <v>0.19768729769095836</v>
      </c>
      <c r="G37" s="37">
        <v>329914</v>
      </c>
      <c r="H37" s="38">
        <v>56211</v>
      </c>
      <c r="I37" s="28">
        <f t="shared" si="1"/>
        <v>0.17038076589656698</v>
      </c>
    </row>
    <row r="38" spans="2:9" x14ac:dyDescent="0.15">
      <c r="B38" s="10">
        <v>33</v>
      </c>
      <c r="C38" s="11" t="s">
        <v>33</v>
      </c>
      <c r="D38" s="35">
        <v>497222018</v>
      </c>
      <c r="E38" s="36">
        <v>74562476</v>
      </c>
      <c r="F38" s="26">
        <f t="shared" si="0"/>
        <v>0.14995811388223762</v>
      </c>
      <c r="G38" s="35">
        <v>402511</v>
      </c>
      <c r="H38" s="36">
        <v>144173</v>
      </c>
      <c r="I38" s="26">
        <f t="shared" si="1"/>
        <v>0.35818399994037431</v>
      </c>
    </row>
    <row r="39" spans="2:9" x14ac:dyDescent="0.15">
      <c r="B39" s="14">
        <v>34</v>
      </c>
      <c r="C39" s="15" t="s">
        <v>34</v>
      </c>
      <c r="D39" s="43">
        <v>986071388</v>
      </c>
      <c r="E39" s="44">
        <v>119500286</v>
      </c>
      <c r="F39" s="27">
        <f t="shared" si="0"/>
        <v>0.12118827039731529</v>
      </c>
      <c r="G39" s="43">
        <v>854723</v>
      </c>
      <c r="H39" s="44">
        <v>292018</v>
      </c>
      <c r="I39" s="27">
        <f t="shared" si="1"/>
        <v>0.34165220779129613</v>
      </c>
    </row>
    <row r="40" spans="2:9" x14ac:dyDescent="0.15">
      <c r="B40" s="12">
        <v>35</v>
      </c>
      <c r="C40" s="13" t="s">
        <v>35</v>
      </c>
      <c r="D40" s="39">
        <v>420766918</v>
      </c>
      <c r="E40" s="40">
        <v>62566623</v>
      </c>
      <c r="F40" s="29">
        <f t="shared" si="0"/>
        <v>0.14869663066049313</v>
      </c>
      <c r="G40" s="39">
        <v>364353</v>
      </c>
      <c r="H40" s="40">
        <v>107130</v>
      </c>
      <c r="I40" s="29">
        <f t="shared" si="1"/>
        <v>0.2940280442318301</v>
      </c>
    </row>
    <row r="41" spans="2:9" x14ac:dyDescent="0.15">
      <c r="B41" s="1">
        <v>36</v>
      </c>
      <c r="C41" s="7" t="s">
        <v>36</v>
      </c>
      <c r="D41" s="37">
        <v>218574281</v>
      </c>
      <c r="E41" s="38">
        <v>40308261</v>
      </c>
      <c r="F41" s="28">
        <f t="shared" si="0"/>
        <v>0.18441447372300862</v>
      </c>
      <c r="G41" s="37">
        <v>207506</v>
      </c>
      <c r="H41" s="38">
        <v>146291</v>
      </c>
      <c r="I41" s="28">
        <f t="shared" si="1"/>
        <v>0.70499648202943532</v>
      </c>
    </row>
    <row r="42" spans="2:9" x14ac:dyDescent="0.15">
      <c r="B42" s="10">
        <v>37</v>
      </c>
      <c r="C42" s="11" t="s">
        <v>37</v>
      </c>
      <c r="D42" s="35">
        <v>240854783</v>
      </c>
      <c r="E42" s="36">
        <v>21444925</v>
      </c>
      <c r="F42" s="26">
        <f t="shared" si="0"/>
        <v>8.9036741279910556E-2</v>
      </c>
      <c r="G42" s="35">
        <v>186705</v>
      </c>
      <c r="H42" s="36">
        <v>53973</v>
      </c>
      <c r="I42" s="26">
        <f t="shared" si="1"/>
        <v>0.28908170643528563</v>
      </c>
    </row>
    <row r="43" spans="2:9" x14ac:dyDescent="0.15">
      <c r="B43" s="1">
        <v>38</v>
      </c>
      <c r="C43" s="7" t="s">
        <v>38</v>
      </c>
      <c r="D43" s="37">
        <v>354784017</v>
      </c>
      <c r="E43" s="38">
        <v>54329114</v>
      </c>
      <c r="F43" s="28">
        <f t="shared" si="0"/>
        <v>0.15313292424895228</v>
      </c>
      <c r="G43" s="37">
        <v>273772</v>
      </c>
      <c r="H43" s="38">
        <v>154862</v>
      </c>
      <c r="I43" s="28">
        <f t="shared" si="1"/>
        <v>0.56566047660096719</v>
      </c>
    </row>
    <row r="44" spans="2:9" x14ac:dyDescent="0.15">
      <c r="B44" s="10">
        <v>39</v>
      </c>
      <c r="C44" s="11" t="s">
        <v>39</v>
      </c>
      <c r="D44" s="35">
        <v>281754405</v>
      </c>
      <c r="E44" s="36">
        <v>38071580</v>
      </c>
      <c r="F44" s="26">
        <f t="shared" si="0"/>
        <v>0.13512328227840839</v>
      </c>
      <c r="G44" s="35">
        <v>158844</v>
      </c>
      <c r="H44" s="36">
        <v>49907</v>
      </c>
      <c r="I44" s="26">
        <f t="shared" si="1"/>
        <v>0.31418876381858929</v>
      </c>
    </row>
    <row r="45" spans="2:9" s="18" customFormat="1" x14ac:dyDescent="0.15">
      <c r="B45" s="16">
        <v>40</v>
      </c>
      <c r="C45" s="17" t="s">
        <v>40</v>
      </c>
      <c r="D45" s="45">
        <v>1158952291</v>
      </c>
      <c r="E45" s="46">
        <v>166939822</v>
      </c>
      <c r="F45" s="30">
        <f t="shared" si="0"/>
        <v>0.1440437395882416</v>
      </c>
      <c r="G45" s="45">
        <v>827136</v>
      </c>
      <c r="H45" s="46">
        <v>402163</v>
      </c>
      <c r="I45" s="30">
        <f t="shared" si="1"/>
        <v>0.48621145736614052</v>
      </c>
    </row>
    <row r="46" spans="2:9" x14ac:dyDescent="0.15">
      <c r="B46" s="10">
        <v>41</v>
      </c>
      <c r="C46" s="11" t="s">
        <v>41</v>
      </c>
      <c r="D46" s="35">
        <v>230149505</v>
      </c>
      <c r="E46" s="36">
        <v>36482514</v>
      </c>
      <c r="F46" s="26">
        <f t="shared" si="0"/>
        <v>0.15851658685948511</v>
      </c>
      <c r="G46" s="35">
        <v>356038</v>
      </c>
      <c r="H46" s="36">
        <v>227136</v>
      </c>
      <c r="I46" s="26">
        <f t="shared" si="1"/>
        <v>0.63795437565653101</v>
      </c>
    </row>
    <row r="47" spans="2:9" x14ac:dyDescent="0.15">
      <c r="B47" s="1">
        <v>42</v>
      </c>
      <c r="C47" s="7" t="s">
        <v>42</v>
      </c>
      <c r="D47" s="37">
        <v>539971374</v>
      </c>
      <c r="E47" s="38">
        <v>42223422</v>
      </c>
      <c r="F47" s="28">
        <f t="shared" si="0"/>
        <v>7.8195667461438426E-2</v>
      </c>
      <c r="G47" s="37">
        <v>376473</v>
      </c>
      <c r="H47" s="38">
        <v>48532</v>
      </c>
      <c r="I47" s="28">
        <f t="shared" si="1"/>
        <v>0.12891229915558353</v>
      </c>
    </row>
    <row r="48" spans="2:9" x14ac:dyDescent="0.15">
      <c r="B48" s="10">
        <v>43</v>
      </c>
      <c r="C48" s="11" t="s">
        <v>43</v>
      </c>
      <c r="D48" s="35">
        <v>960341079</v>
      </c>
      <c r="E48" s="36">
        <v>156488119</v>
      </c>
      <c r="F48" s="26">
        <f t="shared" si="0"/>
        <v>0.16295056248447745</v>
      </c>
      <c r="G48" s="35">
        <v>543903</v>
      </c>
      <c r="H48" s="36">
        <v>163821</v>
      </c>
      <c r="I48" s="26">
        <f t="shared" si="1"/>
        <v>0.30119524988830731</v>
      </c>
    </row>
    <row r="49" spans="1:10" x14ac:dyDescent="0.15">
      <c r="B49" s="1">
        <v>44</v>
      </c>
      <c r="C49" s="7" t="s">
        <v>44</v>
      </c>
      <c r="D49" s="37">
        <v>383992098</v>
      </c>
      <c r="E49" s="38">
        <v>50400094</v>
      </c>
      <c r="F49" s="28">
        <f t="shared" si="0"/>
        <v>0.13125294573119053</v>
      </c>
      <c r="G49" s="37">
        <v>450744</v>
      </c>
      <c r="H49" s="38">
        <v>129901</v>
      </c>
      <c r="I49" s="28">
        <f>H49/G49</f>
        <v>0.28819241076974955</v>
      </c>
    </row>
    <row r="50" spans="1:10" x14ac:dyDescent="0.15">
      <c r="B50" s="12">
        <v>45</v>
      </c>
      <c r="C50" s="13" t="s">
        <v>45</v>
      </c>
      <c r="D50" s="39">
        <v>274249155</v>
      </c>
      <c r="E50" s="40">
        <v>50893206</v>
      </c>
      <c r="F50" s="29">
        <f t="shared" si="0"/>
        <v>0.1855728817104286</v>
      </c>
      <c r="G50" s="39">
        <v>159336</v>
      </c>
      <c r="H50" s="40">
        <v>109392</v>
      </c>
      <c r="I50" s="29">
        <f>H50/G50</f>
        <v>0.68654917909323698</v>
      </c>
    </row>
    <row r="51" spans="1:10" x14ac:dyDescent="0.15">
      <c r="B51" s="1">
        <v>46</v>
      </c>
      <c r="C51" s="7" t="s">
        <v>46</v>
      </c>
      <c r="D51" s="37">
        <v>611215273</v>
      </c>
      <c r="E51" s="38">
        <v>47296646</v>
      </c>
      <c r="F51" s="28">
        <f t="shared" si="0"/>
        <v>7.738132224323524E-2</v>
      </c>
      <c r="G51" s="37">
        <v>437573</v>
      </c>
      <c r="H51" s="38">
        <v>112013</v>
      </c>
      <c r="I51" s="28">
        <f t="shared" si="1"/>
        <v>0.25598700102611449</v>
      </c>
    </row>
    <row r="52" spans="1:10" x14ac:dyDescent="0.15">
      <c r="B52" s="12">
        <v>47</v>
      </c>
      <c r="C52" s="13" t="s">
        <v>47</v>
      </c>
      <c r="D52" s="39">
        <v>478569535</v>
      </c>
      <c r="E52" s="40">
        <v>69769848</v>
      </c>
      <c r="F52" s="29">
        <f t="shared" si="0"/>
        <v>0.14578831893258729</v>
      </c>
      <c r="G52" s="39">
        <v>381910</v>
      </c>
      <c r="H52" s="40">
        <v>204315</v>
      </c>
      <c r="I52" s="29">
        <f t="shared" si="1"/>
        <v>0.53498206383702962</v>
      </c>
    </row>
    <row r="53" spans="1:10" ht="27.75" customHeight="1" x14ac:dyDescent="0.15">
      <c r="B53" s="54" t="s">
        <v>51</v>
      </c>
      <c r="C53" s="54"/>
      <c r="D53" s="47">
        <f>SUM(D6:D52)</f>
        <v>46093561735</v>
      </c>
      <c r="E53" s="47">
        <f>SUM(E6:E52)</f>
        <v>5809628005</v>
      </c>
      <c r="F53" s="32">
        <f t="shared" si="0"/>
        <v>0.12603990202363996</v>
      </c>
      <c r="G53" s="47">
        <f>SUM(G6:G52)</f>
        <v>32755982</v>
      </c>
      <c r="H53" s="47">
        <f>SUM(H6:H52)</f>
        <v>12378951</v>
      </c>
      <c r="I53" s="32">
        <f t="shared" si="1"/>
        <v>0.37791420815898602</v>
      </c>
    </row>
    <row r="54" spans="1:10" x14ac:dyDescent="0.15">
      <c r="A54" s="50" t="s">
        <v>57</v>
      </c>
      <c r="B54" s="50"/>
      <c r="C54" s="55" t="s">
        <v>55</v>
      </c>
      <c r="D54" s="55"/>
      <c r="E54" s="55"/>
      <c r="F54" s="55"/>
      <c r="G54" s="55"/>
      <c r="H54" s="55"/>
      <c r="I54" s="55"/>
    </row>
    <row r="55" spans="1:10" x14ac:dyDescent="0.15">
      <c r="C55" s="56"/>
      <c r="D55" s="56"/>
      <c r="E55" s="56"/>
      <c r="F55" s="56"/>
      <c r="G55" s="56"/>
      <c r="H55" s="56"/>
      <c r="I55" s="56"/>
    </row>
    <row r="56" spans="1:10" x14ac:dyDescent="0.15">
      <c r="A56" s="50"/>
      <c r="B56" s="50"/>
      <c r="C56" s="20"/>
      <c r="D56" s="33"/>
      <c r="E56" s="33"/>
      <c r="F56" s="33"/>
      <c r="G56" s="33"/>
      <c r="H56" s="33"/>
      <c r="I56" s="33"/>
      <c r="J56" s="9"/>
    </row>
    <row r="57" spans="1:10" x14ac:dyDescent="0.15">
      <c r="C57" s="20"/>
      <c r="D57" s="34"/>
      <c r="E57" s="34"/>
      <c r="F57" s="33"/>
      <c r="G57" s="34"/>
      <c r="H57" s="34"/>
      <c r="I57" s="33"/>
      <c r="J57" s="9"/>
    </row>
    <row r="58" spans="1:10" x14ac:dyDescent="0.15">
      <c r="A58" s="50"/>
      <c r="B58" s="50"/>
      <c r="C58" s="20"/>
      <c r="D58" s="33"/>
      <c r="E58" s="33"/>
      <c r="F58" s="33"/>
      <c r="G58" s="33"/>
      <c r="H58" s="33"/>
      <c r="I58" s="33"/>
      <c r="J58" s="9"/>
    </row>
    <row r="59" spans="1:10" x14ac:dyDescent="0.15">
      <c r="C59" s="20"/>
      <c r="D59" s="33"/>
      <c r="E59" s="33"/>
      <c r="F59" s="33"/>
      <c r="G59" s="33"/>
      <c r="H59" s="33"/>
      <c r="I59" s="33"/>
      <c r="J59" s="9"/>
    </row>
    <row r="61" spans="1:10" x14ac:dyDescent="0.15">
      <c r="E61" s="21" t="s">
        <v>56</v>
      </c>
    </row>
  </sheetData>
  <mergeCells count="7">
    <mergeCell ref="A58:B58"/>
    <mergeCell ref="D4:F4"/>
    <mergeCell ref="G4:I4"/>
    <mergeCell ref="B53:C53"/>
    <mergeCell ref="A54:B54"/>
    <mergeCell ref="C54:I55"/>
    <mergeCell ref="A56:B56"/>
  </mergeCells>
  <phoneticPr fontId="1"/>
  <dataValidations count="1">
    <dataValidation imeMode="off" allowBlank="1" showInputMessage="1" showErrorMessage="1" sqref="E32:E53 D6:D53 E6:E30 G6:H53" xr:uid="{00000000-0002-0000-0000-000000000000}"/>
  </dataValidations>
  <pageMargins left="0.34" right="0.17" top="0.35433070866141736" bottom="0.31496062992125984" header="0.28999999999999998" footer="0.15748031496062992"/>
  <pageSetup paperSize="9" orientation="portrait" r:id="rId1"/>
  <ignoredErrors>
    <ignoredError sqref="F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EDB8FD3-7FBA-4A5D-9F6E-0AEEFF0A274B}">
  <ds:schemaRefs>
    <ds:schemaRef ds:uri="8B97BE19-CDDD-400E-817A-CFDD13F7EC12"/>
    <ds:schemaRef ds:uri="http://schemas.microsoft.com/office/2006/documentManagement/types"/>
    <ds:schemaRef ds:uri="http://www.w3.org/XML/1998/namespace"/>
    <ds:schemaRef ds:uri="http://purl.org/dc/terms/"/>
    <ds:schemaRef ds:uri="http://purl.org/dc/dcmitype/"/>
    <ds:schemaRef ds:uri="http://schemas.openxmlformats.org/package/2006/metadata/core-properties"/>
    <ds:schemaRef ds:uri="http://purl.org/dc/elements/1.1/"/>
    <ds:schemaRef ds:uri="a26e8c21-bb33-4713-9412-b270a128aa55"/>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6305099-A6B0-4E14-AF94-DA6EFD0E63FE}">
  <ds:schemaRefs>
    <ds:schemaRef ds:uri="http://schemas.microsoft.com/sharepoint/v3/contenttype/forms"/>
  </ds:schemaRefs>
</ds:datastoreItem>
</file>

<file path=customXml/itemProps3.xml><?xml version="1.0" encoding="utf-8"?>
<ds:datastoreItem xmlns:ds="http://schemas.openxmlformats.org/officeDocument/2006/customXml" ds:itemID="{BEEB849C-1640-410C-9173-F7A1D1F1A0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令和5年度・令和5年4月末日現在</vt:lpstr>
      <vt:lpstr>令和5年度・令和5年4月末日現在!Print_Area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田邉 敦司(tanabe-atsushi.mm1)</cp:lastModifiedBy>
  <cp:lastPrinted>2023-04-19T08:41:22Z</cp:lastPrinted>
  <dcterms:created xsi:type="dcterms:W3CDTF">2009-12-11T02:42:58Z</dcterms:created>
  <dcterms:modified xsi:type="dcterms:W3CDTF">2023-06-02T03:11:18Z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0x0101002DA299AC048A4B8EA9C1D19079C1A32200D44FD5566A07894AA3E76AAC069EC1C2</vt:lpwstr>
  </property>
</Properties>
</file>