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05" yWindow="315" windowWidth="18405" windowHeight="9480" tabRatio="851"/>
  </bookViews>
  <sheets>
    <sheet name="S2" sheetId="75" r:id="rId1"/>
  </sheets>
  <definedNames>
    <definedName name="_xlnm.Print_Area" localSheetId="0">'S2'!$A$1:$L$35</definedName>
  </definedNames>
  <calcPr calcId="145621"/>
</workbook>
</file>

<file path=xl/calcChain.xml><?xml version="1.0" encoding="utf-8"?>
<calcChain xmlns="http://schemas.openxmlformats.org/spreadsheetml/2006/main">
  <c r="B11" i="75" l="1"/>
  <c r="B14" i="75" s="1"/>
  <c r="A8" i="75" l="1"/>
  <c r="B17" i="75" l="1"/>
  <c r="A11" i="75"/>
  <c r="B20" i="75" l="1"/>
  <c r="A14" i="75"/>
  <c r="B23" i="75" l="1"/>
  <c r="A17" i="75"/>
  <c r="A20" i="75" s="1"/>
  <c r="B26" i="75" l="1"/>
  <c r="A23" i="75"/>
  <c r="A26" i="75" l="1"/>
  <c r="A29" i="75"/>
  <c r="A32" i="75" s="1"/>
  <c r="B29" i="75"/>
  <c r="B32" i="75" s="1"/>
</calcChain>
</file>

<file path=xl/sharedStrings.xml><?xml version="1.0" encoding="utf-8"?>
<sst xmlns="http://schemas.openxmlformats.org/spreadsheetml/2006/main" count="46" uniqueCount="29">
  <si>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2"/>
  </si>
  <si>
    <t>入間基地</t>
    <rPh sb="0" eb="2">
      <t>イルマ</t>
    </rPh>
    <rPh sb="2" eb="4">
      <t>キチ</t>
    </rPh>
    <phoneticPr fontId="2"/>
  </si>
  <si>
    <t>発</t>
    <rPh sb="0" eb="1">
      <t>ハツ</t>
    </rPh>
    <phoneticPr fontId="2"/>
  </si>
  <si>
    <t>硫黄島基地</t>
    <rPh sb="0" eb="3">
      <t>イオウトウ</t>
    </rPh>
    <rPh sb="3" eb="5">
      <t>キチ</t>
    </rPh>
    <phoneticPr fontId="2"/>
  </si>
  <si>
    <t>着</t>
    <rPh sb="0" eb="1">
      <t>チャク</t>
    </rPh>
    <phoneticPr fontId="2"/>
  </si>
  <si>
    <t>特別便</t>
    <rPh sb="0" eb="3">
      <t>トクベツビン</t>
    </rPh>
    <phoneticPr fontId="11"/>
  </si>
  <si>
    <t>結団式</t>
    <rPh sb="0" eb="3">
      <t>ケツダンシキ</t>
    </rPh>
    <phoneticPr fontId="11"/>
  </si>
  <si>
    <t>入間市</t>
    <rPh sb="0" eb="3">
      <t>イルマシ</t>
    </rPh>
    <phoneticPr fontId="11"/>
  </si>
  <si>
    <t>日程</t>
    <rPh sb="0" eb="2">
      <t>ニッテイ</t>
    </rPh>
    <phoneticPr fontId="11"/>
  </si>
  <si>
    <t>午後</t>
    <rPh sb="0" eb="2">
      <t>ゴゴ</t>
    </rPh>
    <phoneticPr fontId="11"/>
  </si>
  <si>
    <t>父島</t>
    <rPh sb="0" eb="2">
      <t>チチジマ</t>
    </rPh>
    <phoneticPr fontId="11"/>
  </si>
  <si>
    <t>硫黄島基地</t>
    <rPh sb="0" eb="3">
      <t>イオウジマ</t>
    </rPh>
    <rPh sb="3" eb="5">
      <t>キチ</t>
    </rPh>
    <phoneticPr fontId="11"/>
  </si>
  <si>
    <t>発</t>
    <rPh sb="0" eb="1">
      <t>ハツ</t>
    </rPh>
    <phoneticPr fontId="11"/>
  </si>
  <si>
    <t>着</t>
    <rPh sb="0" eb="1">
      <t>チャク</t>
    </rPh>
    <phoneticPr fontId="11"/>
  </si>
  <si>
    <t>ヘリ</t>
    <phoneticPr fontId="11"/>
  </si>
  <si>
    <t>泊</t>
    <rPh sb="0" eb="1">
      <t>ハク</t>
    </rPh>
    <phoneticPr fontId="11"/>
  </si>
  <si>
    <t>硫黄島</t>
    <rPh sb="0" eb="3">
      <t>イオウジマ</t>
    </rPh>
    <phoneticPr fontId="11"/>
  </si>
  <si>
    <t>現地追悼式・帰還準備</t>
    <rPh sb="0" eb="2">
      <t>ゲンチ</t>
    </rPh>
    <rPh sb="2" eb="5">
      <t>ツイトウシキ</t>
    </rPh>
    <rPh sb="6" eb="8">
      <t>キカン</t>
    </rPh>
    <rPh sb="8" eb="10">
      <t>ジュンビ</t>
    </rPh>
    <phoneticPr fontId="11"/>
  </si>
  <si>
    <t>火</t>
    <rPh sb="0" eb="1">
      <t>カ</t>
    </rPh>
    <phoneticPr fontId="11"/>
  </si>
  <si>
    <t>水</t>
    <rPh sb="0" eb="1">
      <t>スイ</t>
    </rPh>
    <phoneticPr fontId="11"/>
  </si>
  <si>
    <t>木</t>
    <rPh sb="0" eb="1">
      <t>モク</t>
    </rPh>
    <phoneticPr fontId="11"/>
  </si>
  <si>
    <t>金</t>
    <rPh sb="0" eb="1">
      <t>キン</t>
    </rPh>
    <phoneticPr fontId="11"/>
  </si>
  <si>
    <t>土</t>
    <rPh sb="0" eb="1">
      <t>ド</t>
    </rPh>
    <phoneticPr fontId="11"/>
  </si>
  <si>
    <t>日</t>
    <rPh sb="0" eb="1">
      <t>ニチ</t>
    </rPh>
    <phoneticPr fontId="11"/>
  </si>
  <si>
    <t>月</t>
    <rPh sb="0" eb="1">
      <t>ゲツ</t>
    </rPh>
    <phoneticPr fontId="11"/>
  </si>
  <si>
    <t>遺骨収集帰還・調査</t>
    <rPh sb="0" eb="2">
      <t>イコツ</t>
    </rPh>
    <rPh sb="2" eb="4">
      <t>シュウシュウ</t>
    </rPh>
    <rPh sb="4" eb="6">
      <t>キカン</t>
    </rPh>
    <rPh sb="7" eb="9">
      <t>チョウサ</t>
    </rPh>
    <phoneticPr fontId="11"/>
  </si>
  <si>
    <t>硫黄島遺骨収集帰還平成２５年度第３回特別派遣日程表</t>
    <rPh sb="0" eb="3">
      <t>イオウジマ</t>
    </rPh>
    <rPh sb="3" eb="5">
      <t>イコツ</t>
    </rPh>
    <rPh sb="5" eb="7">
      <t>シュウシュウ</t>
    </rPh>
    <rPh sb="7" eb="9">
      <t>キカン</t>
    </rPh>
    <rPh sb="9" eb="11">
      <t>ヘイセイ</t>
    </rPh>
    <rPh sb="13" eb="15">
      <t>ネンド</t>
    </rPh>
    <rPh sb="15" eb="16">
      <t>ダイ</t>
    </rPh>
    <rPh sb="17" eb="18">
      <t>カイ</t>
    </rPh>
    <rPh sb="18" eb="20">
      <t>トクベツ</t>
    </rPh>
    <rPh sb="20" eb="22">
      <t>ハケン</t>
    </rPh>
    <rPh sb="22" eb="25">
      <t>ニッテイヒョウ</t>
    </rPh>
    <phoneticPr fontId="2"/>
  </si>
  <si>
    <t>(別途)</t>
    <rPh sb="1" eb="3">
      <t>ベット</t>
    </rPh>
    <phoneticPr fontId="11"/>
  </si>
  <si>
    <t>【別紙１】</t>
    <rPh sb="1" eb="3">
      <t>ベッシ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</si>
</sst>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aaa"/>
    <numFmt numFmtId="177" formatCode="m&quot;月&quot;d&quot;日&quot;;@"/>
    <numFmt numFmtId="178" formatCode="hh:mm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6"/>
      <name val="Verdana"/>
      <family val="2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8" fillId="0" borderId="0" xfId="1" applyFont="1" applyBorder="1" applyAlignment="1">
      <alignment horizontal="left" vertical="center"/>
    </xf>
    <xf numFmtId="56" fontId="8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31" fontId="3" fillId="0" borderId="0" xfId="1" applyNumberFormat="1" applyFont="1" applyBorder="1" applyAlignment="1">
      <alignment horizontal="distributed" vertical="center"/>
    </xf>
    <xf numFmtId="31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178" fontId="3" fillId="0" borderId="0" xfId="1" applyNumberFormat="1" applyFont="1" applyAlignment="1">
      <alignment vertical="center"/>
    </xf>
    <xf numFmtId="49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6" fontId="4" fillId="0" borderId="0" xfId="1" applyNumberFormat="1" applyFont="1" applyAlignment="1">
      <alignment vertical="center"/>
    </xf>
    <xf numFmtId="178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3" fillId="0" borderId="0" xfId="1" applyFont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178" fontId="4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20" fontId="8" fillId="0" borderId="0" xfId="1" applyNumberFormat="1" applyFont="1" applyBorder="1" applyAlignment="1">
      <alignment horizontal="distributed" vertical="center"/>
    </xf>
    <xf numFmtId="177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178" fontId="8" fillId="0" borderId="5" xfId="1" applyNumberFormat="1" applyFont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178" fontId="8" fillId="0" borderId="2" xfId="1" applyNumberFormat="1" applyFont="1" applyBorder="1" applyAlignment="1">
      <alignment vertical="center"/>
    </xf>
    <xf numFmtId="178" fontId="8" fillId="0" borderId="12" xfId="1" applyNumberFormat="1" applyFont="1" applyBorder="1" applyAlignment="1">
      <alignment horizontal="center" vertical="center"/>
    </xf>
    <xf numFmtId="178" fontId="8" fillId="0" borderId="10" xfId="1" applyNumberFormat="1" applyFont="1" applyBorder="1" applyAlignment="1">
      <alignment vertical="center"/>
    </xf>
    <xf numFmtId="177" fontId="8" fillId="2" borderId="3" xfId="1" applyNumberFormat="1" applyFont="1" applyFill="1" applyBorder="1" applyAlignment="1">
      <alignment horizontal="center" vertical="center"/>
    </xf>
    <xf numFmtId="177" fontId="10" fillId="2" borderId="4" xfId="0" applyNumberFormat="1" applyFont="1" applyFill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176" fontId="8" fillId="2" borderId="26" xfId="1" applyNumberFormat="1" applyFont="1" applyFill="1" applyBorder="1" applyAlignment="1">
      <alignment vertical="center"/>
    </xf>
    <xf numFmtId="176" fontId="8" fillId="2" borderId="24" xfId="1" applyNumberFormat="1" applyFont="1" applyFill="1" applyBorder="1" applyAlignment="1">
      <alignment horizontal="center" vertical="center"/>
    </xf>
    <xf numFmtId="176" fontId="10" fillId="2" borderId="25" xfId="0" applyNumberFormat="1" applyFont="1" applyFill="1" applyBorder="1" applyAlignment="1">
      <alignment vertical="center"/>
    </xf>
    <xf numFmtId="176" fontId="10" fillId="2" borderId="24" xfId="0" applyNumberFormat="1" applyFont="1" applyFill="1" applyBorder="1" applyAlignment="1">
      <alignment vertical="center"/>
    </xf>
    <xf numFmtId="176" fontId="8" fillId="2" borderId="24" xfId="1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176" fontId="0" fillId="2" borderId="25" xfId="0" applyNumberFormat="1" applyFill="1" applyBorder="1" applyAlignment="1">
      <alignment vertical="center"/>
    </xf>
    <xf numFmtId="177" fontId="10" fillId="2" borderId="3" xfId="0" applyNumberFormat="1" applyFont="1" applyFill="1" applyBorder="1" applyAlignment="1">
      <alignment vertical="center"/>
    </xf>
    <xf numFmtId="177" fontId="8" fillId="2" borderId="18" xfId="1" applyNumberFormat="1" applyFont="1" applyFill="1" applyBorder="1" applyAlignment="1">
      <alignment horizontal="center" vertical="center"/>
    </xf>
    <xf numFmtId="177" fontId="0" fillId="2" borderId="4" xfId="0" applyNumberFormat="1" applyFill="1" applyBorder="1" applyAlignment="1">
      <alignment vertical="center"/>
    </xf>
    <xf numFmtId="1" fontId="8" fillId="2" borderId="20" xfId="1" applyNumberFormat="1" applyFont="1" applyFill="1" applyBorder="1" applyAlignment="1">
      <alignment horizontal="center" vertical="center"/>
    </xf>
    <xf numFmtId="1" fontId="8" fillId="2" borderId="21" xfId="0" applyNumberFormat="1" applyFont="1" applyFill="1" applyBorder="1" applyAlignment="1">
      <alignment vertical="center"/>
    </xf>
    <xf numFmtId="1" fontId="8" fillId="2" borderId="29" xfId="1" applyNumberFormat="1" applyFont="1" applyFill="1" applyBorder="1" applyAlignment="1">
      <alignment horizontal="center" vertical="center"/>
    </xf>
    <xf numFmtId="1" fontId="8" fillId="2" borderId="28" xfId="0" applyNumberFormat="1" applyFont="1" applyFill="1" applyBorder="1" applyAlignment="1">
      <alignment vertical="center"/>
    </xf>
    <xf numFmtId="178" fontId="8" fillId="0" borderId="0" xfId="1" applyNumberFormat="1" applyFont="1" applyBorder="1" applyAlignment="1">
      <alignment horizontal="center" vertical="center"/>
    </xf>
    <xf numFmtId="178" fontId="8" fillId="0" borderId="24" xfId="1" applyNumberFormat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178" fontId="4" fillId="0" borderId="1" xfId="1" applyNumberFormat="1" applyFont="1" applyBorder="1" applyAlignment="1">
      <alignment horizontal="left" vertical="center"/>
    </xf>
    <xf numFmtId="178" fontId="4" fillId="0" borderId="0" xfId="1" applyNumberFormat="1" applyFont="1" applyBorder="1" applyAlignment="1">
      <alignment horizontal="left" vertical="center"/>
    </xf>
    <xf numFmtId="20" fontId="8" fillId="0" borderId="11" xfId="1" applyNumberFormat="1" applyFont="1" applyBorder="1" applyAlignment="1">
      <alignment horizontal="distributed" vertical="center"/>
    </xf>
    <xf numFmtId="178" fontId="4" fillId="0" borderId="11" xfId="1" applyNumberFormat="1" applyFont="1" applyBorder="1" applyAlignment="1">
      <alignment horizontal="left" vertical="center"/>
    </xf>
    <xf numFmtId="20" fontId="8" fillId="0" borderId="2" xfId="1" applyNumberFormat="1" applyFont="1" applyBorder="1" applyAlignment="1">
      <alignment horizontal="distributed" vertical="center"/>
    </xf>
    <xf numFmtId="176" fontId="10" fillId="2" borderId="27" xfId="0" applyNumberFormat="1" applyFont="1" applyFill="1" applyBorder="1" applyAlignment="1">
      <alignment vertical="center"/>
    </xf>
    <xf numFmtId="178" fontId="8" fillId="0" borderId="9" xfId="1" applyNumberFormat="1" applyFont="1" applyBorder="1" applyAlignment="1">
      <alignment vertical="center"/>
    </xf>
    <xf numFmtId="177" fontId="10" fillId="2" borderId="30" xfId="0" applyNumberFormat="1" applyFont="1" applyFill="1" applyBorder="1" applyAlignment="1">
      <alignment vertical="center"/>
    </xf>
    <xf numFmtId="178" fontId="8" fillId="0" borderId="17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8" fontId="8" fillId="0" borderId="9" xfId="1" applyNumberFormat="1" applyFont="1" applyBorder="1" applyAlignment="1">
      <alignment horizontal="center" vertical="center"/>
    </xf>
    <xf numFmtId="178" fontId="8" fillId="0" borderId="0" xfId="1" applyNumberFormat="1" applyFont="1" applyBorder="1" applyAlignment="1">
      <alignment horizontal="center" vertical="center"/>
    </xf>
    <xf numFmtId="178" fontId="8" fillId="0" borderId="24" xfId="1" applyNumberFormat="1" applyFont="1" applyBorder="1" applyAlignment="1">
      <alignment horizontal="center" vertical="center"/>
    </xf>
    <xf numFmtId="178" fontId="8" fillId="0" borderId="10" xfId="1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5" xfId="1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" xfId="0" applyBorder="1">
      <alignment vertical="center"/>
    </xf>
    <xf numFmtId="178" fontId="8" fillId="0" borderId="2" xfId="1" applyNumberFormat="1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11" xfId="0" applyFont="1" applyBorder="1">
      <alignment vertical="center"/>
    </xf>
    <xf numFmtId="177" fontId="10" fillId="2" borderId="31" xfId="0" applyNumberFormat="1" applyFont="1" applyFill="1" applyBorder="1" applyAlignment="1">
      <alignment vertical="center"/>
    </xf>
    <xf numFmtId="176" fontId="10" fillId="2" borderId="32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0" fontId="8" fillId="0" borderId="5" xfId="1" applyNumberFormat="1" applyFont="1" applyBorder="1" applyAlignment="1">
      <alignment horizontal="distributed" vertical="center"/>
    </xf>
    <xf numFmtId="178" fontId="8" fillId="0" borderId="5" xfId="1" applyNumberFormat="1" applyFont="1" applyBorder="1" applyAlignment="1">
      <alignment horizontal="distributed" vertical="center"/>
    </xf>
    <xf numFmtId="0" fontId="8" fillId="0" borderId="34" xfId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31" fontId="13" fillId="0" borderId="0" xfId="1" applyNumberFormat="1" applyFont="1" applyAlignment="1">
      <alignment horizontal="right" vertical="center"/>
    </xf>
    <xf numFmtId="31" fontId="7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49" fontId="15" fillId="0" borderId="0" xfId="1" applyNumberFormat="1" applyFont="1" applyAlignment="1">
      <alignment horizontal="center" vertical="center"/>
    </xf>
    <xf numFmtId="178" fontId="12" fillId="0" borderId="19" xfId="1" applyNumberFormat="1" applyFont="1" applyFill="1" applyBorder="1" applyAlignment="1">
      <alignment horizontal="center" vertical="center"/>
    </xf>
    <xf numFmtId="178" fontId="12" fillId="0" borderId="13" xfId="1" applyNumberFormat="1" applyFont="1" applyFill="1" applyBorder="1" applyAlignment="1">
      <alignment horizontal="center" vertical="center"/>
    </xf>
    <xf numFmtId="178" fontId="12" fillId="0" borderId="22" xfId="1" applyNumberFormat="1" applyFont="1" applyFill="1" applyBorder="1" applyAlignment="1">
      <alignment horizontal="center" vertical="center"/>
    </xf>
    <xf numFmtId="178" fontId="8" fillId="0" borderId="8" xfId="1" applyNumberFormat="1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178" fontId="8" fillId="0" borderId="26" xfId="1" applyNumberFormat="1" applyFont="1" applyBorder="1" applyAlignment="1">
      <alignment horizontal="center" vertical="center"/>
    </xf>
    <xf numFmtId="178" fontId="8" fillId="0" borderId="9" xfId="1" applyNumberFormat="1" applyFont="1" applyBorder="1" applyAlignment="1">
      <alignment horizontal="center" vertical="center"/>
    </xf>
    <xf numFmtId="178" fontId="8" fillId="0" borderId="0" xfId="1" applyNumberFormat="1" applyFont="1" applyBorder="1" applyAlignment="1">
      <alignment horizontal="center" vertical="center"/>
    </xf>
    <xf numFmtId="178" fontId="8" fillId="0" borderId="24" xfId="1" applyNumberFormat="1" applyFont="1" applyBorder="1" applyAlignment="1">
      <alignment horizontal="center" vertical="center"/>
    </xf>
  </cellXfs>
  <cellStyles count="2">
    <cellStyle name="標準" xfId="0" builtinId="0"/>
    <cellStyle name="標準_kiyokoBL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3</xdr:col>
      <xdr:colOff>0</xdr:colOff>
      <xdr:row>34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13258800"/>
          <a:ext cx="13335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1750" cap="flat" cmpd="sng" algn="ctr">
          <a:solidFill>
            <a:srgbClr val="00FFFF"/>
          </a:solidFill>
          <a:prstDash val="solid"/>
          <a:round/>
          <a:headEnd type="triangl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1750" cap="flat" cmpd="sng" algn="ctr">
          <a:solidFill>
            <a:srgbClr val="00FFFF"/>
          </a:solidFill>
          <a:prstDash val="solid"/>
          <a:round/>
          <a:headEnd type="triangl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="80" zoomScaleNormal="80" zoomScaleSheetLayoutView="80" workbookViewId="0">
      <selection activeCell="N6" sqref="N6"/>
    </sheetView>
  </sheetViews>
  <sheetFormatPr defaultRowHeight="12" x14ac:dyDescent="0.15"/>
  <cols>
    <col min="1" max="1" width="3.625" style="12" customWidth="1"/>
    <col min="2" max="2" width="10.25" style="13" customWidth="1"/>
    <col min="3" max="3" width="3.625" style="14" customWidth="1"/>
    <col min="4" max="4" width="8.25" style="15" customWidth="1"/>
    <col min="5" max="5" width="14.375" style="2" customWidth="1"/>
    <col min="6" max="6" width="3.375" style="2" customWidth="1"/>
    <col min="7" max="7" width="8.125" style="2" customWidth="1"/>
    <col min="8" max="8" width="8" style="2" customWidth="1"/>
    <col min="9" max="9" width="14.625" style="2" customWidth="1"/>
    <col min="10" max="10" width="3.875" style="22" customWidth="1"/>
    <col min="11" max="11" width="9.875" style="21" customWidth="1"/>
    <col min="12" max="12" width="3.25" style="22" customWidth="1"/>
    <col min="13" max="16384" width="9" style="2"/>
  </cols>
  <sheetData>
    <row r="1" spans="1:12" ht="27.75" customHeight="1" x14ac:dyDescent="0.15">
      <c r="K1" s="104" t="s">
        <v>28</v>
      </c>
      <c r="L1" s="104"/>
    </row>
    <row r="2" spans="1:12" ht="13.5" x14ac:dyDescent="0.15">
      <c r="K2" s="105"/>
      <c r="L2" s="106"/>
    </row>
    <row r="3" spans="1:12" s="1" customFormat="1" ht="27" customHeight="1" x14ac:dyDescent="0.15">
      <c r="A3" s="107" t="s">
        <v>26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11.25" customHeight="1" x14ac:dyDescent="0.15">
      <c r="A4" s="16"/>
      <c r="B4" s="17"/>
      <c r="C4" s="18"/>
      <c r="D4" s="19"/>
      <c r="E4" s="20"/>
    </row>
    <row r="5" spans="1:12" ht="15" customHeight="1" thickBot="1" x14ac:dyDescent="0.2">
      <c r="A5" s="16"/>
      <c r="B5" s="34"/>
      <c r="C5" s="35"/>
      <c r="D5" s="23"/>
      <c r="E5" s="16"/>
      <c r="F5" s="8"/>
      <c r="G5" s="9"/>
      <c r="H5" s="9"/>
      <c r="I5" s="9"/>
      <c r="J5" s="87"/>
      <c r="K5" s="10"/>
      <c r="L5" s="11"/>
    </row>
    <row r="6" spans="1:12" s="22" customFormat="1" ht="33.75" customHeight="1" thickBot="1" x14ac:dyDescent="0.2">
      <c r="A6" s="38"/>
      <c r="B6" s="39"/>
      <c r="C6" s="39"/>
      <c r="D6" s="108" t="s">
        <v>8</v>
      </c>
      <c r="E6" s="109"/>
      <c r="F6" s="109"/>
      <c r="G6" s="109"/>
      <c r="H6" s="109"/>
      <c r="I6" s="109"/>
      <c r="J6" s="109"/>
      <c r="K6" s="109"/>
      <c r="L6" s="110"/>
    </row>
    <row r="7" spans="1:12" ht="18.75" customHeight="1" x14ac:dyDescent="0.15">
      <c r="A7" s="58"/>
      <c r="B7" s="56"/>
      <c r="C7" s="48"/>
      <c r="D7" s="43"/>
      <c r="E7" s="67"/>
      <c r="F7" s="40"/>
      <c r="G7" s="68"/>
      <c r="H7" s="74" t="s">
        <v>27</v>
      </c>
      <c r="I7" s="85" t="s">
        <v>10</v>
      </c>
      <c r="J7" s="88" t="s">
        <v>12</v>
      </c>
      <c r="K7" s="91" t="s">
        <v>14</v>
      </c>
      <c r="L7" s="96"/>
    </row>
    <row r="8" spans="1:12" ht="18.75" customHeight="1" x14ac:dyDescent="0.15">
      <c r="A8" s="58">
        <f>MAX($A$7:A7)+1</f>
        <v>1</v>
      </c>
      <c r="B8" s="45">
        <v>41204</v>
      </c>
      <c r="C8" s="49" t="s">
        <v>18</v>
      </c>
      <c r="D8" s="76" t="s">
        <v>9</v>
      </c>
      <c r="E8" s="27" t="s">
        <v>6</v>
      </c>
      <c r="F8" s="24"/>
      <c r="G8" s="66"/>
      <c r="H8" s="82"/>
      <c r="I8" s="86" t="s">
        <v>11</v>
      </c>
      <c r="J8" s="89" t="s">
        <v>13</v>
      </c>
      <c r="K8" s="83"/>
      <c r="L8" s="97"/>
    </row>
    <row r="9" spans="1:12" ht="18.75" customHeight="1" x14ac:dyDescent="0.15">
      <c r="A9" s="59"/>
      <c r="B9" s="46"/>
      <c r="C9" s="50"/>
      <c r="D9" s="79"/>
      <c r="E9" s="69"/>
      <c r="F9" s="26"/>
      <c r="G9" s="80"/>
      <c r="H9" s="26"/>
      <c r="I9" s="26"/>
      <c r="J9" s="41"/>
      <c r="K9" s="84" t="s">
        <v>7</v>
      </c>
      <c r="L9" s="98" t="s">
        <v>15</v>
      </c>
    </row>
    <row r="10" spans="1:12" ht="18.75" customHeight="1" x14ac:dyDescent="0.15">
      <c r="A10" s="58"/>
      <c r="B10" s="45"/>
      <c r="C10" s="51"/>
      <c r="D10" s="76"/>
      <c r="E10" s="27" t="s">
        <v>1</v>
      </c>
      <c r="F10" s="24" t="s">
        <v>2</v>
      </c>
      <c r="G10" s="65" t="s">
        <v>5</v>
      </c>
      <c r="H10" s="47"/>
      <c r="I10" s="47"/>
      <c r="J10" s="77"/>
      <c r="K10" s="47"/>
      <c r="L10" s="78"/>
    </row>
    <row r="11" spans="1:12" ht="18.75" customHeight="1" x14ac:dyDescent="0.15">
      <c r="A11" s="58">
        <f>MAX($A$7:A10)+1</f>
        <v>2</v>
      </c>
      <c r="B11" s="45">
        <f>IF(B8="","",B8+1)</f>
        <v>41205</v>
      </c>
      <c r="C11" s="49" t="s">
        <v>19</v>
      </c>
      <c r="D11" s="76"/>
      <c r="E11" s="27" t="s">
        <v>3</v>
      </c>
      <c r="F11" s="24" t="s">
        <v>4</v>
      </c>
      <c r="G11" s="77"/>
      <c r="H11" s="47"/>
      <c r="I11" s="47"/>
      <c r="J11" s="77"/>
      <c r="K11" s="47"/>
      <c r="L11" s="78"/>
    </row>
    <row r="12" spans="1:12" ht="18.75" customHeight="1" x14ac:dyDescent="0.15">
      <c r="A12" s="59"/>
      <c r="B12" s="57"/>
      <c r="C12" s="50"/>
      <c r="D12" s="44"/>
      <c r="E12" s="42"/>
      <c r="F12" s="42"/>
      <c r="G12" s="80"/>
      <c r="H12" s="42"/>
      <c r="I12" s="42"/>
      <c r="J12" s="80"/>
      <c r="K12" s="84" t="s">
        <v>16</v>
      </c>
      <c r="L12" s="81" t="s">
        <v>15</v>
      </c>
    </row>
    <row r="13" spans="1:12" ht="18.75" customHeight="1" x14ac:dyDescent="0.15">
      <c r="A13" s="60"/>
      <c r="B13" s="45"/>
      <c r="C13" s="52"/>
      <c r="D13" s="111" t="s">
        <v>25</v>
      </c>
      <c r="E13" s="112"/>
      <c r="F13" s="112"/>
      <c r="G13" s="112"/>
      <c r="H13" s="112"/>
      <c r="I13" s="112"/>
      <c r="J13" s="112"/>
      <c r="K13" s="112"/>
      <c r="L13" s="113"/>
    </row>
    <row r="14" spans="1:12" ht="18.75" customHeight="1" x14ac:dyDescent="0.15">
      <c r="A14" s="58">
        <f>MAX($A$7:A13)+1</f>
        <v>3</v>
      </c>
      <c r="B14" s="45">
        <f>IF(B11="","",B11+1)</f>
        <v>41206</v>
      </c>
      <c r="C14" s="49" t="s">
        <v>20</v>
      </c>
      <c r="D14" s="114"/>
      <c r="E14" s="115"/>
      <c r="F14" s="115"/>
      <c r="G14" s="115"/>
      <c r="H14" s="115"/>
      <c r="I14" s="115"/>
      <c r="J14" s="115"/>
      <c r="K14" s="115"/>
      <c r="L14" s="116"/>
    </row>
    <row r="15" spans="1:12" ht="18.75" customHeight="1" x14ac:dyDescent="0.15">
      <c r="A15" s="59"/>
      <c r="B15" s="55"/>
      <c r="C15" s="54"/>
      <c r="D15" s="114"/>
      <c r="E15" s="115"/>
      <c r="F15" s="115"/>
      <c r="G15" s="115"/>
      <c r="H15" s="115"/>
      <c r="I15" s="115"/>
      <c r="J15" s="115"/>
      <c r="K15" s="115"/>
      <c r="L15" s="116"/>
    </row>
    <row r="16" spans="1:12" ht="18.75" customHeight="1" x14ac:dyDescent="0.15">
      <c r="A16" s="58"/>
      <c r="B16" s="56"/>
      <c r="C16" s="52"/>
      <c r="D16" s="114"/>
      <c r="E16" s="115"/>
      <c r="F16" s="115"/>
      <c r="G16" s="115"/>
      <c r="H16" s="115"/>
      <c r="I16" s="115"/>
      <c r="J16" s="115"/>
      <c r="K16" s="115"/>
      <c r="L16" s="116"/>
    </row>
    <row r="17" spans="1:12" ht="18.75" customHeight="1" x14ac:dyDescent="0.15">
      <c r="A17" s="58">
        <f>MAX($A$7:A16)+1</f>
        <v>4</v>
      </c>
      <c r="B17" s="45">
        <f>B14+1</f>
        <v>41207</v>
      </c>
      <c r="C17" s="49" t="s">
        <v>21</v>
      </c>
      <c r="D17" s="114"/>
      <c r="E17" s="115"/>
      <c r="F17" s="115"/>
      <c r="G17" s="115"/>
      <c r="H17" s="115"/>
      <c r="I17" s="115"/>
      <c r="J17" s="115"/>
      <c r="K17" s="115"/>
      <c r="L17" s="116"/>
    </row>
    <row r="18" spans="1:12" ht="18.75" customHeight="1" x14ac:dyDescent="0.15">
      <c r="A18" s="59"/>
      <c r="B18" s="46"/>
      <c r="C18" s="54"/>
      <c r="D18" s="114"/>
      <c r="E18" s="115"/>
      <c r="F18" s="115"/>
      <c r="G18" s="115"/>
      <c r="H18" s="115"/>
      <c r="I18" s="115"/>
      <c r="J18" s="115"/>
      <c r="K18" s="115"/>
      <c r="L18" s="116"/>
    </row>
    <row r="19" spans="1:12" ht="18.75" customHeight="1" x14ac:dyDescent="0.15">
      <c r="A19" s="58"/>
      <c r="B19" s="45"/>
      <c r="C19" s="53"/>
      <c r="D19" s="114"/>
      <c r="E19" s="115"/>
      <c r="F19" s="115"/>
      <c r="G19" s="115"/>
      <c r="H19" s="115"/>
      <c r="I19" s="115"/>
      <c r="J19" s="115"/>
      <c r="K19" s="115"/>
      <c r="L19" s="116"/>
    </row>
    <row r="20" spans="1:12" ht="18.75" customHeight="1" x14ac:dyDescent="0.15">
      <c r="A20" s="58">
        <f>MAX($A$7:A19)+1</f>
        <v>5</v>
      </c>
      <c r="B20" s="45">
        <f>IF(B17="","",B17+1)</f>
        <v>41208</v>
      </c>
      <c r="C20" s="49" t="s">
        <v>22</v>
      </c>
      <c r="D20" s="114"/>
      <c r="E20" s="115"/>
      <c r="F20" s="115"/>
      <c r="G20" s="115"/>
      <c r="H20" s="115"/>
      <c r="I20" s="115"/>
      <c r="J20" s="115"/>
      <c r="K20" s="115"/>
      <c r="L20" s="116"/>
    </row>
    <row r="21" spans="1:12" ht="18.75" customHeight="1" x14ac:dyDescent="0.15">
      <c r="A21" s="59"/>
      <c r="B21" s="57"/>
      <c r="C21" s="50"/>
      <c r="D21" s="114"/>
      <c r="E21" s="115"/>
      <c r="F21" s="115"/>
      <c r="G21" s="115"/>
      <c r="H21" s="115"/>
      <c r="I21" s="115"/>
      <c r="J21" s="115"/>
      <c r="K21" s="115"/>
      <c r="L21" s="116"/>
    </row>
    <row r="22" spans="1:12" ht="18.75" customHeight="1" x14ac:dyDescent="0.15">
      <c r="A22" s="60"/>
      <c r="B22" s="45"/>
      <c r="C22" s="48"/>
      <c r="D22" s="114"/>
      <c r="E22" s="115"/>
      <c r="F22" s="115"/>
      <c r="G22" s="115"/>
      <c r="H22" s="115"/>
      <c r="I22" s="115"/>
      <c r="J22" s="115"/>
      <c r="K22" s="115"/>
      <c r="L22" s="116"/>
    </row>
    <row r="23" spans="1:12" ht="18.75" customHeight="1" x14ac:dyDescent="0.15">
      <c r="A23" s="58">
        <f>MAX($A$7:A22)+1</f>
        <v>6</v>
      </c>
      <c r="B23" s="45">
        <f>B20+1</f>
        <v>41209</v>
      </c>
      <c r="C23" s="49" t="s">
        <v>23</v>
      </c>
      <c r="D23" s="114"/>
      <c r="E23" s="115"/>
      <c r="F23" s="115"/>
      <c r="G23" s="115"/>
      <c r="H23" s="115"/>
      <c r="I23" s="115"/>
      <c r="J23" s="115"/>
      <c r="K23" s="115"/>
      <c r="L23" s="116"/>
    </row>
    <row r="24" spans="1:12" ht="18.75" customHeight="1" x14ac:dyDescent="0.15">
      <c r="A24" s="59"/>
      <c r="B24" s="55"/>
      <c r="C24" s="50"/>
      <c r="D24" s="114"/>
      <c r="E24" s="115"/>
      <c r="F24" s="115"/>
      <c r="G24" s="115"/>
      <c r="H24" s="115"/>
      <c r="I24" s="115"/>
      <c r="J24" s="115"/>
      <c r="K24" s="115"/>
      <c r="L24" s="116"/>
    </row>
    <row r="25" spans="1:12" ht="18.75" customHeight="1" x14ac:dyDescent="0.15">
      <c r="A25" s="58"/>
      <c r="B25" s="56"/>
      <c r="C25" s="51"/>
      <c r="D25" s="114"/>
      <c r="E25" s="115"/>
      <c r="F25" s="115"/>
      <c r="G25" s="115"/>
      <c r="H25" s="115"/>
      <c r="I25" s="115"/>
      <c r="J25" s="115"/>
      <c r="K25" s="115"/>
      <c r="L25" s="116"/>
    </row>
    <row r="26" spans="1:12" ht="18.75" customHeight="1" x14ac:dyDescent="0.15">
      <c r="A26" s="58">
        <f>MAX($A$7:A25)+1</f>
        <v>7</v>
      </c>
      <c r="B26" s="45">
        <f>B23+1</f>
        <v>41210</v>
      </c>
      <c r="C26" s="49" t="s">
        <v>24</v>
      </c>
      <c r="D26" s="114"/>
      <c r="E26" s="115"/>
      <c r="F26" s="115"/>
      <c r="G26" s="115"/>
      <c r="H26" s="115"/>
      <c r="I26" s="115"/>
      <c r="J26" s="115"/>
      <c r="K26" s="115"/>
      <c r="L26" s="116"/>
    </row>
    <row r="27" spans="1:12" ht="18.75" customHeight="1" x14ac:dyDescent="0.15">
      <c r="A27" s="59"/>
      <c r="B27" s="92"/>
      <c r="C27" s="50"/>
      <c r="D27" s="44"/>
      <c r="E27" s="42"/>
      <c r="F27" s="42"/>
      <c r="G27" s="42"/>
      <c r="H27" s="42"/>
      <c r="I27" s="42"/>
      <c r="J27" s="42"/>
      <c r="K27" s="84" t="s">
        <v>16</v>
      </c>
      <c r="L27" s="81" t="s">
        <v>15</v>
      </c>
    </row>
    <row r="28" spans="1:12" ht="18.75" customHeight="1" x14ac:dyDescent="0.15">
      <c r="A28" s="58"/>
      <c r="B28" s="45"/>
      <c r="C28" s="52"/>
      <c r="D28" s="71"/>
      <c r="E28" s="47"/>
      <c r="F28" s="47"/>
      <c r="G28" s="47"/>
      <c r="H28" s="47"/>
      <c r="I28" s="47"/>
      <c r="J28" s="47"/>
      <c r="K28" s="47"/>
      <c r="L28" s="63"/>
    </row>
    <row r="29" spans="1:12" ht="18.75" customHeight="1" x14ac:dyDescent="0.15">
      <c r="A29" s="58">
        <f>MAX($A$7:A28)+1</f>
        <v>8</v>
      </c>
      <c r="B29" s="45">
        <f>B26+1</f>
        <v>41211</v>
      </c>
      <c r="C29" s="49" t="s">
        <v>18</v>
      </c>
      <c r="D29" s="71"/>
      <c r="E29" s="47" t="s">
        <v>17</v>
      </c>
      <c r="F29" s="47"/>
      <c r="G29" s="47"/>
      <c r="H29" s="47"/>
      <c r="I29" s="47"/>
      <c r="J29" s="47"/>
      <c r="K29" s="47"/>
      <c r="L29" s="63"/>
    </row>
    <row r="30" spans="1:12" ht="18.75" customHeight="1" x14ac:dyDescent="0.15">
      <c r="A30" s="59"/>
      <c r="B30" s="46"/>
      <c r="C30" s="93"/>
      <c r="D30" s="44"/>
      <c r="E30" s="42"/>
      <c r="F30" s="42"/>
      <c r="G30" s="42"/>
      <c r="H30" s="42"/>
      <c r="I30" s="42"/>
      <c r="J30" s="42"/>
      <c r="K30" s="84" t="s">
        <v>16</v>
      </c>
      <c r="L30" s="81" t="s">
        <v>15</v>
      </c>
    </row>
    <row r="31" spans="1:12" ht="18.75" customHeight="1" x14ac:dyDescent="0.15">
      <c r="A31" s="58"/>
      <c r="B31" s="56"/>
      <c r="C31" s="48"/>
      <c r="D31" s="76"/>
      <c r="E31" s="27" t="s">
        <v>3</v>
      </c>
      <c r="F31" s="24" t="s">
        <v>2</v>
      </c>
      <c r="G31" s="66" t="s">
        <v>5</v>
      </c>
      <c r="H31" s="75"/>
      <c r="I31" s="103" t="s">
        <v>11</v>
      </c>
      <c r="J31" s="94" t="s">
        <v>12</v>
      </c>
      <c r="K31" s="95" t="s">
        <v>14</v>
      </c>
      <c r="L31" s="99"/>
    </row>
    <row r="32" spans="1:12" ht="18.75" customHeight="1" x14ac:dyDescent="0.15">
      <c r="A32" s="58">
        <f>MAX($A$7:A31)+1</f>
        <v>9</v>
      </c>
      <c r="B32" s="45">
        <f>B29+1</f>
        <v>41212</v>
      </c>
      <c r="C32" s="49" t="s">
        <v>19</v>
      </c>
      <c r="D32" s="76"/>
      <c r="E32" s="27" t="s">
        <v>1</v>
      </c>
      <c r="F32" s="24" t="s">
        <v>4</v>
      </c>
      <c r="G32" s="77"/>
      <c r="H32" s="82"/>
      <c r="I32" s="86" t="s">
        <v>10</v>
      </c>
      <c r="J32" s="89" t="s">
        <v>13</v>
      </c>
      <c r="K32" s="83"/>
      <c r="L32" s="97"/>
    </row>
    <row r="33" spans="1:12" ht="18.75" customHeight="1" thickBot="1" x14ac:dyDescent="0.2">
      <c r="A33" s="61"/>
      <c r="B33" s="72"/>
      <c r="C33" s="70"/>
      <c r="D33" s="73"/>
      <c r="E33" s="100"/>
      <c r="F33" s="64"/>
      <c r="G33" s="37"/>
      <c r="H33" s="64"/>
      <c r="I33" s="64"/>
      <c r="J33" s="36"/>
      <c r="K33" s="101"/>
      <c r="L33" s="102"/>
    </row>
    <row r="34" spans="1:12" ht="15.75" customHeight="1" x14ac:dyDescent="0.15">
      <c r="A34" s="5"/>
      <c r="B34" s="7"/>
      <c r="C34" s="6"/>
      <c r="D34" s="62"/>
      <c r="E34" s="4"/>
      <c r="F34" s="24"/>
      <c r="G34" s="24"/>
      <c r="H34" s="24"/>
      <c r="I34" s="24"/>
      <c r="J34" s="25"/>
      <c r="K34" s="3"/>
      <c r="L34" s="25"/>
    </row>
    <row r="35" spans="1:12" ht="15.75" customHeight="1" x14ac:dyDescent="0.15">
      <c r="A35" s="5" t="s">
        <v>0</v>
      </c>
      <c r="B35" s="28"/>
      <c r="C35" s="29"/>
      <c r="D35" s="30"/>
      <c r="E35" s="31"/>
      <c r="F35" s="31"/>
      <c r="G35" s="31"/>
      <c r="H35" s="31"/>
      <c r="I35" s="31"/>
      <c r="J35" s="90"/>
      <c r="K35" s="32"/>
      <c r="L35" s="33"/>
    </row>
  </sheetData>
  <mergeCells count="5">
    <mergeCell ref="K1:L1"/>
    <mergeCell ref="K2:L2"/>
    <mergeCell ref="A3:L3"/>
    <mergeCell ref="D6:L6"/>
    <mergeCell ref="D13:L26"/>
  </mergeCells>
  <phoneticPr fontId="11"/>
  <printOptions horizontalCentered="1"/>
  <pageMargins left="0.59055118110236227" right="0.59055118110236227" top="0.78740157480314965" bottom="0.59055118110236227" header="0.23622047244094491" footer="0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7EF65E95D6DDD2438419A0746C2DE0D5" ma:contentTypeVersion="11" ma:contentTypeDescription="" ma:contentTypeScope="" ma:versionID="7f6d56117ff670a68f665a133e21805c">
  <xsd:schema xmlns:xsd="http://www.w3.org/2001/XMLSchema" xmlns:p="http://schemas.microsoft.com/office/2006/metadata/properties" xmlns:ns2="8B97BE19-CDDD-400E-817A-CFDD13F7EC12" xmlns:ns3="bee27cbf-68ce-4733-a34f-8abdd557dc46" targetNamespace="http://schemas.microsoft.com/office/2006/metadata/properties" ma:root="true" ma:fieldsID="0e2cea251c468996cd717597e8060f6f" ns2:_="" ns3:_="">
    <xsd:import namespace="8B97BE19-CDDD-400E-817A-CFDD13F7EC12"/>
    <xsd:import namespace="bee27cbf-68ce-4733-a34f-8abdd557dc46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ee27cbf-68ce-4733-a34f-8abdd557dc46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EFB83BF-2AA9-4ABB-B28F-A8CA8B299F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729D73-C1DD-4F71-959A-08DA9B29A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bee27cbf-68ce-4733-a34f-8abdd557dc4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B728A43-6D8C-44E3-9C67-45DA75C8CA81}">
  <ds:schemaRefs>
    <ds:schemaRef ds:uri="http://purl.org/dc/elements/1.1/"/>
    <ds:schemaRef ds:uri="http://purl.org/dc/dcmitype/"/>
    <ds:schemaRef ds:uri="http://schemas.openxmlformats.org/package/2006/metadata/core-properties"/>
    <ds:schemaRef ds:uri="bee27cbf-68ce-4733-a34f-8abdd557dc46"/>
    <ds:schemaRef ds:uri="http://schemas.microsoft.com/office/2006/documentManagement/types"/>
    <ds:schemaRef ds:uri="8B97BE19-CDDD-400E-817A-CFDD13F7EC12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S2</vt:lpstr>
      <vt:lpstr>'S2'!Print_Area</vt:lpstr>
    </vt:vector>
  </TitlesOfParts>
  <Company>M.O.Tourist CIS Russian Center,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Mikio Shiba</dc:creator>
  <cp:lastModifiedBy>厚生労働省ネットワークシステム</cp:lastModifiedBy>
  <cp:lastPrinted>2013-10-21T05:38:05Z</cp:lastPrinted>
  <dcterms:created xsi:type="dcterms:W3CDTF">2001-08-11T08:24:27Z</dcterms:created>
  <dcterms:modified xsi:type="dcterms:W3CDTF">2013-10-21T05:38:26Z</dcterms:modified>
</cp:coreProperties>
</file>