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520" windowHeight="4170"/>
  </bookViews>
  <sheets>
    <sheet name="別添" sheetId="17" r:id="rId1"/>
    <sheet name="別添 (赤字)" sheetId="15" state="hidden" r:id="rId2"/>
  </sheets>
  <definedNames>
    <definedName name="_xlnm.Print_Area" localSheetId="0">別添!$A$1:$T$52</definedName>
    <definedName name="_xlnm.Print_Area" localSheetId="1">'別添 (赤字)'!$A$1:$T$58</definedName>
  </definedNames>
  <calcPr calcId="145621"/>
</workbook>
</file>

<file path=xl/calcChain.xml><?xml version="1.0" encoding="utf-8"?>
<calcChain xmlns="http://schemas.openxmlformats.org/spreadsheetml/2006/main">
  <c r="Q32" i="15" l="1"/>
  <c r="O32" i="15"/>
  <c r="M32" i="15"/>
  <c r="K32" i="15"/>
  <c r="Q26" i="17"/>
  <c r="O26" i="17"/>
  <c r="M26" i="17"/>
  <c r="K26" i="17"/>
  <c r="S38" i="15" l="1"/>
  <c r="R38" i="15"/>
  <c r="Q38" i="15"/>
  <c r="Q32" i="17"/>
  <c r="S32" i="17"/>
  <c r="R32" i="17"/>
  <c r="Q30" i="15" l="1"/>
  <c r="S25" i="15"/>
  <c r="S19" i="17"/>
  <c r="S17" i="17" l="1"/>
  <c r="Q23" i="15" l="1"/>
  <c r="S23" i="15" l="1"/>
  <c r="P30" i="15"/>
</calcChain>
</file>

<file path=xl/sharedStrings.xml><?xml version="1.0" encoding="utf-8"?>
<sst xmlns="http://schemas.openxmlformats.org/spreadsheetml/2006/main" count="140" uniqueCount="60">
  <si>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</si>
  <si>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</si>
  <si>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</si>
  <si>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</si>
  <si>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</si>
  <si>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</si>
  <si>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</si>
  <si>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</si>
  <si>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</si>
  <si>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</si>
  <si>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</si>
  <si>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</si>
  <si>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</si>
  <si>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</si>
  <si>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</si>
  <si>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</si>
  <si>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</si>
  <si>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</si>
  <si>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</si>
  <si>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</si>
  <si>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</si>
  <si>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</si>
  <si>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</si>
  <si>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</si>
  <si>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</si>
  <si>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</si>
  <si>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</si>
  <si>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</si>
  <si>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</si>
  <si>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</si>
  <si>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</si>
  <si>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</si>
  <si>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</si>
  <si>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</si>
  <si>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</si>
  <si>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r>
      <t>症状を呈する牛</t>
    </r>
    <r>
      <rPr>
        <sz val="6"/>
        <rFont val="ＭＳ Ｐゴシック"/>
        <family val="3"/>
        <charset val="128"/>
      </rPr>
      <t>※１</t>
    </r>
    <rPh sb="0" eb="2">
      <t>ショウジョウ</t>
    </rPh>
    <rPh sb="3" eb="4">
      <t>テイ</t>
    </rPh>
    <rPh sb="6" eb="7">
      <t>ウシ</t>
    </rPh>
    <phoneticPr fontId="2"/>
  </si>
  <si>
    <r>
      <t>陽性</t>
    </r>
    <r>
      <rPr>
        <sz val="6"/>
        <rFont val="ＭＳ Ｐゴシック"/>
        <family val="3"/>
        <charset val="128"/>
      </rPr>
      <t>※３</t>
    </r>
    <rPh sb="0" eb="2">
      <t>ヨウセイ</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</si>
  <si>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</si>
  <si>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</si>
  <si>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</si>
  <si>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</si>
  <si>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</si>
  <si>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</si>
  <si>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</si>
  <si>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</si>
  <si>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</si>
  <si>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</si>
  <si>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</si>
  <si>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</si>
  <si>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</si>
  <si>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</si>
  <si>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</si>
  <si>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</si>
  <si>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※４</t>
    <phoneticPr fontId="2"/>
  </si>
  <si>
    <t>平成17年10月1日～平成30年3月31日までの検査頭数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</si>
  <si>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</si>
  <si>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平成17年10月1日～平成30年4月30日までの検査頭数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</si>
  <si>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r>
      <t xml:space="preserve">牛 海 綿 状 脳 症 （ Ｂ Ｓ Ｅ ） ス ク リ ー ニ ン グ 検 査 の 結 果 に つ い て （ </t>
    </r>
    <r>
      <rPr>
        <sz val="18"/>
        <color rgb="FFFF0000"/>
        <rFont val="ＭＳ Ｐゴシック"/>
        <family val="3"/>
        <charset val="128"/>
      </rPr>
      <t>平 成 ３０年 ４月 分 ま で</t>
    </r>
    <r>
      <rPr>
        <sz val="18"/>
        <rFont val="ＭＳ Ｐゴシック"/>
        <family val="3"/>
        <charset val="128"/>
      </rPr>
      <t xml:space="preserve"> ）</t>
    </r>
    <rPh sb="0" eb="1">
      <t>ウシ</t>
    </rPh>
    <rPh sb="2" eb="3">
      <t>ウミ</t>
    </rPh>
    <rPh sb="4" eb="5">
      <t>ワタ</t>
    </rPh>
    <rPh sb="6" eb="7">
      <t>ジョウ</t>
    </rPh>
    <rPh sb="8" eb="9">
      <t>ノウ</t>
    </rPh>
    <rPh sb="10" eb="11">
      <t>ショウ</t>
    </rPh>
    <rPh sb="42" eb="43">
      <t>ケツ</t>
    </rPh>
    <rPh sb="44" eb="45">
      <t>カ</t>
    </rPh>
    <phoneticPr fontId="2"/>
  </si>
  <si>
    <t>牛 海 綿 状 脳 症 （ Ｂ Ｓ Ｅ ） ス ク リ ー ニ ン グ 検 査 の 結 果 に つ い て （ 平 成 ３０年 ４月 分 ま で ）</t>
    <rPh sb="0" eb="1">
      <t>ウシ</t>
    </rPh>
    <rPh sb="2" eb="3">
      <t>ウミ</t>
    </rPh>
    <rPh sb="4" eb="5">
      <t>ワタ</t>
    </rPh>
    <rPh sb="6" eb="7">
      <t>ジョウ</t>
    </rPh>
    <rPh sb="8" eb="9">
      <t>ノウ</t>
    </rPh>
    <rPh sb="10" eb="11">
      <t>ショウ</t>
    </rPh>
    <rPh sb="42" eb="43">
      <t>ケツ</t>
    </rPh>
    <rPh sb="44" eb="45">
      <t>カ</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</si>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</sst>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8"/>
      <name val="ＭＳ Ｐゴシック"/>
      <family val="3"/>
      <charset val="128"/>
    </font>
    <font>
      <b/>
      <sz val="12"/>
      <name val="ＭＳ Ｐゴシック"/>
      <family val="3"/>
      <charset val="128"/>
    </font>
    <font>
      <sz val="14"/>
      <color rgb="FFFF0000"/>
      <name val="ＭＳ Ｐゴシック"/>
      <family val="3"/>
      <charset val="128"/>
    </font>
    <font>
      <sz val="12"/>
      <color rgb="FFFF0000"/>
      <name val="ＭＳ Ｐゴシック"/>
      <family val="3"/>
      <charset val="128"/>
    </font>
    <font>
      <sz val="18"/>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2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0" fontId="7" fillId="0" borderId="0" xfId="0" applyFont="1" applyFill="1" applyAlignment="1">
      <alignment horizontal="right"/>
    </xf>
    <xf numFmtId="0" fontId="7" fillId="0" borderId="0" xfId="0" applyFont="1" applyFill="1" applyAlignment="1"/>
    <xf numFmtId="0" fontId="9" fillId="0" borderId="0" xfId="0" applyFont="1" applyFill="1" applyAlignment="1"/>
    <xf numFmtId="0" fontId="7" fillId="0" borderId="0" xfId="0" applyFont="1" applyFill="1" applyAlignment="1">
      <alignment horizontal="center"/>
    </xf>
    <xf numFmtId="0" fontId="7" fillId="0" borderId="8" xfId="0" applyFont="1" applyFill="1" applyBorder="1" applyAlignment="1"/>
    <xf numFmtId="0" fontId="7" fillId="0" borderId="9" xfId="0" applyFont="1" applyFill="1" applyBorder="1" applyAlignment="1">
      <alignment horizontal="center"/>
    </xf>
    <xf numFmtId="0" fontId="7" fillId="0" borderId="19" xfId="0" applyFont="1" applyFill="1" applyBorder="1" applyAlignment="1">
      <alignment horizontal="center" wrapText="1"/>
    </xf>
    <xf numFmtId="176" fontId="7" fillId="0" borderId="21" xfId="1" applyNumberFormat="1" applyFont="1" applyFill="1" applyBorder="1" applyAlignment="1">
      <alignment horizontal="right"/>
    </xf>
    <xf numFmtId="176" fontId="7" fillId="0" borderId="36" xfId="1" applyNumberFormat="1" applyFont="1" applyFill="1" applyBorder="1" applyAlignment="1">
      <alignment horizontal="right"/>
    </xf>
    <xf numFmtId="176" fontId="7" fillId="0" borderId="15" xfId="1" applyNumberFormat="1" applyFont="1" applyFill="1" applyBorder="1" applyAlignment="1">
      <alignment horizontal="right"/>
    </xf>
    <xf numFmtId="0" fontId="7" fillId="0" borderId="22" xfId="0" applyFont="1" applyFill="1" applyBorder="1" applyAlignment="1">
      <alignment horizontal="center"/>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176" fontId="7" fillId="0" borderId="23" xfId="1" applyNumberFormat="1" applyFont="1" applyFill="1" applyBorder="1" applyAlignment="1">
      <alignment horizontal="right"/>
    </xf>
    <xf numFmtId="176" fontId="2" fillId="0" borderId="23" xfId="1" applyNumberFormat="1" applyFont="1" applyFill="1" applyBorder="1" applyAlignment="1">
      <alignment horizontal="right" shrinkToFit="1"/>
    </xf>
    <xf numFmtId="176" fontId="2" fillId="0" borderId="23" xfId="1" applyNumberFormat="1" applyFont="1" applyFill="1" applyBorder="1" applyAlignment="1">
      <alignment horizontal="right"/>
    </xf>
    <xf numFmtId="176" fontId="2" fillId="0" borderId="28" xfId="1" applyNumberFormat="1" applyFont="1" applyFill="1" applyBorder="1" applyAlignment="1">
      <alignment horizontal="right"/>
    </xf>
    <xf numFmtId="176" fontId="7" fillId="0" borderId="24" xfId="1" applyNumberFormat="1" applyFont="1" applyFill="1" applyBorder="1" applyAlignment="1">
      <alignment horizontal="right"/>
    </xf>
    <xf numFmtId="176" fontId="7" fillId="0" borderId="21" xfId="1" applyNumberFormat="1" applyFont="1" applyFill="1" applyBorder="1" applyAlignment="1">
      <alignment horizontal="right" shrinkToFit="1"/>
    </xf>
    <xf numFmtId="0" fontId="7" fillId="0" borderId="0" xfId="0" applyFont="1" applyFill="1" applyBorder="1" applyAlignment="1">
      <alignment horizontal="center" shrinkToFit="1"/>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176" fontId="7" fillId="0" borderId="27" xfId="1" applyNumberFormat="1" applyFont="1" applyFill="1" applyBorder="1" applyAlignment="1">
      <alignment horizontal="right"/>
    </xf>
    <xf numFmtId="0" fontId="3" fillId="0" borderId="22" xfId="0" applyFont="1" applyFill="1" applyBorder="1" applyAlignment="1">
      <alignment wrapText="1"/>
    </xf>
    <xf numFmtId="0" fontId="3" fillId="0" borderId="6" xfId="0" applyFont="1" applyFill="1" applyBorder="1" applyAlignment="1">
      <alignment wrapText="1"/>
    </xf>
    <xf numFmtId="0" fontId="3" fillId="0" borderId="7" xfId="0" applyFont="1" applyFill="1" applyBorder="1" applyAlignment="1">
      <alignment wrapText="1"/>
    </xf>
    <xf numFmtId="176" fontId="3" fillId="0" borderId="23" xfId="1" applyNumberFormat="1" applyFont="1" applyFill="1" applyBorder="1" applyAlignment="1">
      <alignment horizontal="right"/>
    </xf>
    <xf numFmtId="0" fontId="2" fillId="0" borderId="23" xfId="0" applyFont="1" applyFill="1" applyBorder="1" applyAlignment="1">
      <alignment horizontal="right"/>
    </xf>
    <xf numFmtId="176" fontId="2" fillId="0" borderId="28" xfId="1" applyNumberFormat="1" applyFont="1" applyFill="1" applyBorder="1" applyAlignment="1">
      <alignment horizontal="right" shrinkToFit="1"/>
    </xf>
    <xf numFmtId="176" fontId="3" fillId="0" borderId="24" xfId="1" applyNumberFormat="1" applyFont="1" applyFill="1" applyBorder="1" applyAlignment="1">
      <alignment horizontal="right"/>
    </xf>
    <xf numFmtId="176" fontId="2" fillId="0" borderId="33" xfId="1" applyNumberFormat="1" applyFont="1" applyFill="1" applyBorder="1" applyAlignment="1">
      <alignment horizontal="right" shrinkToFit="1"/>
    </xf>
    <xf numFmtId="176" fontId="3" fillId="0" borderId="20" xfId="1" applyNumberFormat="1" applyFont="1" applyFill="1" applyBorder="1" applyAlignment="1">
      <alignment horizontal="right"/>
    </xf>
    <xf numFmtId="0" fontId="3" fillId="0" borderId="0" xfId="0" applyFont="1" applyFill="1" applyBorder="1" applyAlignment="1">
      <alignment wrapText="1"/>
    </xf>
    <xf numFmtId="176" fontId="2" fillId="0" borderId="0" xfId="1" applyNumberFormat="1" applyFont="1" applyFill="1" applyBorder="1" applyAlignment="1">
      <alignment horizontal="right"/>
    </xf>
    <xf numFmtId="176" fontId="3" fillId="0" borderId="0" xfId="1" applyNumberFormat="1" applyFont="1" applyFill="1" applyBorder="1" applyAlignment="1">
      <alignment horizontal="right"/>
    </xf>
    <xf numFmtId="0" fontId="2" fillId="0" borderId="0" xfId="0" applyFont="1" applyFill="1" applyBorder="1" applyAlignment="1">
      <alignment horizontal="right"/>
    </xf>
    <xf numFmtId="176" fontId="2" fillId="0" borderId="0" xfId="1" applyNumberFormat="1" applyFont="1" applyFill="1" applyBorder="1" applyAlignment="1">
      <alignment horizontal="right" shrinkToFit="1"/>
    </xf>
    <xf numFmtId="0" fontId="0" fillId="0" borderId="0" xfId="0" applyFont="1" applyBorder="1" applyAlignment="1">
      <alignment vertical="center"/>
    </xf>
    <xf numFmtId="0" fontId="7" fillId="0" borderId="34" xfId="0" applyFont="1" applyFill="1" applyBorder="1" applyAlignment="1">
      <alignment horizontal="center" wrapText="1"/>
    </xf>
    <xf numFmtId="176" fontId="7" fillId="0" borderId="0" xfId="1" applyNumberFormat="1" applyFont="1" applyFill="1" applyBorder="1" applyAlignment="1">
      <alignment horizontal="right"/>
    </xf>
    <xf numFmtId="176" fontId="3" fillId="0" borderId="29"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177" fontId="3" fillId="0" borderId="0" xfId="0" applyNumberFormat="1" applyFont="1" applyFill="1" applyAlignment="1"/>
    <xf numFmtId="0" fontId="3" fillId="0" borderId="0" xfId="0" applyFont="1" applyFill="1" applyAlignment="1">
      <alignment horizontal="left" wrapText="1"/>
    </xf>
    <xf numFmtId="0" fontId="3" fillId="0" borderId="0" xfId="0" applyFont="1" applyFill="1" applyAlignment="1">
      <alignment horizontal="left"/>
    </xf>
    <xf numFmtId="0" fontId="7" fillId="0" borderId="10"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center" wrapText="1"/>
    </xf>
    <xf numFmtId="0" fontId="7" fillId="0" borderId="14" xfId="0" applyFont="1" applyFill="1" applyBorder="1" applyAlignment="1">
      <alignment horizontal="center"/>
    </xf>
    <xf numFmtId="176" fontId="10" fillId="0" borderId="39" xfId="1" applyNumberFormat="1" applyFont="1" applyFill="1" applyBorder="1" applyAlignment="1">
      <alignment horizontal="right"/>
    </xf>
    <xf numFmtId="176" fontId="10" fillId="0" borderId="9" xfId="1" applyNumberFormat="1" applyFont="1" applyFill="1" applyBorder="1" applyAlignment="1">
      <alignment horizontal="right"/>
    </xf>
    <xf numFmtId="176" fontId="10" fillId="0" borderId="8" xfId="1" applyNumberFormat="1" applyFont="1" applyFill="1" applyBorder="1" applyAlignment="1">
      <alignment horizontal="right"/>
    </xf>
    <xf numFmtId="0" fontId="11" fillId="0" borderId="0" xfId="0" applyFont="1" applyFill="1" applyAlignment="1"/>
    <xf numFmtId="0" fontId="6" fillId="0" borderId="0" xfId="0" applyFont="1" applyFill="1" applyAlignment="1">
      <alignment horizontal="right"/>
    </xf>
    <xf numFmtId="0" fontId="14"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5"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5" fillId="0" borderId="32" xfId="0" applyFont="1" applyFill="1" applyBorder="1" applyAlignment="1">
      <alignment horizontal="right"/>
    </xf>
    <xf numFmtId="176" fontId="15"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5"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5"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5" fillId="0" borderId="0" xfId="0" applyFont="1" applyFill="1" applyBorder="1" applyAlignment="1">
      <alignment horizontal="right"/>
    </xf>
    <xf numFmtId="176" fontId="15"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176" fontId="10" fillId="0" borderId="26" xfId="1" applyNumberFormat="1" applyFont="1" applyFill="1" applyBorder="1" applyAlignment="1">
      <alignment horizontal="right"/>
    </xf>
    <xf numFmtId="176" fontId="10" fillId="0" borderId="27" xfId="1" applyNumberFormat="1" applyFont="1" applyFill="1" applyBorder="1" applyAlignment="1">
      <alignment horizontal="right"/>
    </xf>
    <xf numFmtId="0" fontId="15"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6" fillId="0" borderId="10" xfId="0" applyFont="1" applyFill="1" applyBorder="1" applyAlignment="1">
      <alignment horizontal="center"/>
    </xf>
    <xf numFmtId="0" fontId="11" fillId="0" borderId="29" xfId="0" applyFont="1" applyFill="1" applyBorder="1" applyAlignment="1">
      <alignment wrapText="1"/>
    </xf>
    <xf numFmtId="0" fontId="11" fillId="0" borderId="30" xfId="0" applyFont="1" applyFill="1" applyBorder="1" applyAlignment="1">
      <alignment wrapText="1"/>
    </xf>
    <xf numFmtId="0" fontId="11" fillId="0" borderId="31" xfId="0" applyFont="1" applyFill="1" applyBorder="1" applyAlignment="1">
      <alignment wrapText="1"/>
    </xf>
    <xf numFmtId="176" fontId="16" fillId="0" borderId="32" xfId="1" applyNumberFormat="1" applyFont="1" applyFill="1" applyBorder="1" applyAlignment="1">
      <alignment horizontal="right"/>
    </xf>
    <xf numFmtId="176" fontId="11" fillId="0" borderId="32" xfId="1" applyNumberFormat="1" applyFont="1" applyFill="1" applyBorder="1" applyAlignment="1">
      <alignment horizontal="right"/>
    </xf>
    <xf numFmtId="0" fontId="16" fillId="0" borderId="32" xfId="0" applyFont="1" applyFill="1" applyBorder="1" applyAlignment="1">
      <alignment horizontal="right"/>
    </xf>
    <xf numFmtId="176" fontId="16" fillId="0" borderId="37" xfId="1" applyNumberFormat="1" applyFont="1" applyFill="1" applyBorder="1" applyAlignment="1">
      <alignment horizontal="right" shrinkToFit="1"/>
    </xf>
    <xf numFmtId="176" fontId="11" fillId="0" borderId="20" xfId="1" applyNumberFormat="1" applyFont="1" applyFill="1" applyBorder="1" applyAlignment="1">
      <alignment horizontal="right"/>
    </xf>
    <xf numFmtId="0" fontId="5" fillId="0" borderId="0" xfId="0" applyFont="1" applyFill="1" applyAlignment="1">
      <alignment horizontal="lef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5" fillId="0" borderId="23" xfId="1" applyNumberFormat="1" applyFont="1" applyFill="1" applyBorder="1" applyAlignment="1">
      <alignment horizontal="right" shrinkToFit="1"/>
    </xf>
    <xf numFmtId="176" fontId="15" fillId="0" borderId="23" xfId="1" applyNumberFormat="1" applyFont="1" applyFill="1" applyBorder="1" applyAlignment="1">
      <alignment horizontal="right"/>
    </xf>
    <xf numFmtId="176" fontId="15"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5" fillId="0" borderId="28" xfId="1" applyNumberFormat="1" applyFont="1" applyFill="1" applyBorder="1" applyAlignment="1">
      <alignment horizontal="right" shrinkToFit="1"/>
    </xf>
    <xf numFmtId="176" fontId="15"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7" fontId="11" fillId="0" borderId="0" xfId="0" applyNumberFormat="1" applyFont="1" applyFill="1" applyAlignment="1"/>
    <xf numFmtId="176" fontId="7" fillId="0" borderId="8" xfId="1" applyNumberFormat="1" applyFont="1" applyFill="1" applyBorder="1" applyAlignment="1">
      <alignment horizontal="right"/>
    </xf>
    <xf numFmtId="176" fontId="10" fillId="0" borderId="21" xfId="1" applyNumberFormat="1" applyFont="1" applyFill="1" applyBorder="1" applyAlignment="1">
      <alignment horizontal="right"/>
    </xf>
    <xf numFmtId="176" fontId="10" fillId="0" borderId="36" xfId="1" applyNumberFormat="1" applyFont="1" applyFill="1" applyBorder="1" applyAlignment="1">
      <alignment horizontal="right"/>
    </xf>
    <xf numFmtId="176" fontId="10" fillId="0" borderId="15" xfId="1" applyNumberFormat="1" applyFont="1" applyFill="1" applyBorder="1" applyAlignment="1">
      <alignment horizontal="right"/>
    </xf>
    <xf numFmtId="0" fontId="10" fillId="0" borderId="25" xfId="0" applyFont="1" applyFill="1" applyBorder="1" applyAlignment="1"/>
    <xf numFmtId="0" fontId="10" fillId="0" borderId="2" xfId="0" applyFont="1" applyFill="1" applyBorder="1" applyAlignment="1">
      <alignment horizontal="center" shrinkToFit="1"/>
    </xf>
    <xf numFmtId="0" fontId="10" fillId="0" borderId="3" xfId="0" applyFont="1" applyFill="1" applyBorder="1" applyAlignment="1">
      <alignment horizontal="center" shrinkToFit="1"/>
    </xf>
    <xf numFmtId="176" fontId="10" fillId="0" borderId="26" xfId="1" applyNumberFormat="1" applyFont="1" applyFill="1" applyBorder="1" applyAlignment="1">
      <alignment horizontal="right" shrinkToFit="1"/>
    </xf>
    <xf numFmtId="176" fontId="10" fillId="0" borderId="1" xfId="1" applyNumberFormat="1" applyFont="1" applyFill="1" applyBorder="1" applyAlignment="1">
      <alignment horizontal="right"/>
    </xf>
    <xf numFmtId="0" fontId="17" fillId="0" borderId="22" xfId="0" applyFont="1" applyFill="1" applyBorder="1" applyAlignment="1"/>
    <xf numFmtId="0" fontId="11" fillId="0" borderId="6" xfId="0" applyFont="1" applyFill="1" applyBorder="1" applyAlignment="1">
      <alignment horizontal="center" shrinkToFit="1"/>
    </xf>
    <xf numFmtId="176" fontId="11" fillId="0" borderId="23" xfId="1" applyNumberFormat="1" applyFont="1" applyFill="1" applyBorder="1" applyAlignment="1">
      <alignment horizontal="right"/>
    </xf>
    <xf numFmtId="176" fontId="11" fillId="0" borderId="5" xfId="1" applyNumberFormat="1" applyFont="1" applyFill="1" applyBorder="1" applyAlignment="1">
      <alignment horizontal="right" shrinkToFit="1"/>
    </xf>
    <xf numFmtId="0" fontId="16" fillId="0" borderId="23" xfId="0" applyFont="1" applyFill="1" applyBorder="1" applyAlignment="1">
      <alignment horizontal="right"/>
    </xf>
    <xf numFmtId="176" fontId="16"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xf>
    <xf numFmtId="176" fontId="11" fillId="0" borderId="24" xfId="1" applyNumberFormat="1" applyFont="1" applyFill="1" applyBorder="1" applyAlignment="1">
      <alignment horizontal="right"/>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5" fillId="0" borderId="0" xfId="0" applyFont="1" applyFill="1" applyAlignment="1">
      <alignment horizontal="left"/>
    </xf>
    <xf numFmtId="0" fontId="3" fillId="0" borderId="0" xfId="0" applyFont="1" applyFill="1" applyAlignment="1">
      <alignment horizontal="left" shrinkToFi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0" xfId="0" applyFont="1" applyFill="1" applyBorder="1" applyAlignment="1">
      <alignment horizontal="center" wrapText="1"/>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13"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xf numFmtId="176" fontId="10" fillId="0" borderId="40" xfId="1" applyNumberFormat="1" applyFont="1" applyFill="1" applyBorder="1" applyAlignment="1">
      <alignment horizontal="center"/>
    </xf>
    <xf numFmtId="176" fontId="10" fillId="0" borderId="41" xfId="1" applyNumberFormat="1" applyFont="1" applyFill="1" applyBorder="1" applyAlignment="1">
      <alignment horizontal="center"/>
    </xf>
    <xf numFmtId="0" fontId="8" fillId="0" borderId="0" xfId="0" applyFont="1" applyFill="1" applyAlignment="1">
      <alignment horizontal="center"/>
    </xf>
    <xf numFmtId="0" fontId="7" fillId="0" borderId="11" xfId="0" applyFont="1" applyFill="1" applyBorder="1" applyAlignment="1">
      <alignment horizontal="center"/>
    </xf>
    <xf numFmtId="0" fontId="7" fillId="0" borderId="10" xfId="0" applyFont="1" applyFill="1" applyBorder="1" applyAlignment="1">
      <alignment horizontal="center"/>
    </xf>
    <xf numFmtId="0" fontId="7" fillId="0" borderId="11" xfId="0" applyFont="1" applyFill="1" applyBorder="1" applyAlignment="1">
      <alignment horizontal="center" wrapText="1"/>
    </xf>
    <xf numFmtId="0" fontId="7" fillId="0" borderId="12" xfId="0" applyFont="1" applyFill="1" applyBorder="1" applyAlignment="1">
      <alignment horizontal="center" wrapText="1"/>
    </xf>
    <xf numFmtId="0" fontId="3" fillId="0" borderId="13" xfId="0" applyFont="1" applyFill="1" applyBorder="1" applyAlignment="1">
      <alignment horizontal="center" wrapText="1"/>
    </xf>
    <xf numFmtId="0" fontId="3" fillId="0" borderId="20" xfId="0" applyFont="1" applyFill="1" applyBorder="1" applyAlignment="1">
      <alignment horizontal="center" wrapText="1"/>
    </xf>
    <xf numFmtId="0" fontId="7" fillId="0" borderId="16" xfId="0" applyFont="1" applyFill="1" applyBorder="1" applyAlignment="1">
      <alignment horizontal="center"/>
    </xf>
    <xf numFmtId="0" fontId="7" fillId="0" borderId="17" xfId="0" applyFont="1" applyFill="1" applyBorder="1" applyAlignment="1">
      <alignment horizontal="center"/>
    </xf>
    <xf numFmtId="0" fontId="7" fillId="0" borderId="18" xfId="0" applyFont="1" applyFill="1" applyBorder="1" applyAlignment="1">
      <alignment horizontal="center"/>
    </xf>
    <xf numFmtId="0" fontId="10" fillId="0" borderId="25" xfId="0" applyFont="1" applyFill="1" applyBorder="1" applyAlignment="1">
      <alignment horizontal="center" wrapText="1"/>
    </xf>
    <xf numFmtId="0" fontId="10" fillId="0" borderId="2" xfId="0" applyFont="1" applyFill="1" applyBorder="1" applyAlignment="1">
      <alignment horizontal="center" wrapText="1"/>
    </xf>
    <xf numFmtId="0" fontId="10" fillId="0" borderId="3" xfId="0" applyFont="1" applyFill="1" applyBorder="1" applyAlignment="1">
      <alignment horizontal="center" wrapText="1"/>
    </xf>
    <xf numFmtId="0" fontId="7" fillId="0" borderId="14" xfId="0"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0" borderId="14" xfId="0" applyFont="1" applyFill="1" applyBorder="1" applyAlignment="1">
      <alignment horizontal="center" wrapText="1"/>
    </xf>
    <xf numFmtId="0" fontId="7" fillId="0" borderId="0" xfId="0" applyFont="1" applyFill="1" applyBorder="1" applyAlignment="1">
      <alignment horizontal="center" wrapText="1"/>
    </xf>
    <xf numFmtId="0" fontId="7" fillId="0" borderId="4" xfId="0" applyFont="1" applyFill="1" applyBorder="1" applyAlignment="1">
      <alignment horizontal="center" wrapText="1"/>
    </xf>
    <xf numFmtId="0" fontId="10" fillId="0" borderId="14" xfId="0" applyFont="1" applyFill="1" applyBorder="1" applyAlignment="1">
      <alignment horizontal="center" wrapText="1"/>
    </xf>
    <xf numFmtId="0" fontId="10" fillId="0" borderId="0" xfId="0" applyFont="1" applyFill="1" applyBorder="1" applyAlignment="1">
      <alignment horizontal="center" wrapText="1"/>
    </xf>
    <xf numFmtId="0" fontId="10" fillId="0" borderId="4" xfId="0" applyFont="1" applyFill="1" applyBorder="1" applyAlignment="1">
      <alignment horizontal="center" wrapText="1"/>
    </xf>
    <xf numFmtId="0" fontId="7" fillId="0" borderId="35" xfId="0" applyFont="1" applyFill="1" applyBorder="1" applyAlignment="1">
      <alignment horizontal="center"/>
    </xf>
    <xf numFmtId="0" fontId="7" fillId="0" borderId="8" xfId="0" applyFont="1" applyFill="1" applyBorder="1" applyAlignment="1">
      <alignment horizontal="center" wrapText="1"/>
    </xf>
    <xf numFmtId="0" fontId="7" fillId="0" borderId="13" xfId="0" applyFont="1" applyFill="1" applyBorder="1" applyAlignment="1">
      <alignment horizontal="center" wrapText="1"/>
    </xf>
    <xf numFmtId="0" fontId="7" fillId="0" borderId="20" xfId="0" applyFont="1" applyFill="1" applyBorder="1" applyAlignment="1">
      <alignment horizontal="center" wrapText="1"/>
    </xf>
    <xf numFmtId="0" fontId="11" fillId="0" borderId="0" xfId="0" applyFont="1" applyFill="1" applyAlignment="1">
      <alignment horizontal="left"/>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313764</xdr:colOff>
      <xdr:row>11</xdr:row>
      <xdr:rowOff>257734</xdr:rowOff>
    </xdr:from>
    <xdr:to>
      <xdr:col>25</xdr:col>
      <xdr:colOff>78440</xdr:colOff>
      <xdr:row>16</xdr:row>
      <xdr:rowOff>212911</xdr:rowOff>
    </xdr:to>
    <xdr:sp macro="" textlink="">
      <xdr:nvSpPr>
        <xdr:cNvPr id="2" name="正方形/長方形 1"/>
        <xdr:cNvSpPr/>
      </xdr:nvSpPr>
      <xdr:spPr>
        <a:xfrm flipH="1">
          <a:off x="14648889" y="1991284"/>
          <a:ext cx="4089026" cy="10219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rgbClr val="FF0000"/>
              </a:solidFill>
            </a:rPr>
            <a:t>H26.3.31</a:t>
          </a:r>
          <a:r>
            <a:rPr kumimoji="1" lang="ja-JP" altLang="en-US" sz="1200">
              <a:solidFill>
                <a:srgbClr val="FF0000"/>
              </a:solidFill>
            </a:rPr>
            <a:t>より前は、システムの数値と異なるところもあるが、すでに公表し、いろいろなところで数字を使っているので、確定値として取り扱う。（</a:t>
          </a:r>
          <a:r>
            <a:rPr kumimoji="1" lang="en-US" altLang="ja-JP" sz="1200">
              <a:solidFill>
                <a:srgbClr val="FF0000"/>
              </a:solidFill>
            </a:rPr>
            <a:t>H27.5</a:t>
          </a:r>
          <a:r>
            <a:rPr kumimoji="1" lang="ja-JP" altLang="en-US" sz="1200">
              <a:solidFill>
                <a:srgbClr val="FF0000"/>
              </a:solidFill>
            </a:rPr>
            <a:t>月）</a:t>
          </a:r>
        </a:p>
      </xdr:txBody>
    </xdr:sp>
    <xdr:clientData/>
  </xdr:twoCellAnchor>
  <xdr:twoCellAnchor>
    <xdr:from>
      <xdr:col>15</xdr:col>
      <xdr:colOff>96051</xdr:colOff>
      <xdr:row>0</xdr:row>
      <xdr:rowOff>305761</xdr:rowOff>
    </xdr:from>
    <xdr:to>
      <xdr:col>18</xdr:col>
      <xdr:colOff>786012</xdr:colOff>
      <xdr:row>4</xdr:row>
      <xdr:rowOff>217715</xdr:rowOff>
    </xdr:to>
    <xdr:sp macro="" textlink="">
      <xdr:nvSpPr>
        <xdr:cNvPr id="3" name="Text Box 55"/>
        <xdr:cNvSpPr txBox="1">
          <a:spLocks noChangeArrowheads="1"/>
        </xdr:cNvSpPr>
      </xdr:nvSpPr>
      <xdr:spPr bwMode="auto">
        <a:xfrm>
          <a:off x="9607444" y="305761"/>
          <a:ext cx="4282247" cy="1272668"/>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ja-JP" sz="1050" kern="100">
              <a:solidFill>
                <a:srgbClr val="FF0000"/>
              </a:solidFill>
              <a:effectLst/>
              <a:latin typeface="Century"/>
              <a:ea typeface="ＭＳ 明朝"/>
              <a:cs typeface="Times New Roman"/>
            </a:rPr>
            <a:t>平成</a:t>
          </a:r>
          <a:r>
            <a:rPr lang="en-US" altLang="ja-JP" sz="1050" kern="100">
              <a:solidFill>
                <a:srgbClr val="FF0000"/>
              </a:solidFill>
              <a:effectLst/>
              <a:latin typeface="Century"/>
              <a:ea typeface="ＭＳ 明朝"/>
              <a:cs typeface="Times New Roman"/>
            </a:rPr>
            <a:t>30</a:t>
          </a:r>
          <a:r>
            <a:rPr lang="ja-JP" sz="1050" kern="100">
              <a:solidFill>
                <a:srgbClr val="FF0000"/>
              </a:solidFill>
              <a:effectLst/>
              <a:latin typeface="Century"/>
              <a:ea typeface="ＭＳ 明朝"/>
              <a:cs typeface="Times New Roman"/>
            </a:rPr>
            <a:t>年</a:t>
          </a:r>
          <a:r>
            <a:rPr lang="ja-JP" altLang="en-US" sz="1050" kern="100">
              <a:solidFill>
                <a:srgbClr val="FF0000"/>
              </a:solidFill>
              <a:effectLst/>
              <a:latin typeface="Century"/>
              <a:ea typeface="ＭＳ 明朝"/>
              <a:cs typeface="Times New Roman"/>
            </a:rPr>
            <a:t>５</a:t>
          </a:r>
          <a:r>
            <a:rPr lang="ja-JP" sz="1050" kern="100">
              <a:solidFill>
                <a:srgbClr val="FF0000"/>
              </a:solidFill>
              <a:effectLst/>
              <a:latin typeface="Century"/>
              <a:ea typeface="ＭＳ 明朝"/>
              <a:cs typeface="Times New Roman"/>
            </a:rPr>
            <a:t>月</a:t>
          </a:r>
          <a:r>
            <a:rPr lang="en-US" altLang="ja-JP" sz="1050" kern="100">
              <a:solidFill>
                <a:srgbClr val="FF0000"/>
              </a:solidFill>
              <a:effectLst/>
              <a:latin typeface="Century"/>
              <a:ea typeface="ＭＳ 明朝"/>
              <a:cs typeface="Times New Roman"/>
            </a:rPr>
            <a:t>15</a:t>
          </a:r>
          <a:r>
            <a:rPr lang="ja-JP" sz="1050" kern="100">
              <a:solidFill>
                <a:srgbClr val="FF0000"/>
              </a:solidFill>
              <a:effectLst/>
              <a:latin typeface="Century"/>
              <a:ea typeface="ＭＳ 明朝"/>
              <a:cs typeface="Times New Roman"/>
            </a:rPr>
            <a:t>日</a:t>
          </a:r>
          <a:endParaRPr lang="ja-JP" sz="2000" kern="100">
            <a:solidFill>
              <a:srgbClr val="FF0000"/>
            </a:solidFill>
            <a:effectLst/>
            <a:latin typeface="Century"/>
            <a:ea typeface="ＭＳ Ｐゴシック"/>
            <a:cs typeface="Times New Roman"/>
          </a:endParaRPr>
        </a:p>
        <a:p>
          <a:pPr algn="l">
            <a:spcAft>
              <a:spcPts val="0"/>
            </a:spcAft>
          </a:pPr>
          <a:r>
            <a:rPr lang="ja-JP" altLang="en-US" sz="1050" kern="100">
              <a:effectLst/>
              <a:latin typeface="Century"/>
              <a:ea typeface="ＭＳ 明朝"/>
              <a:cs typeface="Times New Roman"/>
            </a:rPr>
            <a:t>　</a:t>
          </a:r>
          <a:r>
            <a:rPr lang="ja-JP" sz="1050" kern="100">
              <a:effectLst/>
              <a:latin typeface="Century"/>
              <a:ea typeface="ＭＳ 明朝"/>
              <a:cs typeface="Times New Roman"/>
            </a:rPr>
            <a:t>照会先</a:t>
          </a:r>
          <a:r>
            <a:rPr lang="ja-JP" altLang="en-US" sz="1050" kern="100">
              <a:effectLst/>
              <a:latin typeface="Century"/>
              <a:ea typeface="ＭＳ 明朝"/>
              <a:cs typeface="Times New Roman"/>
            </a:rPr>
            <a:t>：</a:t>
          </a:r>
          <a:r>
            <a:rPr lang="ja-JP" sz="1050" kern="100">
              <a:effectLst/>
              <a:latin typeface="Century"/>
              <a:ea typeface="ＭＳ 明朝"/>
              <a:cs typeface="Times New Roman"/>
            </a:rPr>
            <a:t>医薬・生活衛生局</a:t>
          </a:r>
          <a:r>
            <a:rPr lang="ja-JP" altLang="en-US" sz="1050" kern="100">
              <a:effectLst/>
              <a:latin typeface="Century"/>
              <a:ea typeface="ＭＳ 明朝"/>
              <a:cs typeface="Times New Roman"/>
            </a:rPr>
            <a:t>食品</a:t>
          </a:r>
          <a:r>
            <a:rPr lang="ja-JP" sz="1050" kern="100">
              <a:effectLst/>
              <a:latin typeface="Century"/>
              <a:ea typeface="ＭＳ 明朝"/>
              <a:cs typeface="Times New Roman"/>
            </a:rPr>
            <a:t>監視安全課</a:t>
          </a:r>
          <a:endParaRPr lang="ja-JP" sz="2000" kern="100">
            <a:effectLst/>
            <a:latin typeface="Century"/>
            <a:ea typeface="ＭＳ Ｐゴシック"/>
            <a:cs typeface="Times New Roman"/>
          </a:endParaRPr>
        </a:p>
        <a:p>
          <a:pPr algn="l">
            <a:spcAft>
              <a:spcPts val="0"/>
            </a:spcAft>
          </a:pPr>
          <a:r>
            <a:rPr lang="ja-JP" sz="1050" kern="100">
              <a:effectLst/>
              <a:latin typeface="Century"/>
              <a:ea typeface="ＭＳ 明朝"/>
              <a:cs typeface="Times New Roman"/>
            </a:rPr>
            <a:t>　</a:t>
          </a:r>
          <a:r>
            <a:rPr lang="en-US" altLang="ja-JP" sz="1050" kern="100">
              <a:effectLst/>
              <a:latin typeface="Century"/>
              <a:ea typeface="ＭＳ 明朝"/>
              <a:cs typeface="Times New Roman"/>
            </a:rPr>
            <a:t>              </a:t>
          </a:r>
          <a:r>
            <a:rPr lang="en-US" altLang="ja-JP" sz="1050" kern="100" baseline="0">
              <a:effectLst/>
              <a:latin typeface="Century"/>
              <a:ea typeface="ＭＳ 明朝"/>
              <a:cs typeface="Times New Roman"/>
            </a:rPr>
            <a:t>  </a:t>
          </a:r>
          <a:r>
            <a:rPr lang="ja-JP" altLang="en-US" sz="1050" kern="100" baseline="0">
              <a:effectLst/>
              <a:latin typeface="Century"/>
              <a:ea typeface="ＭＳ 明朝"/>
              <a:cs typeface="Times New Roman"/>
            </a:rPr>
            <a:t>　　</a:t>
          </a:r>
          <a:r>
            <a:rPr lang="en-US" altLang="ja-JP" sz="1050" kern="100" baseline="0">
              <a:effectLst/>
              <a:latin typeface="Century"/>
              <a:ea typeface="ＭＳ 明朝"/>
              <a:cs typeface="Times New Roman"/>
            </a:rPr>
            <a:t> </a:t>
          </a:r>
          <a:r>
            <a:rPr lang="ja-JP" sz="1050" kern="100">
              <a:effectLst/>
              <a:latin typeface="Century"/>
              <a:ea typeface="ＭＳ 明朝"/>
              <a:cs typeface="Times New Roman"/>
            </a:rPr>
            <a:t>課長</a:t>
          </a:r>
          <a:r>
            <a:rPr lang="en-US" altLang="ja-JP" sz="1050" kern="100" baseline="0">
              <a:effectLst/>
              <a:latin typeface="Century"/>
              <a:ea typeface="ＭＳ 明朝"/>
              <a:cs typeface="Times New Roman"/>
            </a:rPr>
            <a:t>   </a:t>
          </a:r>
          <a:r>
            <a:rPr lang="ja-JP" sz="1050" kern="100">
              <a:effectLst/>
              <a:latin typeface="Century"/>
              <a:ea typeface="ＭＳ 明朝"/>
              <a:cs typeface="Times New Roman"/>
            </a:rPr>
            <a:t>道野　英司</a:t>
          </a:r>
          <a:r>
            <a:rPr lang="en-US" altLang="ja-JP" sz="1050" kern="100">
              <a:effectLst/>
              <a:latin typeface="Century"/>
              <a:ea typeface="ＭＳ 明朝"/>
              <a:cs typeface="Times New Roman"/>
            </a:rPr>
            <a:t>  </a:t>
          </a:r>
        </a:p>
        <a:p>
          <a:pPr algn="l">
            <a:spcAft>
              <a:spcPts val="0"/>
            </a:spcAft>
          </a:pPr>
          <a:r>
            <a:rPr lang="en-US" altLang="ja-JP" sz="1050" kern="100">
              <a:effectLst/>
              <a:latin typeface="Century"/>
              <a:ea typeface="ＭＳ 明朝"/>
              <a:cs typeface="Times New Roman"/>
            </a:rPr>
            <a:t>           </a:t>
          </a:r>
          <a:r>
            <a:rPr lang="ja-JP" altLang="en-US" sz="1050" kern="100">
              <a:effectLst/>
              <a:latin typeface="Century"/>
              <a:ea typeface="ＭＳ 明朝"/>
              <a:cs typeface="Times New Roman"/>
            </a:rPr>
            <a:t>　　</a:t>
          </a:r>
          <a:r>
            <a:rPr lang="en-US" altLang="ja-JP" sz="1050" kern="100">
              <a:effectLst/>
              <a:latin typeface="Century"/>
              <a:ea typeface="ＭＳ 明朝"/>
              <a:cs typeface="Times New Roman"/>
            </a:rPr>
            <a:t>  </a:t>
          </a:r>
          <a:r>
            <a:rPr lang="ja-JP" sz="1050" kern="100">
              <a:effectLst/>
              <a:latin typeface="Century"/>
              <a:ea typeface="ＭＳ 明朝"/>
              <a:cs typeface="Times New Roman"/>
            </a:rPr>
            <a:t>課長補佐　東良　俊孝（内線</a:t>
          </a:r>
          <a:r>
            <a:rPr lang="en-US" sz="1050" kern="100">
              <a:effectLst/>
              <a:latin typeface="Century"/>
              <a:ea typeface="ＭＳ 明朝"/>
              <a:cs typeface="Times New Roman"/>
            </a:rPr>
            <a:t>2440</a:t>
          </a:r>
          <a:r>
            <a:rPr lang="ja-JP" sz="1050" kern="100">
              <a:effectLst/>
              <a:latin typeface="Century"/>
              <a:ea typeface="ＭＳ 明朝"/>
              <a:cs typeface="Times New Roman"/>
            </a:rPr>
            <a:t>）</a:t>
          </a:r>
          <a:endParaRPr lang="en-US" altLang="ja-JP" sz="1050" kern="100">
            <a:effectLst/>
            <a:latin typeface="Century"/>
            <a:ea typeface="ＭＳ 明朝"/>
            <a:cs typeface="Times New Roman"/>
          </a:endParaRPr>
        </a:p>
        <a:p>
          <a:pPr algn="l">
            <a:spcAft>
              <a:spcPts val="0"/>
            </a:spcAft>
          </a:pPr>
          <a:r>
            <a:rPr lang="en-US" sz="1050" kern="100">
              <a:effectLst/>
              <a:latin typeface="Century"/>
              <a:ea typeface="ＭＳ 明朝"/>
              <a:cs typeface="Times New Roman"/>
            </a:rPr>
            <a:t>           </a:t>
          </a:r>
          <a:r>
            <a:rPr lang="ja-JP" altLang="en-US" sz="1050" kern="100">
              <a:effectLst/>
              <a:latin typeface="Century"/>
              <a:ea typeface="ＭＳ 明朝"/>
              <a:cs typeface="Times New Roman"/>
            </a:rPr>
            <a:t>　　　　　　</a:t>
          </a:r>
          <a:r>
            <a:rPr lang="en-US" sz="1050" kern="100">
              <a:effectLst/>
              <a:latin typeface="Century"/>
              <a:ea typeface="ＭＳ 明朝"/>
              <a:cs typeface="Times New Roman"/>
            </a:rPr>
            <a:t> </a:t>
          </a:r>
          <a:r>
            <a:rPr lang="en-US" sz="1050" kern="100">
              <a:effectLst/>
              <a:latin typeface="ＭＳ 明朝"/>
              <a:ea typeface="ＭＳ Ｐゴシック"/>
              <a:cs typeface="Times New Roman"/>
            </a:rPr>
            <a:t>(</a:t>
          </a:r>
          <a:r>
            <a:rPr lang="ja-JP" sz="1050" kern="0">
              <a:effectLst/>
              <a:latin typeface="Century"/>
              <a:ea typeface="ＭＳ 明朝"/>
              <a:cs typeface="Times New Roman"/>
            </a:rPr>
            <a:t>代表電話</a:t>
          </a:r>
          <a:r>
            <a:rPr lang="en-US" sz="1050" kern="100">
              <a:effectLst/>
              <a:latin typeface="ＭＳ 明朝"/>
              <a:ea typeface="ＭＳ Ｐゴシック"/>
              <a:cs typeface="Times New Roman"/>
            </a:rPr>
            <a:t>)  03(5253)1111</a:t>
          </a:r>
          <a:endParaRPr lang="ja-JP" sz="2000" kern="100">
            <a:effectLst/>
            <a:latin typeface="Century"/>
            <a:ea typeface="ＭＳ Ｐゴシック"/>
            <a:cs typeface="Times New Roman"/>
          </a:endParaRPr>
        </a:p>
        <a:p>
          <a:pPr algn="l">
            <a:spcAft>
              <a:spcPts val="0"/>
            </a:spcAft>
          </a:pPr>
          <a:r>
            <a:rPr lang="en-US" sz="1050" kern="100">
              <a:effectLst/>
              <a:latin typeface="ＭＳ 明朝"/>
              <a:ea typeface="ＭＳ Ｐゴシック"/>
              <a:cs typeface="Times New Roman"/>
            </a:rPr>
            <a:t>      </a:t>
          </a:r>
          <a:r>
            <a:rPr lang="ja-JP" altLang="en-US" sz="1050" kern="100">
              <a:effectLst/>
              <a:latin typeface="ＭＳ 明朝"/>
              <a:ea typeface="ＭＳ Ｐゴシック"/>
              <a:cs typeface="Times New Roman"/>
            </a:rPr>
            <a:t>　　　　　　　　　</a:t>
          </a:r>
          <a:r>
            <a:rPr lang="en-US" sz="1050" kern="100">
              <a:effectLst/>
              <a:latin typeface="ＭＳ 明朝"/>
              <a:ea typeface="ＭＳ Ｐゴシック"/>
              <a:cs typeface="Times New Roman"/>
            </a:rPr>
            <a:t> (</a:t>
          </a:r>
          <a:r>
            <a:rPr lang="ja-JP" sz="1050" kern="0">
              <a:effectLst/>
              <a:latin typeface="Century"/>
              <a:ea typeface="ＭＳ 明朝"/>
              <a:cs typeface="Times New Roman"/>
            </a:rPr>
            <a:t>直通電話</a:t>
          </a:r>
          <a:r>
            <a:rPr lang="en-US" sz="1050" kern="100">
              <a:effectLst/>
              <a:latin typeface="ＭＳ 明朝"/>
              <a:ea typeface="ＭＳ Ｐゴシック"/>
              <a:cs typeface="Times New Roman"/>
            </a:rPr>
            <a:t>) </a:t>
          </a:r>
          <a:r>
            <a:rPr lang="en-US" sz="1050" kern="100">
              <a:effectLst/>
              <a:latin typeface="ＭＳ Ｐゴシック"/>
              <a:ea typeface="ＭＳ Ｐゴシック"/>
              <a:cs typeface="Times New Roman"/>
            </a:rPr>
            <a:t> </a:t>
          </a:r>
          <a:r>
            <a:rPr lang="en-US" sz="1050" kern="100">
              <a:effectLst/>
              <a:latin typeface="ＭＳ 明朝"/>
              <a:ea typeface="ＭＳ Ｐゴシック"/>
              <a:cs typeface="Times New Roman"/>
            </a:rPr>
            <a:t>03(3595)2337</a:t>
          </a:r>
          <a:endParaRPr lang="ja-JP" sz="2000" kern="100">
            <a:effectLst/>
            <a:latin typeface="Century"/>
            <a:ea typeface="ＭＳ Ｐ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52"/>
  <sheetViews>
    <sheetView tabSelected="1" view="pageBreakPreview" zoomScale="70" zoomScaleNormal="70" zoomScaleSheetLayoutView="70" workbookViewId="0">
      <selection activeCell="M31" sqref="M31"/>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69" t="s">
        <v>24</v>
      </c>
    </row>
    <row r="2" spans="1:21" s="3" customFormat="1" ht="36.75" customHeight="1" x14ac:dyDescent="0.2">
      <c r="A2" s="192" t="s">
        <v>58</v>
      </c>
      <c r="B2" s="192"/>
      <c r="C2" s="192"/>
      <c r="D2" s="192"/>
      <c r="E2" s="192"/>
      <c r="F2" s="192"/>
      <c r="G2" s="192"/>
      <c r="H2" s="192"/>
      <c r="I2" s="192"/>
      <c r="J2" s="192"/>
      <c r="K2" s="192"/>
      <c r="L2" s="192"/>
      <c r="M2" s="192"/>
      <c r="N2" s="192"/>
      <c r="O2" s="192"/>
      <c r="P2" s="192"/>
      <c r="Q2" s="192"/>
      <c r="R2" s="192"/>
      <c r="S2" s="192"/>
      <c r="T2" s="5"/>
      <c r="U2" s="5"/>
    </row>
    <row r="3" spans="1:21" s="3" customFormat="1" ht="23.25" customHeight="1" x14ac:dyDescent="0.2">
      <c r="A3" s="6" t="s">
        <v>0</v>
      </c>
      <c r="L3" s="4"/>
      <c r="O3" s="4"/>
      <c r="R3" s="70"/>
      <c r="U3" s="12"/>
    </row>
    <row r="4" spans="1:21" s="3" customFormat="1" ht="35.25" customHeight="1" thickBot="1" x14ac:dyDescent="0.25">
      <c r="A4" s="6" t="s">
        <v>32</v>
      </c>
      <c r="K4" s="6"/>
      <c r="L4" s="4"/>
      <c r="M4" s="6"/>
      <c r="N4" s="6"/>
      <c r="O4" s="4"/>
      <c r="P4" s="6"/>
      <c r="Q4" s="6"/>
      <c r="R4" s="4"/>
      <c r="S4" s="7"/>
      <c r="T4" s="7"/>
      <c r="U4" s="8"/>
    </row>
    <row r="5" spans="1:21" s="6" customFormat="1" ht="24" customHeight="1" x14ac:dyDescent="0.2">
      <c r="A5" s="71"/>
      <c r="B5" s="72"/>
      <c r="C5" s="72"/>
      <c r="D5" s="72"/>
      <c r="E5" s="72"/>
      <c r="F5" s="72"/>
      <c r="G5" s="72"/>
      <c r="H5" s="72"/>
      <c r="I5" s="72"/>
      <c r="J5" s="142"/>
      <c r="K5" s="175" t="s">
        <v>37</v>
      </c>
      <c r="L5" s="176"/>
      <c r="M5" s="175" t="s">
        <v>42</v>
      </c>
      <c r="N5" s="176"/>
      <c r="O5" s="175" t="s">
        <v>1</v>
      </c>
      <c r="P5" s="176"/>
      <c r="Q5" s="177" t="s">
        <v>2</v>
      </c>
      <c r="R5" s="171"/>
      <c r="S5" s="179" t="s">
        <v>3</v>
      </c>
    </row>
    <row r="6" spans="1:21" s="6" customFormat="1" ht="24" customHeight="1" thickBot="1" x14ac:dyDescent="0.25">
      <c r="A6" s="181" t="s">
        <v>4</v>
      </c>
      <c r="B6" s="182"/>
      <c r="C6" s="182"/>
      <c r="D6" s="182"/>
      <c r="E6" s="182"/>
      <c r="F6" s="182"/>
      <c r="G6" s="182"/>
      <c r="H6" s="182"/>
      <c r="I6" s="182"/>
      <c r="J6" s="183"/>
      <c r="K6" s="73" t="s">
        <v>5</v>
      </c>
      <c r="L6" s="73" t="s">
        <v>38</v>
      </c>
      <c r="M6" s="73" t="s">
        <v>5</v>
      </c>
      <c r="N6" s="73" t="s">
        <v>38</v>
      </c>
      <c r="O6" s="73" t="s">
        <v>5</v>
      </c>
      <c r="P6" s="73" t="s">
        <v>38</v>
      </c>
      <c r="Q6" s="73" t="s">
        <v>5</v>
      </c>
      <c r="R6" s="73" t="s">
        <v>38</v>
      </c>
      <c r="S6" s="180"/>
    </row>
    <row r="7" spans="1:21" s="6" customFormat="1" ht="21" customHeight="1" x14ac:dyDescent="0.2">
      <c r="A7" s="193" t="s">
        <v>22</v>
      </c>
      <c r="B7" s="168"/>
      <c r="C7" s="168"/>
      <c r="D7" s="168"/>
      <c r="E7" s="168"/>
      <c r="F7" s="168"/>
      <c r="G7" s="168"/>
      <c r="H7" s="168"/>
      <c r="I7" s="168"/>
      <c r="J7" s="194"/>
      <c r="K7" s="123">
        <v>63438</v>
      </c>
      <c r="L7" s="123">
        <v>9</v>
      </c>
      <c r="M7" s="123">
        <v>5411440</v>
      </c>
      <c r="N7" s="123">
        <v>74</v>
      </c>
      <c r="O7" s="123">
        <v>8572162</v>
      </c>
      <c r="P7" s="123">
        <v>88</v>
      </c>
      <c r="Q7" s="123">
        <v>14047040</v>
      </c>
      <c r="R7" s="124">
        <v>171</v>
      </c>
      <c r="S7" s="125">
        <v>14047211</v>
      </c>
    </row>
    <row r="8" spans="1:21" s="6" customFormat="1" ht="8.25" customHeight="1" x14ac:dyDescent="0.2">
      <c r="A8" s="126"/>
      <c r="B8" s="127"/>
      <c r="C8" s="127"/>
      <c r="D8" s="127"/>
      <c r="E8" s="127"/>
      <c r="F8" s="127"/>
      <c r="G8" s="127"/>
      <c r="H8" s="127"/>
      <c r="I8" s="127"/>
      <c r="J8" s="128"/>
      <c r="K8" s="129"/>
      <c r="L8" s="130"/>
      <c r="M8" s="129"/>
      <c r="N8" s="131" t="s">
        <v>44</v>
      </c>
      <c r="O8" s="129"/>
      <c r="P8" s="130"/>
      <c r="Q8" s="129"/>
      <c r="R8" s="132"/>
      <c r="S8" s="133"/>
    </row>
    <row r="9" spans="1:21" s="6" customFormat="1" ht="21.75" customHeight="1" x14ac:dyDescent="0.2">
      <c r="A9" s="193" t="s">
        <v>45</v>
      </c>
      <c r="B9" s="168"/>
      <c r="C9" s="168"/>
      <c r="D9" s="168"/>
      <c r="E9" s="168"/>
      <c r="F9" s="168"/>
      <c r="G9" s="168"/>
      <c r="H9" s="168"/>
      <c r="I9" s="168"/>
      <c r="J9" s="194"/>
      <c r="K9" s="123">
        <v>778</v>
      </c>
      <c r="L9" s="134">
        <v>0</v>
      </c>
      <c r="M9" s="123">
        <v>104972</v>
      </c>
      <c r="N9" s="123">
        <v>0</v>
      </c>
      <c r="O9" s="123">
        <v>184183</v>
      </c>
      <c r="P9" s="134">
        <v>0</v>
      </c>
      <c r="Q9" s="123">
        <v>289933</v>
      </c>
      <c r="R9" s="124">
        <v>0</v>
      </c>
      <c r="S9" s="125">
        <v>289933</v>
      </c>
    </row>
    <row r="10" spans="1:21" s="6" customFormat="1" ht="9" customHeight="1" x14ac:dyDescent="0.2">
      <c r="A10" s="144"/>
      <c r="B10" s="135"/>
      <c r="C10" s="135"/>
      <c r="D10" s="135"/>
      <c r="E10" s="127"/>
      <c r="F10" s="127"/>
      <c r="G10" s="127"/>
      <c r="H10" s="127"/>
      <c r="I10" s="127"/>
      <c r="J10" s="128"/>
      <c r="K10" s="129"/>
      <c r="L10" s="130"/>
      <c r="M10" s="129"/>
      <c r="N10" s="131"/>
      <c r="O10" s="129"/>
      <c r="P10" s="130"/>
      <c r="Q10" s="129"/>
      <c r="R10" s="132"/>
      <c r="S10" s="133"/>
    </row>
    <row r="11" spans="1:21" s="8" customFormat="1" ht="21.75" customHeight="1" x14ac:dyDescent="0.2">
      <c r="A11" s="184" t="s">
        <v>26</v>
      </c>
      <c r="B11" s="185"/>
      <c r="C11" s="185"/>
      <c r="D11" s="185"/>
      <c r="E11" s="185"/>
      <c r="F11" s="185"/>
      <c r="G11" s="185"/>
      <c r="H11" s="185"/>
      <c r="I11" s="185"/>
      <c r="J11" s="186"/>
      <c r="K11" s="74">
        <v>159</v>
      </c>
      <c r="L11" s="74">
        <v>0</v>
      </c>
      <c r="M11" s="74">
        <v>157262</v>
      </c>
      <c r="N11" s="74">
        <v>0</v>
      </c>
      <c r="O11" s="74">
        <v>360</v>
      </c>
      <c r="P11" s="74">
        <v>0</v>
      </c>
      <c r="Q11" s="74">
        <v>157781</v>
      </c>
      <c r="R11" s="111">
        <v>0</v>
      </c>
      <c r="S11" s="75">
        <v>157781</v>
      </c>
    </row>
    <row r="12" spans="1:21" s="3" customFormat="1" ht="9" customHeight="1" x14ac:dyDescent="0.15">
      <c r="A12" s="136"/>
      <c r="B12" s="137"/>
      <c r="C12" s="137"/>
      <c r="D12" s="137"/>
      <c r="E12" s="137"/>
      <c r="F12" s="137"/>
      <c r="G12" s="137"/>
      <c r="H12" s="137"/>
      <c r="I12" s="137"/>
      <c r="J12" s="138"/>
      <c r="K12" s="131"/>
      <c r="L12" s="131"/>
      <c r="M12" s="76"/>
      <c r="N12" s="109"/>
      <c r="O12" s="76"/>
      <c r="P12" s="109"/>
      <c r="Q12" s="76"/>
      <c r="R12" s="139"/>
      <c r="S12" s="77"/>
    </row>
    <row r="13" spans="1:21" s="8" customFormat="1" ht="21.75" customHeight="1" x14ac:dyDescent="0.2">
      <c r="A13" s="190" t="s">
        <v>28</v>
      </c>
      <c r="B13" s="189"/>
      <c r="C13" s="189"/>
      <c r="D13" s="189"/>
      <c r="E13" s="189"/>
      <c r="F13" s="189"/>
      <c r="G13" s="189"/>
      <c r="H13" s="189"/>
      <c r="I13" s="189"/>
      <c r="J13" s="191"/>
      <c r="K13" s="123">
        <v>204</v>
      </c>
      <c r="L13" s="123">
        <v>0</v>
      </c>
      <c r="M13" s="123">
        <v>195099</v>
      </c>
      <c r="N13" s="123">
        <v>0</v>
      </c>
      <c r="O13" s="123">
        <v>337</v>
      </c>
      <c r="P13" s="123">
        <v>0</v>
      </c>
      <c r="Q13" s="123">
        <v>195640</v>
      </c>
      <c r="R13" s="124">
        <v>0</v>
      </c>
      <c r="S13" s="125">
        <v>195640</v>
      </c>
    </row>
    <row r="14" spans="1:21" s="3" customFormat="1" ht="9" customHeight="1" x14ac:dyDescent="0.15">
      <c r="A14" s="136"/>
      <c r="B14" s="137"/>
      <c r="C14" s="137"/>
      <c r="D14" s="137"/>
      <c r="E14" s="137"/>
      <c r="F14" s="137"/>
      <c r="G14" s="137"/>
      <c r="H14" s="137"/>
      <c r="I14" s="137"/>
      <c r="J14" s="138"/>
      <c r="K14" s="131"/>
      <c r="L14" s="131"/>
      <c r="M14" s="76"/>
      <c r="N14" s="109"/>
      <c r="O14" s="76"/>
      <c r="P14" s="109"/>
      <c r="Q14" s="76"/>
      <c r="R14" s="139"/>
      <c r="S14" s="77"/>
    </row>
    <row r="15" spans="1:21" s="8" customFormat="1" ht="21.75" customHeight="1" x14ac:dyDescent="0.2">
      <c r="A15" s="184" t="s">
        <v>30</v>
      </c>
      <c r="B15" s="185"/>
      <c r="C15" s="185"/>
      <c r="D15" s="185"/>
      <c r="E15" s="185"/>
      <c r="F15" s="185"/>
      <c r="G15" s="185"/>
      <c r="H15" s="185"/>
      <c r="I15" s="185"/>
      <c r="J15" s="186"/>
      <c r="K15" s="74">
        <v>55</v>
      </c>
      <c r="L15" s="74">
        <v>0</v>
      </c>
      <c r="M15" s="74">
        <v>188146</v>
      </c>
      <c r="N15" s="74">
        <v>0</v>
      </c>
      <c r="O15" s="74">
        <v>315</v>
      </c>
      <c r="P15" s="74">
        <v>0</v>
      </c>
      <c r="Q15" s="74">
        <v>188516</v>
      </c>
      <c r="R15" s="111">
        <v>0</v>
      </c>
      <c r="S15" s="75">
        <v>188516</v>
      </c>
    </row>
    <row r="16" spans="1:21" s="3" customFormat="1" ht="9" customHeight="1" x14ac:dyDescent="0.15">
      <c r="A16" s="136"/>
      <c r="B16" s="137"/>
      <c r="C16" s="137"/>
      <c r="D16" s="137"/>
      <c r="E16" s="137"/>
      <c r="F16" s="137"/>
      <c r="G16" s="137"/>
      <c r="H16" s="137"/>
      <c r="I16" s="137"/>
      <c r="J16" s="138"/>
      <c r="K16" s="131"/>
      <c r="L16" s="131"/>
      <c r="M16" s="76"/>
      <c r="N16" s="109"/>
      <c r="O16" s="76"/>
      <c r="P16" s="109"/>
      <c r="Q16" s="76"/>
      <c r="R16" s="139"/>
      <c r="S16" s="77"/>
    </row>
    <row r="17" spans="1:20" s="8" customFormat="1" ht="21.75" customHeight="1" x14ac:dyDescent="0.2">
      <c r="A17" s="184" t="s">
        <v>39</v>
      </c>
      <c r="B17" s="185"/>
      <c r="C17" s="185"/>
      <c r="D17" s="185"/>
      <c r="E17" s="185"/>
      <c r="F17" s="185"/>
      <c r="G17" s="185"/>
      <c r="H17" s="185"/>
      <c r="I17" s="185"/>
      <c r="J17" s="186"/>
      <c r="K17" s="74">
        <v>63</v>
      </c>
      <c r="L17" s="74">
        <v>0</v>
      </c>
      <c r="M17" s="74">
        <v>172333</v>
      </c>
      <c r="N17" s="74">
        <v>0</v>
      </c>
      <c r="O17" s="74">
        <v>253</v>
      </c>
      <c r="P17" s="74">
        <v>0</v>
      </c>
      <c r="Q17" s="74">
        <v>172649</v>
      </c>
      <c r="R17" s="111">
        <v>0</v>
      </c>
      <c r="S17" s="75">
        <f>SUM(Q17,R17)</f>
        <v>172649</v>
      </c>
    </row>
    <row r="18" spans="1:20" s="3" customFormat="1" ht="9" customHeight="1" x14ac:dyDescent="0.15">
      <c r="A18" s="136"/>
      <c r="B18" s="137"/>
      <c r="C18" s="137"/>
      <c r="D18" s="137"/>
      <c r="E18" s="137"/>
      <c r="F18" s="137"/>
      <c r="G18" s="137"/>
      <c r="H18" s="137"/>
      <c r="I18" s="137"/>
      <c r="J18" s="138"/>
      <c r="K18" s="131"/>
      <c r="L18" s="131"/>
      <c r="M18" s="76"/>
      <c r="N18" s="109"/>
      <c r="O18" s="76"/>
      <c r="P18" s="109"/>
      <c r="Q18" s="76"/>
      <c r="R18" s="139"/>
      <c r="S18" s="77"/>
    </row>
    <row r="19" spans="1:20" s="8" customFormat="1" ht="21.75" customHeight="1" x14ac:dyDescent="0.2">
      <c r="A19" s="190" t="s">
        <v>55</v>
      </c>
      <c r="B19" s="189"/>
      <c r="C19" s="189"/>
      <c r="D19" s="189"/>
      <c r="E19" s="189"/>
      <c r="F19" s="189"/>
      <c r="G19" s="189"/>
      <c r="H19" s="189"/>
      <c r="I19" s="189"/>
      <c r="J19" s="191"/>
      <c r="K19" s="123">
        <v>1909</v>
      </c>
      <c r="L19" s="123">
        <v>0</v>
      </c>
      <c r="M19" s="195"/>
      <c r="N19" s="195"/>
      <c r="O19" s="123">
        <v>3</v>
      </c>
      <c r="P19" s="123">
        <v>0</v>
      </c>
      <c r="Q19" s="123">
        <v>1912</v>
      </c>
      <c r="R19" s="124">
        <v>0</v>
      </c>
      <c r="S19" s="125">
        <f>SUM(Q19,R19)</f>
        <v>1912</v>
      </c>
    </row>
    <row r="20" spans="1:20" s="3" customFormat="1" ht="9" customHeight="1" thickBot="1" x14ac:dyDescent="0.2">
      <c r="A20" s="78"/>
      <c r="B20" s="79"/>
      <c r="C20" s="79"/>
      <c r="D20" s="79"/>
      <c r="E20" s="79"/>
      <c r="F20" s="79"/>
      <c r="G20" s="79"/>
      <c r="H20" s="79"/>
      <c r="I20" s="79"/>
      <c r="J20" s="80"/>
      <c r="K20" s="81"/>
      <c r="L20" s="81"/>
      <c r="M20" s="196"/>
      <c r="N20" s="196"/>
      <c r="O20" s="82"/>
      <c r="P20" s="83"/>
      <c r="Q20" s="82"/>
      <c r="R20" s="84"/>
      <c r="S20" s="85"/>
    </row>
    <row r="21" spans="1:20" s="6" customFormat="1" ht="35.25" customHeight="1" thickBot="1" x14ac:dyDescent="0.25">
      <c r="A21" s="6" t="s">
        <v>33</v>
      </c>
    </row>
    <row r="22" spans="1:20" s="6" customFormat="1" ht="24" customHeight="1" x14ac:dyDescent="0.2">
      <c r="A22" s="71"/>
      <c r="B22" s="72"/>
      <c r="C22" s="72"/>
      <c r="D22" s="72"/>
      <c r="E22" s="72"/>
      <c r="F22" s="72"/>
      <c r="G22" s="72"/>
      <c r="H22" s="72"/>
      <c r="I22" s="72"/>
      <c r="J22" s="142"/>
      <c r="K22" s="175" t="s">
        <v>37</v>
      </c>
      <c r="L22" s="176"/>
      <c r="M22" s="175" t="s">
        <v>1</v>
      </c>
      <c r="N22" s="176"/>
      <c r="O22" s="177" t="s">
        <v>2</v>
      </c>
      <c r="P22" s="178"/>
      <c r="Q22" s="179" t="s">
        <v>3</v>
      </c>
    </row>
    <row r="23" spans="1:20" s="6" customFormat="1" ht="24" customHeight="1" thickBot="1" x14ac:dyDescent="0.25">
      <c r="A23" s="181" t="s">
        <v>4</v>
      </c>
      <c r="B23" s="182"/>
      <c r="C23" s="182"/>
      <c r="D23" s="182"/>
      <c r="E23" s="182"/>
      <c r="F23" s="182"/>
      <c r="G23" s="182"/>
      <c r="H23" s="182"/>
      <c r="I23" s="182"/>
      <c r="J23" s="183"/>
      <c r="K23" s="73" t="s">
        <v>5</v>
      </c>
      <c r="L23" s="73" t="s">
        <v>38</v>
      </c>
      <c r="M23" s="73" t="s">
        <v>5</v>
      </c>
      <c r="N23" s="73" t="s">
        <v>38</v>
      </c>
      <c r="O23" s="73" t="s">
        <v>5</v>
      </c>
      <c r="P23" s="73" t="s">
        <v>38</v>
      </c>
      <c r="Q23" s="180"/>
    </row>
    <row r="24" spans="1:20" s="6" customFormat="1" ht="21.75" customHeight="1" x14ac:dyDescent="0.2">
      <c r="A24" s="86" t="s">
        <v>43</v>
      </c>
      <c r="B24" s="87">
        <v>4</v>
      </c>
      <c r="C24" s="87" t="s">
        <v>9</v>
      </c>
      <c r="D24" s="87">
        <v>1</v>
      </c>
      <c r="E24" s="87" t="s">
        <v>7</v>
      </c>
      <c r="F24" s="87" t="s">
        <v>46</v>
      </c>
      <c r="G24" s="87">
        <v>4</v>
      </c>
      <c r="H24" s="87" t="s">
        <v>6</v>
      </c>
      <c r="I24" s="87">
        <v>30</v>
      </c>
      <c r="J24" s="88" t="s">
        <v>7</v>
      </c>
      <c r="K24" s="74">
        <v>69</v>
      </c>
      <c r="L24" s="89">
        <v>0</v>
      </c>
      <c r="M24" s="74">
        <v>0</v>
      </c>
      <c r="N24" s="89">
        <v>0</v>
      </c>
      <c r="O24" s="74">
        <v>69</v>
      </c>
      <c r="P24" s="90">
        <v>0</v>
      </c>
      <c r="Q24" s="75">
        <v>69</v>
      </c>
    </row>
    <row r="25" spans="1:20" s="3" customFormat="1" ht="9" customHeight="1" x14ac:dyDescent="0.15">
      <c r="A25" s="91"/>
      <c r="B25" s="92"/>
      <c r="C25" s="92"/>
      <c r="D25" s="92"/>
      <c r="E25" s="92"/>
      <c r="F25" s="92"/>
      <c r="G25" s="92"/>
      <c r="H25" s="92"/>
      <c r="I25" s="92"/>
      <c r="J25" s="92"/>
      <c r="K25" s="76"/>
      <c r="L25" s="93"/>
      <c r="M25" s="109"/>
      <c r="N25" s="94"/>
      <c r="O25" s="95"/>
      <c r="P25" s="95"/>
      <c r="Q25" s="77"/>
    </row>
    <row r="26" spans="1:20" s="8" customFormat="1" ht="21.75" customHeight="1" x14ac:dyDescent="0.2">
      <c r="A26" s="184" t="s">
        <v>2</v>
      </c>
      <c r="B26" s="185"/>
      <c r="C26" s="185"/>
      <c r="D26" s="185"/>
      <c r="E26" s="185"/>
      <c r="F26" s="185"/>
      <c r="G26" s="185"/>
      <c r="H26" s="185"/>
      <c r="I26" s="185"/>
      <c r="J26" s="186"/>
      <c r="K26" s="74">
        <f>SUM(K24:K25)</f>
        <v>69</v>
      </c>
      <c r="L26" s="74">
        <v>0</v>
      </c>
      <c r="M26" s="74">
        <f>SUM(M24:M25)</f>
        <v>0</v>
      </c>
      <c r="N26" s="74">
        <v>0</v>
      </c>
      <c r="O26" s="74">
        <f>SUM(O24:O25)</f>
        <v>69</v>
      </c>
      <c r="P26" s="74">
        <v>0</v>
      </c>
      <c r="Q26" s="74">
        <f>SUM(Q24:Q25)</f>
        <v>69</v>
      </c>
      <c r="R26" s="9"/>
    </row>
    <row r="27" spans="1:20" s="3" customFormat="1" ht="9" customHeight="1" thickBot="1" x14ac:dyDescent="0.2">
      <c r="A27" s="78"/>
      <c r="B27" s="79"/>
      <c r="C27" s="79"/>
      <c r="D27" s="79"/>
      <c r="E27" s="79"/>
      <c r="F27" s="79"/>
      <c r="G27" s="79"/>
      <c r="H27" s="79"/>
      <c r="I27" s="79"/>
      <c r="J27" s="80"/>
      <c r="K27" s="81"/>
      <c r="L27" s="81"/>
      <c r="M27" s="82"/>
      <c r="N27" s="83"/>
      <c r="O27" s="82"/>
      <c r="P27" s="140"/>
      <c r="Q27" s="85"/>
    </row>
    <row r="28" spans="1:20" s="3" customFormat="1" ht="13.5" customHeight="1" x14ac:dyDescent="0.15">
      <c r="A28" s="96"/>
      <c r="B28" s="96"/>
      <c r="C28" s="96"/>
      <c r="D28" s="96"/>
      <c r="E28" s="96"/>
      <c r="F28" s="96"/>
      <c r="G28" s="96"/>
      <c r="H28" s="96"/>
      <c r="I28" s="96"/>
      <c r="J28" s="96"/>
      <c r="K28" s="97"/>
      <c r="L28" s="97"/>
      <c r="M28" s="98"/>
      <c r="N28" s="99"/>
      <c r="O28" s="98"/>
      <c r="P28" s="99"/>
      <c r="Q28" s="98"/>
      <c r="R28" s="100"/>
      <c r="S28" s="98"/>
    </row>
    <row r="29" spans="1:20" s="3" customFormat="1" ht="13.5" customHeight="1" thickBot="1" x14ac:dyDescent="0.2">
      <c r="A29" s="96"/>
      <c r="B29" s="96"/>
      <c r="C29" s="96"/>
      <c r="D29" s="96"/>
      <c r="E29" s="96"/>
      <c r="F29" s="96"/>
      <c r="G29" s="96"/>
      <c r="H29" s="96"/>
      <c r="I29" s="96"/>
      <c r="J29" s="96"/>
      <c r="K29" s="97"/>
      <c r="L29" s="97"/>
      <c r="M29" s="98"/>
      <c r="N29" s="99"/>
      <c r="O29" s="98"/>
      <c r="P29" s="99"/>
      <c r="Q29" s="98"/>
      <c r="R29" s="100"/>
      <c r="S29" s="98"/>
    </row>
    <row r="30" spans="1:20" s="6" customFormat="1" ht="24" customHeight="1" x14ac:dyDescent="0.2">
      <c r="A30" s="101"/>
      <c r="B30" s="101"/>
      <c r="C30" s="143"/>
      <c r="D30" s="143"/>
      <c r="E30" s="143"/>
      <c r="F30" s="143"/>
      <c r="G30" s="143"/>
      <c r="H30" s="143"/>
      <c r="I30" s="143"/>
      <c r="J30" s="143"/>
      <c r="K30" s="168"/>
      <c r="L30" s="168"/>
      <c r="M30" s="168"/>
      <c r="N30" s="168"/>
      <c r="O30" s="168" t="s">
        <v>17</v>
      </c>
      <c r="P30" s="169"/>
      <c r="Q30" s="170" t="s">
        <v>2</v>
      </c>
      <c r="R30" s="171"/>
      <c r="S30" s="187" t="s">
        <v>3</v>
      </c>
    </row>
    <row r="31" spans="1:20" s="6" customFormat="1" ht="24" customHeight="1" thickBot="1" x14ac:dyDescent="0.25">
      <c r="A31" s="168"/>
      <c r="B31" s="168"/>
      <c r="C31" s="168"/>
      <c r="D31" s="168"/>
      <c r="E31" s="168"/>
      <c r="F31" s="168"/>
      <c r="G31" s="168"/>
      <c r="H31" s="168"/>
      <c r="I31" s="168"/>
      <c r="J31" s="168"/>
      <c r="K31" s="145"/>
      <c r="L31" s="145"/>
      <c r="M31" s="145"/>
      <c r="N31" s="145"/>
      <c r="O31" s="145"/>
      <c r="P31" s="145"/>
      <c r="Q31" s="102" t="s">
        <v>5</v>
      </c>
      <c r="R31" s="73" t="s">
        <v>38</v>
      </c>
      <c r="S31" s="188"/>
    </row>
    <row r="32" spans="1:20" s="8" customFormat="1" ht="23.25" customHeight="1" x14ac:dyDescent="0.2">
      <c r="A32" s="189"/>
      <c r="B32" s="189"/>
      <c r="C32" s="189"/>
      <c r="D32" s="189"/>
      <c r="E32" s="189"/>
      <c r="F32" s="189"/>
      <c r="G32" s="189"/>
      <c r="H32" s="189"/>
      <c r="I32" s="189"/>
      <c r="J32" s="189"/>
      <c r="K32" s="103"/>
      <c r="L32" s="103"/>
      <c r="M32" s="103"/>
      <c r="N32" s="103"/>
      <c r="O32" s="103"/>
      <c r="P32" s="103"/>
      <c r="Q32" s="104">
        <f>SUM(Q7,Q9,Q11,Q13,Q15,Q17,O26,Q19)</f>
        <v>15053540</v>
      </c>
      <c r="R32" s="105">
        <f>SUM(R7,R9,R11,R13,R15,R17,P26,R19)</f>
        <v>171</v>
      </c>
      <c r="S32" s="150">
        <f>SUM(S7,S9,S11,S13,S15,S17,Q26,S19)</f>
        <v>15053711</v>
      </c>
      <c r="T32" s="9"/>
    </row>
    <row r="33" spans="1:21" s="3" customFormat="1" ht="9" customHeight="1" thickBot="1" x14ac:dyDescent="0.2">
      <c r="A33" s="96"/>
      <c r="B33" s="96"/>
      <c r="C33" s="96"/>
      <c r="D33" s="96"/>
      <c r="E33" s="96"/>
      <c r="F33" s="96"/>
      <c r="G33" s="96"/>
      <c r="H33" s="96"/>
      <c r="I33" s="96"/>
      <c r="J33" s="96"/>
      <c r="K33" s="97"/>
      <c r="L33" s="97"/>
      <c r="M33" s="98"/>
      <c r="N33" s="99"/>
      <c r="O33" s="98"/>
      <c r="P33" s="99"/>
      <c r="Q33" s="141"/>
      <c r="R33" s="84"/>
      <c r="S33" s="85"/>
    </row>
    <row r="34" spans="1:21" s="3" customFormat="1" ht="9" customHeight="1" x14ac:dyDescent="0.15">
      <c r="L34" s="4"/>
      <c r="O34" s="4"/>
      <c r="R34" s="4"/>
    </row>
    <row r="35" spans="1:21" s="3" customFormat="1" ht="9" customHeight="1" x14ac:dyDescent="0.15">
      <c r="L35" s="4"/>
      <c r="O35" s="4"/>
      <c r="R35" s="4"/>
    </row>
    <row r="36" spans="1:21" s="4" customFormat="1" ht="18.75" customHeight="1" x14ac:dyDescent="0.15">
      <c r="A36" s="1"/>
      <c r="B36" s="1"/>
      <c r="C36" s="55" t="s">
        <v>47</v>
      </c>
      <c r="D36" s="174" t="s">
        <v>48</v>
      </c>
      <c r="E36" s="174"/>
      <c r="F36" s="174"/>
      <c r="G36" s="174"/>
      <c r="H36" s="174"/>
      <c r="I36" s="174"/>
      <c r="J36" s="174"/>
      <c r="K36" s="174"/>
      <c r="L36" s="174"/>
      <c r="M36" s="174"/>
      <c r="N36" s="174"/>
      <c r="O36" s="174"/>
      <c r="P36" s="174"/>
      <c r="Q36" s="174"/>
      <c r="R36" s="174"/>
      <c r="S36" s="174"/>
      <c r="T36" s="10"/>
      <c r="U36" s="10"/>
    </row>
    <row r="37" spans="1:21" s="4" customFormat="1" ht="18.75" customHeight="1" x14ac:dyDescent="0.15">
      <c r="A37" s="1"/>
      <c r="B37" s="1"/>
      <c r="C37" s="55" t="s">
        <v>44</v>
      </c>
      <c r="D37" s="174" t="s">
        <v>11</v>
      </c>
      <c r="E37" s="174"/>
      <c r="F37" s="174"/>
      <c r="G37" s="174"/>
      <c r="H37" s="174"/>
      <c r="I37" s="174"/>
      <c r="J37" s="174"/>
      <c r="K37" s="174"/>
      <c r="L37" s="174"/>
      <c r="M37" s="174"/>
      <c r="N37" s="174"/>
      <c r="O37" s="174"/>
      <c r="P37" s="174"/>
      <c r="Q37" s="174"/>
      <c r="R37" s="174"/>
      <c r="S37" s="174"/>
      <c r="T37" s="10"/>
      <c r="U37" s="10"/>
    </row>
    <row r="38" spans="1:21" s="4" customFormat="1" ht="18.75" customHeight="1" x14ac:dyDescent="0.15">
      <c r="A38" s="1"/>
      <c r="B38" s="1"/>
      <c r="C38" s="55"/>
      <c r="D38" s="174" t="s">
        <v>49</v>
      </c>
      <c r="E38" s="174"/>
      <c r="F38" s="174"/>
      <c r="G38" s="174"/>
      <c r="H38" s="174"/>
      <c r="I38" s="174"/>
      <c r="J38" s="174"/>
      <c r="K38" s="174"/>
      <c r="L38" s="174"/>
      <c r="M38" s="174"/>
      <c r="N38" s="174"/>
      <c r="O38" s="174"/>
      <c r="P38" s="174"/>
      <c r="Q38" s="174"/>
      <c r="R38" s="174"/>
      <c r="S38" s="174"/>
      <c r="T38" s="10"/>
      <c r="U38" s="10"/>
    </row>
    <row r="39" spans="1:21" s="4" customFormat="1" ht="18.75" customHeight="1" x14ac:dyDescent="0.15">
      <c r="A39" s="1"/>
      <c r="B39" s="1"/>
      <c r="C39" s="55" t="s">
        <v>50</v>
      </c>
      <c r="D39" s="174" t="s">
        <v>12</v>
      </c>
      <c r="E39" s="174"/>
      <c r="F39" s="174"/>
      <c r="G39" s="174"/>
      <c r="H39" s="174"/>
      <c r="I39" s="174"/>
      <c r="J39" s="174"/>
      <c r="K39" s="174"/>
      <c r="L39" s="174"/>
      <c r="M39" s="174"/>
      <c r="N39" s="174"/>
      <c r="O39" s="174"/>
      <c r="P39" s="174"/>
      <c r="Q39" s="174"/>
      <c r="R39" s="174"/>
      <c r="S39" s="174"/>
      <c r="T39" s="10"/>
      <c r="U39" s="10"/>
    </row>
    <row r="40" spans="1:21" s="4" customFormat="1" ht="18.75" customHeight="1" x14ac:dyDescent="0.15">
      <c r="A40" s="1"/>
      <c r="B40" s="1"/>
      <c r="C40" s="1"/>
      <c r="D40" s="167" t="s">
        <v>51</v>
      </c>
      <c r="E40" s="167"/>
      <c r="F40" s="167"/>
      <c r="G40" s="167"/>
      <c r="H40" s="167"/>
      <c r="I40" s="167"/>
      <c r="J40" s="167"/>
      <c r="K40" s="167"/>
      <c r="L40" s="167"/>
      <c r="M40" s="167"/>
      <c r="N40" s="167"/>
      <c r="O40" s="167"/>
      <c r="P40" s="167"/>
      <c r="Q40" s="167"/>
      <c r="R40" s="167"/>
      <c r="S40" s="167"/>
    </row>
    <row r="41" spans="1:21" s="4" customFormat="1" ht="18.75" customHeight="1" x14ac:dyDescent="0.15">
      <c r="A41" s="1"/>
      <c r="B41" s="1"/>
      <c r="C41" s="1"/>
      <c r="D41" s="173" t="s">
        <v>52</v>
      </c>
      <c r="E41" s="173"/>
      <c r="F41" s="173"/>
      <c r="G41" s="173"/>
      <c r="H41" s="173"/>
      <c r="I41" s="173"/>
      <c r="J41" s="173"/>
      <c r="K41" s="173"/>
      <c r="L41" s="173"/>
      <c r="M41" s="173"/>
      <c r="N41" s="173"/>
      <c r="O41" s="173"/>
      <c r="P41" s="173"/>
      <c r="Q41" s="173"/>
      <c r="R41" s="173"/>
      <c r="S41" s="173"/>
      <c r="T41" s="147"/>
      <c r="U41" s="147"/>
    </row>
    <row r="42" spans="1:21" s="4" customFormat="1" ht="18.75" customHeight="1" x14ac:dyDescent="0.15">
      <c r="A42" s="1"/>
      <c r="B42" s="1"/>
      <c r="C42" s="122" t="s">
        <v>53</v>
      </c>
      <c r="D42" s="172" t="s">
        <v>59</v>
      </c>
      <c r="E42" s="172"/>
      <c r="F42" s="172"/>
      <c r="G42" s="172"/>
      <c r="H42" s="172"/>
      <c r="I42" s="172"/>
      <c r="J42" s="172"/>
      <c r="K42" s="172"/>
      <c r="L42" s="172"/>
      <c r="M42" s="172"/>
      <c r="N42" s="172"/>
      <c r="O42" s="172"/>
      <c r="P42" s="172"/>
      <c r="Q42" s="172"/>
      <c r="R42" s="172"/>
      <c r="S42" s="172"/>
      <c r="T42" s="147"/>
      <c r="U42" s="147"/>
    </row>
    <row r="43" spans="1:21" s="4" customFormat="1" ht="18.75" customHeight="1" x14ac:dyDescent="0.15">
      <c r="A43" s="1"/>
      <c r="B43" s="1"/>
      <c r="C43" s="122"/>
      <c r="D43" s="147"/>
      <c r="E43" s="172" t="s">
        <v>21</v>
      </c>
      <c r="F43" s="172"/>
      <c r="G43" s="172"/>
      <c r="H43" s="172"/>
      <c r="I43" s="172"/>
      <c r="J43" s="172"/>
      <c r="K43" s="172"/>
      <c r="L43" s="172"/>
      <c r="M43" s="172"/>
      <c r="N43" s="172"/>
      <c r="O43" s="172"/>
      <c r="P43" s="172"/>
      <c r="Q43" s="172"/>
      <c r="R43" s="172"/>
      <c r="S43" s="172"/>
      <c r="T43" s="147"/>
      <c r="U43" s="147"/>
    </row>
    <row r="44" spans="1:21" s="4" customFormat="1" ht="18.75" customHeight="1" x14ac:dyDescent="0.15">
      <c r="A44" s="1"/>
      <c r="B44" s="1"/>
      <c r="C44" s="122"/>
      <c r="D44" s="147"/>
      <c r="E44" s="172" t="s">
        <v>20</v>
      </c>
      <c r="F44" s="172"/>
      <c r="G44" s="172"/>
      <c r="H44" s="172"/>
      <c r="I44" s="172"/>
      <c r="J44" s="172"/>
      <c r="K44" s="172"/>
      <c r="L44" s="172"/>
      <c r="M44" s="172"/>
      <c r="N44" s="172"/>
      <c r="O44" s="172"/>
      <c r="P44" s="172"/>
      <c r="Q44" s="172"/>
      <c r="R44" s="172"/>
      <c r="S44" s="172"/>
      <c r="T44" s="147"/>
      <c r="U44" s="147"/>
    </row>
    <row r="45" spans="1:21" s="4" customFormat="1" ht="18.75" customHeight="1" x14ac:dyDescent="0.15">
      <c r="A45" s="1"/>
      <c r="B45" s="1"/>
      <c r="C45" s="122"/>
      <c r="D45" s="147"/>
      <c r="E45" s="172" t="s">
        <v>27</v>
      </c>
      <c r="F45" s="172"/>
      <c r="G45" s="172"/>
      <c r="H45" s="172"/>
      <c r="I45" s="172"/>
      <c r="J45" s="172"/>
      <c r="K45" s="172"/>
      <c r="L45" s="172"/>
      <c r="M45" s="172"/>
      <c r="N45" s="172"/>
      <c r="O45" s="172"/>
      <c r="P45" s="172"/>
      <c r="Q45" s="172"/>
      <c r="R45" s="172"/>
      <c r="S45" s="172"/>
      <c r="T45" s="147"/>
      <c r="U45" s="147"/>
    </row>
    <row r="46" spans="1:21" s="4" customFormat="1" ht="18.75" customHeight="1" x14ac:dyDescent="0.15">
      <c r="A46" s="1"/>
      <c r="B46" s="1"/>
      <c r="C46" s="122"/>
      <c r="D46" s="147"/>
      <c r="E46" s="172" t="s">
        <v>29</v>
      </c>
      <c r="F46" s="172"/>
      <c r="G46" s="172"/>
      <c r="H46" s="172"/>
      <c r="I46" s="172"/>
      <c r="J46" s="172"/>
      <c r="K46" s="172"/>
      <c r="L46" s="172"/>
      <c r="M46" s="172"/>
      <c r="N46" s="172"/>
      <c r="O46" s="172"/>
      <c r="P46" s="172"/>
      <c r="Q46" s="172"/>
      <c r="R46" s="172"/>
      <c r="S46" s="172"/>
      <c r="T46" s="147"/>
      <c r="U46" s="147"/>
    </row>
    <row r="47" spans="1:21" s="4" customFormat="1" ht="18.75" customHeight="1" x14ac:dyDescent="0.15">
      <c r="A47" s="1"/>
      <c r="B47" s="1"/>
      <c r="C47" s="122"/>
      <c r="D47" s="147"/>
      <c r="E47" s="172" t="s">
        <v>31</v>
      </c>
      <c r="F47" s="172"/>
      <c r="G47" s="172"/>
      <c r="H47" s="172"/>
      <c r="I47" s="172"/>
      <c r="J47" s="172"/>
      <c r="K47" s="172"/>
      <c r="L47" s="172"/>
      <c r="M47" s="172"/>
      <c r="N47" s="172"/>
      <c r="O47" s="172"/>
      <c r="P47" s="172"/>
      <c r="Q47" s="172"/>
      <c r="R47" s="172"/>
      <c r="S47" s="172"/>
      <c r="T47" s="147"/>
      <c r="U47" s="147"/>
    </row>
    <row r="48" spans="1:21" s="4" customFormat="1" ht="18.75" customHeight="1" x14ac:dyDescent="0.15">
      <c r="A48" s="1"/>
      <c r="B48" s="1"/>
      <c r="C48" s="122"/>
      <c r="D48" s="147"/>
      <c r="E48" s="172" t="s">
        <v>40</v>
      </c>
      <c r="F48" s="172"/>
      <c r="G48" s="172"/>
      <c r="H48" s="172"/>
      <c r="I48" s="172"/>
      <c r="J48" s="172"/>
      <c r="K48" s="172"/>
      <c r="L48" s="172"/>
      <c r="M48" s="172"/>
      <c r="N48" s="172"/>
      <c r="O48" s="172"/>
      <c r="P48" s="172"/>
      <c r="Q48" s="172"/>
      <c r="R48" s="172"/>
      <c r="S48" s="172"/>
      <c r="T48" s="147"/>
      <c r="U48" s="147"/>
    </row>
    <row r="49" spans="1:21" s="4" customFormat="1" ht="10.5" customHeight="1" x14ac:dyDescent="0.15">
      <c r="A49" s="1"/>
      <c r="B49" s="55"/>
      <c r="C49" s="1"/>
      <c r="D49" s="146"/>
      <c r="E49" s="146"/>
      <c r="F49" s="146"/>
      <c r="G49" s="146"/>
      <c r="H49" s="146"/>
      <c r="I49" s="146"/>
      <c r="J49" s="146"/>
      <c r="K49" s="146"/>
      <c r="L49" s="146"/>
      <c r="M49" s="146"/>
      <c r="N49" s="146"/>
      <c r="O49" s="56"/>
      <c r="P49" s="57"/>
      <c r="Q49" s="148"/>
      <c r="R49" s="1"/>
      <c r="S49" s="146"/>
      <c r="T49" s="147"/>
      <c r="U49" s="147"/>
    </row>
    <row r="50" spans="1:21" s="4" customFormat="1" ht="17.100000000000001" customHeight="1" x14ac:dyDescent="0.15">
      <c r="A50" s="167" t="s">
        <v>14</v>
      </c>
      <c r="B50" s="167"/>
      <c r="C50" s="167"/>
      <c r="D50" s="167"/>
      <c r="E50" s="167"/>
      <c r="F50" s="167"/>
      <c r="G50" s="167"/>
      <c r="H50" s="167"/>
      <c r="I50" s="167"/>
      <c r="J50" s="167"/>
      <c r="K50" s="167"/>
      <c r="L50" s="167"/>
      <c r="M50" s="167"/>
      <c r="N50" s="167"/>
      <c r="O50" s="1"/>
      <c r="P50" s="1"/>
      <c r="Q50" s="1"/>
      <c r="R50" s="1"/>
      <c r="S50" s="1"/>
      <c r="U50" s="11"/>
    </row>
    <row r="51" spans="1:21" s="4" customFormat="1" ht="16.5" customHeight="1" x14ac:dyDescent="0.15">
      <c r="A51" s="1"/>
      <c r="B51" s="4" t="s">
        <v>56</v>
      </c>
      <c r="L51" s="106"/>
      <c r="M51" s="106">
        <v>56709</v>
      </c>
      <c r="N51" s="1" t="s">
        <v>15</v>
      </c>
      <c r="O51" s="1"/>
      <c r="P51" s="1"/>
      <c r="Q51" s="1"/>
      <c r="R51" s="1"/>
      <c r="S51" s="1"/>
    </row>
    <row r="52" spans="1:21" x14ac:dyDescent="0.15">
      <c r="A52" s="3"/>
      <c r="B52" s="3"/>
      <c r="C52" s="3"/>
      <c r="D52" s="3"/>
      <c r="E52" s="3"/>
      <c r="F52" s="3"/>
      <c r="G52" s="3"/>
      <c r="H52" s="3"/>
      <c r="I52" s="3"/>
      <c r="J52" s="3"/>
      <c r="K52" s="3"/>
      <c r="L52" s="4"/>
      <c r="M52" s="3"/>
      <c r="N52" s="3"/>
      <c r="O52" s="4"/>
      <c r="P52" s="3"/>
      <c r="Q52" s="3"/>
      <c r="R52" s="4"/>
      <c r="S52" s="3"/>
      <c r="T52" s="3"/>
    </row>
  </sheetData>
  <mergeCells count="43">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 ref="A26:J26"/>
    <mergeCell ref="S30:S31"/>
    <mergeCell ref="A31:J31"/>
    <mergeCell ref="A32:J32"/>
    <mergeCell ref="D36:S36"/>
    <mergeCell ref="K22:L22"/>
    <mergeCell ref="M22:N22"/>
    <mergeCell ref="O22:P22"/>
    <mergeCell ref="Q22:Q23"/>
    <mergeCell ref="A23:J23"/>
    <mergeCell ref="E47:S47"/>
    <mergeCell ref="E48:S48"/>
    <mergeCell ref="A50:N50"/>
    <mergeCell ref="D41:S41"/>
    <mergeCell ref="D42:S42"/>
    <mergeCell ref="E43:S43"/>
    <mergeCell ref="E44:S44"/>
    <mergeCell ref="E45:S45"/>
    <mergeCell ref="E46:S46"/>
    <mergeCell ref="D40:S40"/>
    <mergeCell ref="K30:L30"/>
    <mergeCell ref="M30:N30"/>
    <mergeCell ref="O30:P30"/>
    <mergeCell ref="Q30:R30"/>
    <mergeCell ref="D38:S38"/>
    <mergeCell ref="D39:S39"/>
    <mergeCell ref="D37:S37"/>
  </mergeCells>
  <phoneticPr fontId="2"/>
  <printOptions horizontalCentered="1"/>
  <pageMargins left="0.39370078740157483" right="0.39370078740157483" top="0.23622047244094491" bottom="0.19685039370078741" header="0.15748031496062992" footer="0.19685039370078741"/>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57"/>
  <sheetViews>
    <sheetView view="pageBreakPreview" topLeftCell="A19" zoomScale="70" zoomScaleNormal="70" zoomScaleSheetLayoutView="70" workbookViewId="0">
      <selection activeCell="E51" sqref="E51:S51"/>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ht="26.25" customHeight="1" x14ac:dyDescent="0.15"/>
    <row r="2" spans="1:21" ht="26.25" customHeight="1" x14ac:dyDescent="0.15"/>
    <row r="3" spans="1:21" ht="26.25" customHeight="1" x14ac:dyDescent="0.15"/>
    <row r="4" spans="1:21" ht="26.25" customHeight="1" x14ac:dyDescent="0.15"/>
    <row r="5" spans="1:21" ht="26.25" customHeight="1" x14ac:dyDescent="0.15"/>
    <row r="6" spans="1:21" ht="26.25" customHeight="1" x14ac:dyDescent="0.15"/>
    <row r="7" spans="1:21" s="3" customFormat="1" ht="17.25" x14ac:dyDescent="0.2">
      <c r="A7" s="2"/>
      <c r="B7" s="2"/>
      <c r="C7" s="2"/>
      <c r="D7" s="2"/>
      <c r="E7" s="2"/>
      <c r="F7" s="2"/>
      <c r="G7" s="2"/>
      <c r="H7" s="2"/>
      <c r="I7" s="2"/>
      <c r="J7" s="2"/>
      <c r="K7" s="2"/>
      <c r="L7" s="1"/>
      <c r="M7" s="2"/>
      <c r="N7" s="2"/>
      <c r="O7" s="1"/>
      <c r="P7" s="2"/>
      <c r="Q7" s="2"/>
      <c r="R7" s="1"/>
      <c r="S7" s="14" t="s">
        <v>24</v>
      </c>
    </row>
    <row r="8" spans="1:21" s="3" customFormat="1" ht="36.75" customHeight="1" x14ac:dyDescent="0.2">
      <c r="A8" s="199" t="s">
        <v>57</v>
      </c>
      <c r="B8" s="199"/>
      <c r="C8" s="199"/>
      <c r="D8" s="199"/>
      <c r="E8" s="199"/>
      <c r="F8" s="199"/>
      <c r="G8" s="199"/>
      <c r="H8" s="199"/>
      <c r="I8" s="199"/>
      <c r="J8" s="199"/>
      <c r="K8" s="199"/>
      <c r="L8" s="199"/>
      <c r="M8" s="199"/>
      <c r="N8" s="199"/>
      <c r="O8" s="199"/>
      <c r="P8" s="199"/>
      <c r="Q8" s="199"/>
      <c r="R8" s="199"/>
      <c r="S8" s="199"/>
      <c r="T8" s="5"/>
      <c r="U8" s="5"/>
    </row>
    <row r="9" spans="1:21" s="3" customFormat="1" ht="23.25" customHeight="1" x14ac:dyDescent="0.2">
      <c r="A9" s="15" t="s">
        <v>0</v>
      </c>
      <c r="B9" s="2"/>
      <c r="C9" s="2"/>
      <c r="D9" s="2"/>
      <c r="E9" s="2"/>
      <c r="F9" s="2"/>
      <c r="G9" s="2"/>
      <c r="H9" s="2"/>
      <c r="I9" s="2"/>
      <c r="J9" s="2"/>
      <c r="K9" s="2"/>
      <c r="L9" s="1"/>
      <c r="M9" s="2"/>
      <c r="N9" s="2"/>
      <c r="O9" s="1"/>
      <c r="P9" s="2"/>
      <c r="Q9" s="2"/>
      <c r="R9" s="16"/>
      <c r="S9" s="2"/>
      <c r="U9" s="12"/>
    </row>
    <row r="10" spans="1:21" s="3" customFormat="1" ht="35.25" customHeight="1" thickBot="1" x14ac:dyDescent="0.25">
      <c r="A10" s="15" t="s">
        <v>32</v>
      </c>
      <c r="B10" s="2"/>
      <c r="C10" s="2"/>
      <c r="D10" s="2"/>
      <c r="E10" s="2"/>
      <c r="F10" s="2"/>
      <c r="G10" s="2"/>
      <c r="H10" s="2"/>
      <c r="I10" s="2"/>
      <c r="J10" s="2"/>
      <c r="K10" s="15"/>
      <c r="L10" s="1"/>
      <c r="M10" s="15"/>
      <c r="N10" s="15"/>
      <c r="O10" s="1"/>
      <c r="P10" s="15"/>
      <c r="Q10" s="15"/>
      <c r="R10" s="1"/>
      <c r="S10" s="17"/>
      <c r="T10" s="7"/>
      <c r="U10" s="8"/>
    </row>
    <row r="11" spans="1:21" s="6" customFormat="1" ht="24" customHeight="1" x14ac:dyDescent="0.2">
      <c r="A11" s="18"/>
      <c r="B11" s="19"/>
      <c r="C11" s="19"/>
      <c r="D11" s="19"/>
      <c r="E11" s="19"/>
      <c r="F11" s="19"/>
      <c r="G11" s="19"/>
      <c r="H11" s="19"/>
      <c r="I11" s="19"/>
      <c r="J11" s="61"/>
      <c r="K11" s="200" t="s">
        <v>35</v>
      </c>
      <c r="L11" s="201"/>
      <c r="M11" s="175" t="s">
        <v>42</v>
      </c>
      <c r="N11" s="176"/>
      <c r="O11" s="200" t="s">
        <v>1</v>
      </c>
      <c r="P11" s="201"/>
      <c r="Q11" s="202" t="s">
        <v>2</v>
      </c>
      <c r="R11" s="203"/>
      <c r="S11" s="204" t="s">
        <v>3</v>
      </c>
    </row>
    <row r="12" spans="1:21" s="6" customFormat="1" ht="24" customHeight="1" thickBot="1" x14ac:dyDescent="0.25">
      <c r="A12" s="206" t="s">
        <v>4</v>
      </c>
      <c r="B12" s="207"/>
      <c r="C12" s="207"/>
      <c r="D12" s="207"/>
      <c r="E12" s="207"/>
      <c r="F12" s="207"/>
      <c r="G12" s="207"/>
      <c r="H12" s="207"/>
      <c r="I12" s="207"/>
      <c r="J12" s="208"/>
      <c r="K12" s="20" t="s">
        <v>5</v>
      </c>
      <c r="L12" s="20" t="s">
        <v>36</v>
      </c>
      <c r="M12" s="20" t="s">
        <v>5</v>
      </c>
      <c r="N12" s="20" t="s">
        <v>36</v>
      </c>
      <c r="O12" s="20" t="s">
        <v>5</v>
      </c>
      <c r="P12" s="20" t="s">
        <v>36</v>
      </c>
      <c r="Q12" s="20" t="s">
        <v>5</v>
      </c>
      <c r="R12" s="20" t="s">
        <v>36</v>
      </c>
      <c r="S12" s="205"/>
    </row>
    <row r="13" spans="1:21" s="6" customFormat="1" ht="21" customHeight="1" x14ac:dyDescent="0.2">
      <c r="A13" s="212" t="s">
        <v>22</v>
      </c>
      <c r="B13" s="213"/>
      <c r="C13" s="213"/>
      <c r="D13" s="213"/>
      <c r="E13" s="213"/>
      <c r="F13" s="213"/>
      <c r="G13" s="213"/>
      <c r="H13" s="213"/>
      <c r="I13" s="213"/>
      <c r="J13" s="214"/>
      <c r="K13" s="21">
        <v>63438</v>
      </c>
      <c r="L13" s="21">
        <v>9</v>
      </c>
      <c r="M13" s="21">
        <v>5411440</v>
      </c>
      <c r="N13" s="21">
        <v>74</v>
      </c>
      <c r="O13" s="21">
        <v>8572162</v>
      </c>
      <c r="P13" s="21">
        <v>88</v>
      </c>
      <c r="Q13" s="21">
        <v>14047040</v>
      </c>
      <c r="R13" s="22">
        <v>171</v>
      </c>
      <c r="S13" s="23">
        <v>14047211</v>
      </c>
    </row>
    <row r="14" spans="1:21" s="6" customFormat="1" ht="8.25" customHeight="1" x14ac:dyDescent="0.2">
      <c r="A14" s="24"/>
      <c r="B14" s="25"/>
      <c r="C14" s="25"/>
      <c r="D14" s="25"/>
      <c r="E14" s="25"/>
      <c r="F14" s="25"/>
      <c r="G14" s="25"/>
      <c r="H14" s="25"/>
      <c r="I14" s="25"/>
      <c r="J14" s="26"/>
      <c r="K14" s="27"/>
      <c r="L14" s="28"/>
      <c r="M14" s="27"/>
      <c r="N14" s="29" t="s">
        <v>19</v>
      </c>
      <c r="O14" s="27"/>
      <c r="P14" s="28"/>
      <c r="Q14" s="27"/>
      <c r="R14" s="30"/>
      <c r="S14" s="31"/>
    </row>
    <row r="15" spans="1:21" s="6" customFormat="1" ht="21.75" customHeight="1" x14ac:dyDescent="0.2">
      <c r="A15" s="212" t="s">
        <v>23</v>
      </c>
      <c r="B15" s="213"/>
      <c r="C15" s="213"/>
      <c r="D15" s="213"/>
      <c r="E15" s="213"/>
      <c r="F15" s="213"/>
      <c r="G15" s="213"/>
      <c r="H15" s="213"/>
      <c r="I15" s="213"/>
      <c r="J15" s="214"/>
      <c r="K15" s="21">
        <v>778</v>
      </c>
      <c r="L15" s="32">
        <v>0</v>
      </c>
      <c r="M15" s="21">
        <v>104972</v>
      </c>
      <c r="N15" s="21">
        <v>0</v>
      </c>
      <c r="O15" s="21">
        <v>184183</v>
      </c>
      <c r="P15" s="32">
        <v>0</v>
      </c>
      <c r="Q15" s="21">
        <v>289933</v>
      </c>
      <c r="R15" s="22">
        <v>0</v>
      </c>
      <c r="S15" s="23">
        <v>289933</v>
      </c>
    </row>
    <row r="16" spans="1:21" s="6" customFormat="1" ht="9" customHeight="1" x14ac:dyDescent="0.2">
      <c r="A16" s="64"/>
      <c r="B16" s="33"/>
      <c r="C16" s="33"/>
      <c r="D16" s="33"/>
      <c r="E16" s="25"/>
      <c r="F16" s="25"/>
      <c r="G16" s="25"/>
      <c r="H16" s="25"/>
      <c r="I16" s="25"/>
      <c r="J16" s="26"/>
      <c r="K16" s="27"/>
      <c r="L16" s="28"/>
      <c r="M16" s="27"/>
      <c r="N16" s="29"/>
      <c r="O16" s="27"/>
      <c r="P16" s="28"/>
      <c r="Q16" s="27"/>
      <c r="R16" s="30"/>
      <c r="S16" s="31"/>
    </row>
    <row r="17" spans="1:19" s="8" customFormat="1" ht="21.75" customHeight="1" x14ac:dyDescent="0.2">
      <c r="A17" s="215" t="s">
        <v>26</v>
      </c>
      <c r="B17" s="216"/>
      <c r="C17" s="216"/>
      <c r="D17" s="216"/>
      <c r="E17" s="216"/>
      <c r="F17" s="216"/>
      <c r="G17" s="216"/>
      <c r="H17" s="216"/>
      <c r="I17" s="216"/>
      <c r="J17" s="217"/>
      <c r="K17" s="34">
        <v>159</v>
      </c>
      <c r="L17" s="34">
        <v>0</v>
      </c>
      <c r="M17" s="34">
        <v>157262</v>
      </c>
      <c r="N17" s="34">
        <v>0</v>
      </c>
      <c r="O17" s="34">
        <v>360</v>
      </c>
      <c r="P17" s="34">
        <v>0</v>
      </c>
      <c r="Q17" s="34">
        <v>157781</v>
      </c>
      <c r="R17" s="35">
        <v>0</v>
      </c>
      <c r="S17" s="36">
        <v>157781</v>
      </c>
    </row>
    <row r="18" spans="1:19" s="3" customFormat="1" ht="9" customHeight="1" x14ac:dyDescent="0.15">
      <c r="A18" s="37"/>
      <c r="B18" s="38"/>
      <c r="C18" s="38"/>
      <c r="D18" s="38"/>
      <c r="E18" s="38"/>
      <c r="F18" s="38"/>
      <c r="G18" s="38"/>
      <c r="H18" s="38"/>
      <c r="I18" s="38"/>
      <c r="J18" s="39"/>
      <c r="K18" s="29"/>
      <c r="L18" s="29"/>
      <c r="M18" s="40"/>
      <c r="N18" s="41"/>
      <c r="O18" s="40"/>
      <c r="P18" s="41"/>
      <c r="Q18" s="40"/>
      <c r="R18" s="42"/>
      <c r="S18" s="43"/>
    </row>
    <row r="19" spans="1:19" s="8" customFormat="1" ht="21.75" customHeight="1" x14ac:dyDescent="0.2">
      <c r="A19" s="218" t="s">
        <v>28</v>
      </c>
      <c r="B19" s="219"/>
      <c r="C19" s="219"/>
      <c r="D19" s="219"/>
      <c r="E19" s="219"/>
      <c r="F19" s="219"/>
      <c r="G19" s="219"/>
      <c r="H19" s="219"/>
      <c r="I19" s="219"/>
      <c r="J19" s="220"/>
      <c r="K19" s="21">
        <v>204</v>
      </c>
      <c r="L19" s="21">
        <v>0</v>
      </c>
      <c r="M19" s="21">
        <v>195099</v>
      </c>
      <c r="N19" s="21">
        <v>0</v>
      </c>
      <c r="O19" s="21">
        <v>337</v>
      </c>
      <c r="P19" s="21">
        <v>0</v>
      </c>
      <c r="Q19" s="21">
        <v>195640</v>
      </c>
      <c r="R19" s="22">
        <v>0</v>
      </c>
      <c r="S19" s="23">
        <v>195640</v>
      </c>
    </row>
    <row r="20" spans="1:19" s="3" customFormat="1" ht="9" customHeight="1" x14ac:dyDescent="0.15">
      <c r="A20" s="37"/>
      <c r="B20" s="38"/>
      <c r="C20" s="38"/>
      <c r="D20" s="38"/>
      <c r="E20" s="38"/>
      <c r="F20" s="38"/>
      <c r="G20" s="38"/>
      <c r="H20" s="38"/>
      <c r="I20" s="38"/>
      <c r="J20" s="39"/>
      <c r="K20" s="29"/>
      <c r="L20" s="29"/>
      <c r="M20" s="40"/>
      <c r="N20" s="41"/>
      <c r="O20" s="40"/>
      <c r="P20" s="41"/>
      <c r="Q20" s="40"/>
      <c r="R20" s="42"/>
      <c r="S20" s="43"/>
    </row>
    <row r="21" spans="1:19" s="8" customFormat="1" ht="21.75" customHeight="1" x14ac:dyDescent="0.2">
      <c r="A21" s="215" t="s">
        <v>30</v>
      </c>
      <c r="B21" s="216"/>
      <c r="C21" s="216"/>
      <c r="D21" s="216"/>
      <c r="E21" s="216"/>
      <c r="F21" s="216"/>
      <c r="G21" s="216"/>
      <c r="H21" s="216"/>
      <c r="I21" s="216"/>
      <c r="J21" s="217"/>
      <c r="K21" s="34">
        <v>55</v>
      </c>
      <c r="L21" s="34">
        <v>0</v>
      </c>
      <c r="M21" s="34">
        <v>188146</v>
      </c>
      <c r="N21" s="34">
        <v>0</v>
      </c>
      <c r="O21" s="34">
        <v>315</v>
      </c>
      <c r="P21" s="34">
        <v>0</v>
      </c>
      <c r="Q21" s="34">
        <v>188516</v>
      </c>
      <c r="R21" s="35">
        <v>0</v>
      </c>
      <c r="S21" s="36">
        <v>188516</v>
      </c>
    </row>
    <row r="22" spans="1:19" s="3" customFormat="1" ht="9" customHeight="1" x14ac:dyDescent="0.15">
      <c r="A22" s="37"/>
      <c r="B22" s="38"/>
      <c r="C22" s="38"/>
      <c r="D22" s="38"/>
      <c r="E22" s="38"/>
      <c r="F22" s="38"/>
      <c r="G22" s="38"/>
      <c r="H22" s="38"/>
      <c r="I22" s="38"/>
      <c r="J22" s="39"/>
      <c r="K22" s="29"/>
      <c r="L22" s="29"/>
      <c r="M22" s="40"/>
      <c r="N22" s="41"/>
      <c r="O22" s="40"/>
      <c r="P22" s="41"/>
      <c r="Q22" s="40"/>
      <c r="R22" s="42"/>
      <c r="S22" s="43"/>
    </row>
    <row r="23" spans="1:19" s="8" customFormat="1" ht="21.75" customHeight="1" x14ac:dyDescent="0.2">
      <c r="A23" s="184" t="s">
        <v>39</v>
      </c>
      <c r="B23" s="185"/>
      <c r="C23" s="185"/>
      <c r="D23" s="185"/>
      <c r="E23" s="185"/>
      <c r="F23" s="185"/>
      <c r="G23" s="185"/>
      <c r="H23" s="185"/>
      <c r="I23" s="185"/>
      <c r="J23" s="186"/>
      <c r="K23" s="74">
        <v>63</v>
      </c>
      <c r="L23" s="74">
        <v>0</v>
      </c>
      <c r="M23" s="74">
        <v>172333</v>
      </c>
      <c r="N23" s="74">
        <v>0</v>
      </c>
      <c r="O23" s="74">
        <v>253</v>
      </c>
      <c r="P23" s="74">
        <v>0</v>
      </c>
      <c r="Q23" s="74">
        <f>SUM(K23,M23,O23)</f>
        <v>172649</v>
      </c>
      <c r="R23" s="111">
        <v>0</v>
      </c>
      <c r="S23" s="75">
        <f>SUM(Q23,R23)</f>
        <v>172649</v>
      </c>
    </row>
    <row r="24" spans="1:19" s="3" customFormat="1" ht="9" customHeight="1" x14ac:dyDescent="0.15">
      <c r="A24" s="37"/>
      <c r="B24" s="38"/>
      <c r="C24" s="38"/>
      <c r="D24" s="38"/>
      <c r="E24" s="38"/>
      <c r="F24" s="38"/>
      <c r="G24" s="38"/>
      <c r="H24" s="38"/>
      <c r="I24" s="38"/>
      <c r="J24" s="39"/>
      <c r="K24" s="29"/>
      <c r="L24" s="29"/>
      <c r="M24" s="40"/>
      <c r="N24" s="41"/>
      <c r="O24" s="40"/>
      <c r="P24" s="41"/>
      <c r="Q24" s="40"/>
      <c r="R24" s="42"/>
      <c r="S24" s="43"/>
    </row>
    <row r="25" spans="1:19" s="8" customFormat="1" ht="21.75" customHeight="1" x14ac:dyDescent="0.2">
      <c r="A25" s="221" t="s">
        <v>55</v>
      </c>
      <c r="B25" s="222"/>
      <c r="C25" s="222"/>
      <c r="D25" s="222"/>
      <c r="E25" s="222"/>
      <c r="F25" s="222"/>
      <c r="G25" s="222"/>
      <c r="H25" s="222"/>
      <c r="I25" s="222"/>
      <c r="J25" s="223"/>
      <c r="K25" s="151">
        <v>1909</v>
      </c>
      <c r="L25" s="151">
        <v>0</v>
      </c>
      <c r="M25" s="197"/>
      <c r="N25" s="197"/>
      <c r="O25" s="151">
        <v>3</v>
      </c>
      <c r="P25" s="151">
        <v>0</v>
      </c>
      <c r="Q25" s="151">
        <v>1912</v>
      </c>
      <c r="R25" s="152">
        <v>0</v>
      </c>
      <c r="S25" s="153">
        <f>SUM(Q25,R25)</f>
        <v>1912</v>
      </c>
    </row>
    <row r="26" spans="1:19" s="3" customFormat="1" ht="9" customHeight="1" thickBot="1" x14ac:dyDescent="0.2">
      <c r="A26" s="78"/>
      <c r="B26" s="79"/>
      <c r="C26" s="79"/>
      <c r="D26" s="79"/>
      <c r="E26" s="79"/>
      <c r="F26" s="79"/>
      <c r="G26" s="79"/>
      <c r="H26" s="79"/>
      <c r="I26" s="79"/>
      <c r="J26" s="80"/>
      <c r="K26" s="81"/>
      <c r="L26" s="81"/>
      <c r="M26" s="198"/>
      <c r="N26" s="198"/>
      <c r="O26" s="82"/>
      <c r="P26" s="83"/>
      <c r="Q26" s="82"/>
      <c r="R26" s="84"/>
      <c r="S26" s="85"/>
    </row>
    <row r="27" spans="1:19" s="6" customFormat="1" ht="35.25" customHeight="1" thickBot="1" x14ac:dyDescent="0.25">
      <c r="A27" s="15" t="s">
        <v>33</v>
      </c>
      <c r="B27" s="15"/>
      <c r="C27" s="15"/>
      <c r="D27" s="15"/>
      <c r="E27" s="15"/>
      <c r="F27" s="15"/>
      <c r="G27" s="15"/>
      <c r="H27" s="15"/>
      <c r="I27" s="15"/>
      <c r="J27" s="15"/>
      <c r="K27" s="15"/>
      <c r="L27" s="15"/>
      <c r="M27" s="15"/>
      <c r="N27" s="15"/>
      <c r="O27" s="15"/>
      <c r="P27" s="15"/>
      <c r="Q27" s="15"/>
      <c r="R27" s="15"/>
      <c r="S27" s="15"/>
    </row>
    <row r="28" spans="1:19" s="6" customFormat="1" ht="24" customHeight="1" x14ac:dyDescent="0.2">
      <c r="A28" s="71"/>
      <c r="B28" s="72"/>
      <c r="C28" s="72"/>
      <c r="D28" s="72"/>
      <c r="E28" s="72"/>
      <c r="F28" s="72"/>
      <c r="G28" s="72"/>
      <c r="H28" s="72"/>
      <c r="I28" s="72"/>
      <c r="J28" s="112"/>
      <c r="K28" s="175" t="s">
        <v>37</v>
      </c>
      <c r="L28" s="176"/>
      <c r="M28" s="175" t="s">
        <v>1</v>
      </c>
      <c r="N28" s="176"/>
      <c r="O28" s="177" t="s">
        <v>2</v>
      </c>
      <c r="P28" s="178"/>
      <c r="Q28" s="179" t="s">
        <v>3</v>
      </c>
    </row>
    <row r="29" spans="1:19" s="6" customFormat="1" ht="24" customHeight="1" thickBot="1" x14ac:dyDescent="0.25">
      <c r="A29" s="181" t="s">
        <v>4</v>
      </c>
      <c r="B29" s="182"/>
      <c r="C29" s="182"/>
      <c r="D29" s="182"/>
      <c r="E29" s="182"/>
      <c r="F29" s="182"/>
      <c r="G29" s="182"/>
      <c r="H29" s="182"/>
      <c r="I29" s="182"/>
      <c r="J29" s="183"/>
      <c r="K29" s="73" t="s">
        <v>5</v>
      </c>
      <c r="L29" s="73" t="s">
        <v>38</v>
      </c>
      <c r="M29" s="73" t="s">
        <v>5</v>
      </c>
      <c r="N29" s="73" t="s">
        <v>38</v>
      </c>
      <c r="O29" s="73" t="s">
        <v>5</v>
      </c>
      <c r="P29" s="73" t="s">
        <v>38</v>
      </c>
      <c r="Q29" s="180"/>
    </row>
    <row r="30" spans="1:19" s="6" customFormat="1" ht="21.75" customHeight="1" x14ac:dyDescent="0.2">
      <c r="A30" s="154" t="s">
        <v>43</v>
      </c>
      <c r="B30" s="155">
        <v>4</v>
      </c>
      <c r="C30" s="155" t="s">
        <v>9</v>
      </c>
      <c r="D30" s="155">
        <v>1</v>
      </c>
      <c r="E30" s="155" t="s">
        <v>7</v>
      </c>
      <c r="F30" s="155" t="s">
        <v>8</v>
      </c>
      <c r="G30" s="155">
        <v>4</v>
      </c>
      <c r="H30" s="155" t="s">
        <v>6</v>
      </c>
      <c r="I30" s="155">
        <v>30</v>
      </c>
      <c r="J30" s="156" t="s">
        <v>7</v>
      </c>
      <c r="K30" s="107">
        <v>69</v>
      </c>
      <c r="L30" s="157">
        <v>0</v>
      </c>
      <c r="M30" s="107">
        <v>0</v>
      </c>
      <c r="N30" s="157">
        <v>0</v>
      </c>
      <c r="O30" s="107">
        <v>69</v>
      </c>
      <c r="P30" s="158">
        <f>L30+N30</f>
        <v>0</v>
      </c>
      <c r="Q30" s="108">
        <f>O30+P30</f>
        <v>69</v>
      </c>
    </row>
    <row r="31" spans="1:19" s="3" customFormat="1" ht="9" customHeight="1" x14ac:dyDescent="0.15">
      <c r="A31" s="159"/>
      <c r="B31" s="160"/>
      <c r="C31" s="160"/>
      <c r="D31" s="160"/>
      <c r="E31" s="160"/>
      <c r="F31" s="160"/>
      <c r="G31" s="160"/>
      <c r="H31" s="160"/>
      <c r="I31" s="160"/>
      <c r="J31" s="160"/>
      <c r="K31" s="161"/>
      <c r="L31" s="162"/>
      <c r="M31" s="163"/>
      <c r="N31" s="164"/>
      <c r="O31" s="165"/>
      <c r="P31" s="165"/>
      <c r="Q31" s="166"/>
    </row>
    <row r="32" spans="1:19" s="8" customFormat="1" ht="21.75" customHeight="1" x14ac:dyDescent="0.2">
      <c r="A32" s="209" t="s">
        <v>2</v>
      </c>
      <c r="B32" s="210"/>
      <c r="C32" s="210"/>
      <c r="D32" s="210"/>
      <c r="E32" s="210"/>
      <c r="F32" s="210"/>
      <c r="G32" s="210"/>
      <c r="H32" s="210"/>
      <c r="I32" s="210"/>
      <c r="J32" s="211"/>
      <c r="K32" s="107">
        <f>SUM(K30:K31)</f>
        <v>69</v>
      </c>
      <c r="L32" s="107">
        <v>0</v>
      </c>
      <c r="M32" s="107">
        <f>SUM(M30:M31)</f>
        <v>0</v>
      </c>
      <c r="N32" s="107">
        <v>0</v>
      </c>
      <c r="O32" s="107">
        <f>SUM(O30:O31)</f>
        <v>69</v>
      </c>
      <c r="P32" s="107">
        <v>0</v>
      </c>
      <c r="Q32" s="107">
        <f>SUM(Q30:Q31)</f>
        <v>69</v>
      </c>
      <c r="R32" s="9"/>
    </row>
    <row r="33" spans="1:21" s="3" customFormat="1" ht="9" customHeight="1" thickBot="1" x14ac:dyDescent="0.2">
      <c r="A33" s="113"/>
      <c r="B33" s="114"/>
      <c r="C33" s="114"/>
      <c r="D33" s="114"/>
      <c r="E33" s="114"/>
      <c r="F33" s="114"/>
      <c r="G33" s="114"/>
      <c r="H33" s="114"/>
      <c r="I33" s="114"/>
      <c r="J33" s="115"/>
      <c r="K33" s="116"/>
      <c r="L33" s="116"/>
      <c r="M33" s="117"/>
      <c r="N33" s="118"/>
      <c r="O33" s="117"/>
      <c r="P33" s="119"/>
      <c r="Q33" s="120"/>
    </row>
    <row r="34" spans="1:21" s="3" customFormat="1" ht="13.5" customHeight="1" x14ac:dyDescent="0.15">
      <c r="A34" s="46"/>
      <c r="B34" s="46"/>
      <c r="C34" s="46"/>
      <c r="D34" s="46"/>
      <c r="E34" s="46"/>
      <c r="F34" s="46"/>
      <c r="G34" s="46"/>
      <c r="H34" s="46"/>
      <c r="I34" s="46"/>
      <c r="J34" s="46"/>
      <c r="K34" s="47"/>
      <c r="L34" s="47"/>
      <c r="M34" s="48"/>
      <c r="N34" s="49"/>
      <c r="O34" s="48"/>
      <c r="P34" s="50"/>
      <c r="Q34" s="48"/>
    </row>
    <row r="35" spans="1:21" s="3" customFormat="1" ht="13.5" customHeight="1" thickBot="1" x14ac:dyDescent="0.2">
      <c r="A35" s="46"/>
      <c r="B35" s="46"/>
      <c r="C35" s="46"/>
      <c r="D35" s="46"/>
      <c r="E35" s="46"/>
      <c r="F35" s="46"/>
      <c r="G35" s="46"/>
      <c r="H35" s="46"/>
      <c r="I35" s="46"/>
      <c r="J35" s="46"/>
      <c r="K35" s="47"/>
      <c r="L35" s="47"/>
      <c r="M35" s="48"/>
      <c r="N35" s="49"/>
      <c r="O35" s="48"/>
      <c r="P35" s="49"/>
      <c r="Q35" s="48"/>
      <c r="R35" s="50"/>
      <c r="S35" s="48"/>
    </row>
    <row r="36" spans="1:21" s="6" customFormat="1" ht="24" customHeight="1" x14ac:dyDescent="0.2">
      <c r="A36" s="51"/>
      <c r="B36" s="51"/>
      <c r="C36" s="62"/>
      <c r="D36" s="62"/>
      <c r="E36" s="62"/>
      <c r="F36" s="62"/>
      <c r="G36" s="62"/>
      <c r="H36" s="62"/>
      <c r="I36" s="62"/>
      <c r="J36" s="62"/>
      <c r="K36" s="213"/>
      <c r="L36" s="213"/>
      <c r="M36" s="213"/>
      <c r="N36" s="213"/>
      <c r="O36" s="213" t="s">
        <v>17</v>
      </c>
      <c r="P36" s="224"/>
      <c r="Q36" s="225" t="s">
        <v>2</v>
      </c>
      <c r="R36" s="203"/>
      <c r="S36" s="226" t="s">
        <v>3</v>
      </c>
    </row>
    <row r="37" spans="1:21" s="6" customFormat="1" ht="24" customHeight="1" thickBot="1" x14ac:dyDescent="0.25">
      <c r="A37" s="213"/>
      <c r="B37" s="213"/>
      <c r="C37" s="213"/>
      <c r="D37" s="213"/>
      <c r="E37" s="213"/>
      <c r="F37" s="213"/>
      <c r="G37" s="213"/>
      <c r="H37" s="213"/>
      <c r="I37" s="213"/>
      <c r="J37" s="213"/>
      <c r="K37" s="63"/>
      <c r="L37" s="63"/>
      <c r="M37" s="63"/>
      <c r="N37" s="63"/>
      <c r="O37" s="63"/>
      <c r="P37" s="63"/>
      <c r="Q37" s="52" t="s">
        <v>5</v>
      </c>
      <c r="R37" s="20" t="s">
        <v>36</v>
      </c>
      <c r="S37" s="227"/>
    </row>
    <row r="38" spans="1:21" s="8" customFormat="1" ht="23.25" customHeight="1" x14ac:dyDescent="0.2">
      <c r="A38" s="219"/>
      <c r="B38" s="219"/>
      <c r="C38" s="219"/>
      <c r="D38" s="219"/>
      <c r="E38" s="219"/>
      <c r="F38" s="219"/>
      <c r="G38" s="219"/>
      <c r="H38" s="219"/>
      <c r="I38" s="219"/>
      <c r="J38" s="219"/>
      <c r="K38" s="53"/>
      <c r="L38" s="53"/>
      <c r="M38" s="53"/>
      <c r="N38" s="53"/>
      <c r="O38" s="53"/>
      <c r="P38" s="53"/>
      <c r="Q38" s="65">
        <f>SUM(Q13,Q15,Q17,Q19,Q21,Q23,O32,Q25)</f>
        <v>15053540</v>
      </c>
      <c r="R38" s="66">
        <f>SUM(R13,R15,R17,R19,R21,R23,P32,R25)</f>
        <v>171</v>
      </c>
      <c r="S38" s="67">
        <f>SUM(S13,S15,S17,S19,S21,S23,Q32,S25)</f>
        <v>15053711</v>
      </c>
      <c r="T38" s="9"/>
    </row>
    <row r="39" spans="1:21" s="3" customFormat="1" ht="9" customHeight="1" thickBot="1" x14ac:dyDescent="0.2">
      <c r="A39" s="46"/>
      <c r="B39" s="46"/>
      <c r="C39" s="46"/>
      <c r="D39" s="46"/>
      <c r="E39" s="46"/>
      <c r="F39" s="46"/>
      <c r="G39" s="46"/>
      <c r="H39" s="46"/>
      <c r="I39" s="46"/>
      <c r="J39" s="46"/>
      <c r="K39" s="47"/>
      <c r="L39" s="47"/>
      <c r="M39" s="48"/>
      <c r="N39" s="49"/>
      <c r="O39" s="48"/>
      <c r="P39" s="49"/>
      <c r="Q39" s="54"/>
      <c r="R39" s="44"/>
      <c r="S39" s="45"/>
    </row>
    <row r="40" spans="1:21" s="3" customFormat="1" ht="9" customHeight="1" x14ac:dyDescent="0.15">
      <c r="A40" s="2"/>
      <c r="B40" s="2"/>
      <c r="C40" s="2"/>
      <c r="D40" s="2"/>
      <c r="E40" s="2"/>
      <c r="F40" s="2"/>
      <c r="G40" s="2"/>
      <c r="H40" s="2"/>
      <c r="I40" s="2"/>
      <c r="J40" s="2"/>
      <c r="K40" s="2"/>
      <c r="L40" s="1"/>
      <c r="M40" s="2"/>
      <c r="N40" s="2"/>
      <c r="O40" s="1"/>
      <c r="P40" s="2"/>
      <c r="Q40" s="2"/>
      <c r="R40" s="1"/>
      <c r="S40" s="2"/>
    </row>
    <row r="41" spans="1:21" s="3" customFormat="1" ht="9" customHeight="1" x14ac:dyDescent="0.15">
      <c r="A41" s="2"/>
      <c r="B41" s="2"/>
      <c r="C41" s="2"/>
      <c r="D41" s="2"/>
      <c r="E41" s="2"/>
      <c r="F41" s="2"/>
      <c r="G41" s="2"/>
      <c r="H41" s="2"/>
      <c r="I41" s="2"/>
      <c r="J41" s="2"/>
      <c r="K41" s="2"/>
      <c r="L41" s="1"/>
      <c r="M41" s="2"/>
      <c r="N41" s="2"/>
      <c r="O41" s="1"/>
      <c r="P41" s="2"/>
      <c r="Q41" s="2"/>
      <c r="R41" s="1"/>
      <c r="S41" s="2"/>
    </row>
    <row r="42" spans="1:21" s="4" customFormat="1" ht="18.75" customHeight="1" x14ac:dyDescent="0.15">
      <c r="A42" s="1"/>
      <c r="B42" s="1"/>
      <c r="C42" s="55" t="s">
        <v>18</v>
      </c>
      <c r="D42" s="174" t="s">
        <v>25</v>
      </c>
      <c r="E42" s="174"/>
      <c r="F42" s="174"/>
      <c r="G42" s="174"/>
      <c r="H42" s="174"/>
      <c r="I42" s="174"/>
      <c r="J42" s="174"/>
      <c r="K42" s="174"/>
      <c r="L42" s="174"/>
      <c r="M42" s="174"/>
      <c r="N42" s="174"/>
      <c r="O42" s="174"/>
      <c r="P42" s="174"/>
      <c r="Q42" s="174"/>
      <c r="R42" s="174"/>
      <c r="S42" s="174"/>
      <c r="T42" s="10"/>
      <c r="U42" s="10"/>
    </row>
    <row r="43" spans="1:21" s="4" customFormat="1" ht="18.75" customHeight="1" x14ac:dyDescent="0.15">
      <c r="A43" s="1"/>
      <c r="B43" s="1"/>
      <c r="C43" s="55" t="s">
        <v>19</v>
      </c>
      <c r="D43" s="174" t="s">
        <v>11</v>
      </c>
      <c r="E43" s="174"/>
      <c r="F43" s="174"/>
      <c r="G43" s="174"/>
      <c r="H43" s="174"/>
      <c r="I43" s="174"/>
      <c r="J43" s="174"/>
      <c r="K43" s="174"/>
      <c r="L43" s="174"/>
      <c r="M43" s="174"/>
      <c r="N43" s="174"/>
      <c r="O43" s="174"/>
      <c r="P43" s="174"/>
      <c r="Q43" s="174"/>
      <c r="R43" s="174"/>
      <c r="S43" s="174"/>
      <c r="T43" s="10"/>
      <c r="U43" s="10"/>
    </row>
    <row r="44" spans="1:21" s="4" customFormat="1" ht="18.75" customHeight="1" x14ac:dyDescent="0.15">
      <c r="A44" s="1"/>
      <c r="B44" s="1"/>
      <c r="C44" s="55"/>
      <c r="D44" s="174" t="s">
        <v>16</v>
      </c>
      <c r="E44" s="174"/>
      <c r="F44" s="174"/>
      <c r="G44" s="174"/>
      <c r="H44" s="174"/>
      <c r="I44" s="174"/>
      <c r="J44" s="174"/>
      <c r="K44" s="174"/>
      <c r="L44" s="174"/>
      <c r="M44" s="174"/>
      <c r="N44" s="174"/>
      <c r="O44" s="174"/>
      <c r="P44" s="174"/>
      <c r="Q44" s="174"/>
      <c r="R44" s="174"/>
      <c r="S44" s="174"/>
      <c r="T44" s="10"/>
      <c r="U44" s="10"/>
    </row>
    <row r="45" spans="1:21" s="4" customFormat="1" ht="18.75" customHeight="1" x14ac:dyDescent="0.15">
      <c r="A45" s="1"/>
      <c r="B45" s="1"/>
      <c r="C45" s="55" t="s">
        <v>10</v>
      </c>
      <c r="D45" s="174" t="s">
        <v>12</v>
      </c>
      <c r="E45" s="174"/>
      <c r="F45" s="174"/>
      <c r="G45" s="174"/>
      <c r="H45" s="174"/>
      <c r="I45" s="174"/>
      <c r="J45" s="174"/>
      <c r="K45" s="174"/>
      <c r="L45" s="174"/>
      <c r="M45" s="174"/>
      <c r="N45" s="174"/>
      <c r="O45" s="174"/>
      <c r="P45" s="174"/>
      <c r="Q45" s="174"/>
      <c r="R45" s="174"/>
      <c r="S45" s="174"/>
      <c r="T45" s="10"/>
      <c r="U45" s="10"/>
    </row>
    <row r="46" spans="1:21" s="4" customFormat="1" ht="18.75" customHeight="1" x14ac:dyDescent="0.15">
      <c r="A46" s="1"/>
      <c r="B46" s="1"/>
      <c r="C46" s="1"/>
      <c r="D46" s="167" t="s">
        <v>13</v>
      </c>
      <c r="E46" s="167"/>
      <c r="F46" s="167"/>
      <c r="G46" s="167"/>
      <c r="H46" s="167"/>
      <c r="I46" s="167"/>
      <c r="J46" s="167"/>
      <c r="K46" s="167"/>
      <c r="L46" s="167"/>
      <c r="M46" s="167"/>
      <c r="N46" s="167"/>
      <c r="O46" s="167"/>
      <c r="P46" s="167"/>
      <c r="Q46" s="167"/>
      <c r="R46" s="167"/>
      <c r="S46" s="167"/>
    </row>
    <row r="47" spans="1:21" s="4" customFormat="1" ht="18.75" customHeight="1" x14ac:dyDescent="0.15">
      <c r="A47" s="1"/>
      <c r="B47" s="1"/>
      <c r="C47" s="1"/>
      <c r="D47" s="173" t="s">
        <v>34</v>
      </c>
      <c r="E47" s="173"/>
      <c r="F47" s="173"/>
      <c r="G47" s="173"/>
      <c r="H47" s="173"/>
      <c r="I47" s="173"/>
      <c r="J47" s="173"/>
      <c r="K47" s="173"/>
      <c r="L47" s="173"/>
      <c r="M47" s="173"/>
      <c r="N47" s="173"/>
      <c r="O47" s="173"/>
      <c r="P47" s="173"/>
      <c r="Q47" s="173"/>
      <c r="R47" s="173"/>
      <c r="S47" s="173"/>
      <c r="T47" s="13"/>
      <c r="U47" s="13"/>
    </row>
    <row r="48" spans="1:21" s="4" customFormat="1" ht="18.75" customHeight="1" x14ac:dyDescent="0.15">
      <c r="A48" s="1"/>
      <c r="B48" s="1"/>
      <c r="C48" s="122" t="s">
        <v>41</v>
      </c>
      <c r="D48" s="228" t="s">
        <v>59</v>
      </c>
      <c r="E48" s="228"/>
      <c r="F48" s="228"/>
      <c r="G48" s="228"/>
      <c r="H48" s="228"/>
      <c r="I48" s="228"/>
      <c r="J48" s="228"/>
      <c r="K48" s="228"/>
      <c r="L48" s="228"/>
      <c r="M48" s="228"/>
      <c r="N48" s="228"/>
      <c r="O48" s="228"/>
      <c r="P48" s="228"/>
      <c r="Q48" s="228"/>
      <c r="R48" s="228"/>
      <c r="S48" s="228"/>
      <c r="T48" s="13"/>
      <c r="U48" s="13"/>
    </row>
    <row r="49" spans="1:21" s="4" customFormat="1" ht="18.75" customHeight="1" x14ac:dyDescent="0.15">
      <c r="A49" s="1"/>
      <c r="B49" s="1"/>
      <c r="C49" s="122"/>
      <c r="D49" s="121"/>
      <c r="E49" s="172" t="s">
        <v>21</v>
      </c>
      <c r="F49" s="172"/>
      <c r="G49" s="172"/>
      <c r="H49" s="172"/>
      <c r="I49" s="172"/>
      <c r="J49" s="172"/>
      <c r="K49" s="172"/>
      <c r="L49" s="172"/>
      <c r="M49" s="172"/>
      <c r="N49" s="172"/>
      <c r="O49" s="172"/>
      <c r="P49" s="172"/>
      <c r="Q49" s="172"/>
      <c r="R49" s="172"/>
      <c r="S49" s="172"/>
      <c r="T49" s="13"/>
      <c r="U49" s="13"/>
    </row>
    <row r="50" spans="1:21" s="4" customFormat="1" ht="18.75" customHeight="1" x14ac:dyDescent="0.15">
      <c r="A50" s="1"/>
      <c r="B50" s="1"/>
      <c r="C50" s="122"/>
      <c r="D50" s="121"/>
      <c r="E50" s="172" t="s">
        <v>20</v>
      </c>
      <c r="F50" s="172"/>
      <c r="G50" s="172"/>
      <c r="H50" s="172"/>
      <c r="I50" s="172"/>
      <c r="J50" s="172"/>
      <c r="K50" s="172"/>
      <c r="L50" s="172"/>
      <c r="M50" s="172"/>
      <c r="N50" s="172"/>
      <c r="O50" s="172"/>
      <c r="P50" s="172"/>
      <c r="Q50" s="172"/>
      <c r="R50" s="172"/>
      <c r="S50" s="172"/>
      <c r="T50" s="13"/>
      <c r="U50" s="13"/>
    </row>
    <row r="51" spans="1:21" s="4" customFormat="1" ht="18.75" customHeight="1" x14ac:dyDescent="0.15">
      <c r="A51" s="1"/>
      <c r="B51" s="1"/>
      <c r="C51" s="122"/>
      <c r="D51" s="121"/>
      <c r="E51" s="172" t="s">
        <v>27</v>
      </c>
      <c r="F51" s="172"/>
      <c r="G51" s="172"/>
      <c r="H51" s="172"/>
      <c r="I51" s="172"/>
      <c r="J51" s="172"/>
      <c r="K51" s="172"/>
      <c r="L51" s="172"/>
      <c r="M51" s="172"/>
      <c r="N51" s="172"/>
      <c r="O51" s="172"/>
      <c r="P51" s="172"/>
      <c r="Q51" s="172"/>
      <c r="R51" s="172"/>
      <c r="S51" s="172"/>
      <c r="T51" s="13"/>
      <c r="U51" s="13"/>
    </row>
    <row r="52" spans="1:21" s="4" customFormat="1" ht="18.75" customHeight="1" x14ac:dyDescent="0.15">
      <c r="A52" s="1"/>
      <c r="B52" s="1"/>
      <c r="C52" s="122"/>
      <c r="D52" s="121"/>
      <c r="E52" s="172" t="s">
        <v>29</v>
      </c>
      <c r="F52" s="172"/>
      <c r="G52" s="172"/>
      <c r="H52" s="172"/>
      <c r="I52" s="172"/>
      <c r="J52" s="172"/>
      <c r="K52" s="172"/>
      <c r="L52" s="172"/>
      <c r="M52" s="172"/>
      <c r="N52" s="172"/>
      <c r="O52" s="172"/>
      <c r="P52" s="172"/>
      <c r="Q52" s="172"/>
      <c r="R52" s="172"/>
      <c r="S52" s="172"/>
      <c r="T52" s="13"/>
      <c r="U52" s="13"/>
    </row>
    <row r="53" spans="1:21" s="4" customFormat="1" ht="18.75" customHeight="1" x14ac:dyDescent="0.15">
      <c r="A53" s="1"/>
      <c r="B53" s="1"/>
      <c r="C53" s="122"/>
      <c r="D53" s="121"/>
      <c r="E53" s="172" t="s">
        <v>31</v>
      </c>
      <c r="F53" s="172"/>
      <c r="G53" s="172"/>
      <c r="H53" s="172"/>
      <c r="I53" s="172"/>
      <c r="J53" s="172"/>
      <c r="K53" s="172"/>
      <c r="L53" s="172"/>
      <c r="M53" s="172"/>
      <c r="N53" s="172"/>
      <c r="O53" s="172"/>
      <c r="P53" s="172"/>
      <c r="Q53" s="172"/>
      <c r="R53" s="172"/>
      <c r="S53" s="172"/>
      <c r="T53" s="13"/>
      <c r="U53" s="13"/>
    </row>
    <row r="54" spans="1:21" s="4" customFormat="1" ht="18.75" customHeight="1" x14ac:dyDescent="0.15">
      <c r="A54" s="1"/>
      <c r="B54" s="1"/>
      <c r="C54" s="122"/>
      <c r="D54" s="121"/>
      <c r="E54" s="172" t="s">
        <v>40</v>
      </c>
      <c r="F54" s="172"/>
      <c r="G54" s="172"/>
      <c r="H54" s="172"/>
      <c r="I54" s="172"/>
      <c r="J54" s="172"/>
      <c r="K54" s="172"/>
      <c r="L54" s="172"/>
      <c r="M54" s="172"/>
      <c r="N54" s="172"/>
      <c r="O54" s="172"/>
      <c r="P54" s="172"/>
      <c r="Q54" s="172"/>
      <c r="R54" s="172"/>
      <c r="S54" s="172"/>
      <c r="T54" s="110"/>
      <c r="U54" s="110"/>
    </row>
    <row r="55" spans="1:21" s="4" customFormat="1" ht="10.5" customHeight="1" x14ac:dyDescent="0.15">
      <c r="A55" s="1"/>
      <c r="B55" s="55"/>
      <c r="C55" s="1"/>
      <c r="D55" s="60"/>
      <c r="E55" s="60"/>
      <c r="F55" s="60"/>
      <c r="G55" s="60"/>
      <c r="H55" s="60"/>
      <c r="I55" s="60"/>
      <c r="J55" s="60"/>
      <c r="K55" s="60"/>
      <c r="L55" s="60"/>
      <c r="M55" s="60"/>
      <c r="N55" s="60"/>
      <c r="O55" s="56"/>
      <c r="P55" s="57"/>
      <c r="Q55" s="59"/>
      <c r="R55" s="1"/>
      <c r="S55" s="60"/>
      <c r="T55" s="13"/>
      <c r="U55" s="13"/>
    </row>
    <row r="56" spans="1:21" s="4" customFormat="1" ht="17.100000000000001" customHeight="1" x14ac:dyDescent="0.15">
      <c r="A56" s="167" t="s">
        <v>14</v>
      </c>
      <c r="B56" s="167"/>
      <c r="C56" s="167"/>
      <c r="D56" s="167"/>
      <c r="E56" s="167"/>
      <c r="F56" s="167"/>
      <c r="G56" s="167"/>
      <c r="H56" s="167"/>
      <c r="I56" s="167"/>
      <c r="J56" s="167"/>
      <c r="K56" s="167"/>
      <c r="L56" s="167"/>
      <c r="M56" s="167"/>
      <c r="N56" s="167"/>
      <c r="O56" s="1"/>
      <c r="P56" s="1"/>
      <c r="Q56" s="1"/>
      <c r="R56" s="1"/>
      <c r="S56" s="1"/>
      <c r="U56" s="11"/>
    </row>
    <row r="57" spans="1:21" s="4" customFormat="1" ht="16.5" customHeight="1" x14ac:dyDescent="0.15">
      <c r="A57" s="1"/>
      <c r="B57" s="68" t="s">
        <v>54</v>
      </c>
      <c r="C57" s="1"/>
      <c r="D57" s="1"/>
      <c r="E57" s="1"/>
      <c r="F57" s="1"/>
      <c r="G57" s="1"/>
      <c r="H57" s="1"/>
      <c r="I57" s="1"/>
      <c r="J57" s="1"/>
      <c r="K57" s="1"/>
      <c r="L57" s="58"/>
      <c r="M57" s="149">
        <v>56709</v>
      </c>
      <c r="N57" s="1" t="s">
        <v>15</v>
      </c>
      <c r="O57" s="1"/>
      <c r="P57" s="1"/>
      <c r="Q57" s="1"/>
      <c r="R57" s="1"/>
      <c r="S57" s="1"/>
    </row>
  </sheetData>
  <mergeCells count="43">
    <mergeCell ref="E51:S51"/>
    <mergeCell ref="E52:S52"/>
    <mergeCell ref="E53:S53"/>
    <mergeCell ref="A56:N56"/>
    <mergeCell ref="D47:S47"/>
    <mergeCell ref="D48:S48"/>
    <mergeCell ref="E49:S49"/>
    <mergeCell ref="E50:S50"/>
    <mergeCell ref="E54:S54"/>
    <mergeCell ref="D46:S46"/>
    <mergeCell ref="K36:L36"/>
    <mergeCell ref="M36:N36"/>
    <mergeCell ref="O36:P36"/>
    <mergeCell ref="Q36:R36"/>
    <mergeCell ref="S36:S37"/>
    <mergeCell ref="A37:J37"/>
    <mergeCell ref="A38:J38"/>
    <mergeCell ref="D42:S42"/>
    <mergeCell ref="D43:S43"/>
    <mergeCell ref="D44:S44"/>
    <mergeCell ref="D45:S45"/>
    <mergeCell ref="M28:N28"/>
    <mergeCell ref="O28:P28"/>
    <mergeCell ref="Q28:Q29"/>
    <mergeCell ref="A29:J29"/>
    <mergeCell ref="K28:L28"/>
    <mergeCell ref="A32:J32"/>
    <mergeCell ref="A13:J13"/>
    <mergeCell ref="A15:J15"/>
    <mergeCell ref="A17:J17"/>
    <mergeCell ref="A19:J19"/>
    <mergeCell ref="A23:J23"/>
    <mergeCell ref="A21:J21"/>
    <mergeCell ref="A25:J25"/>
    <mergeCell ref="M25:M26"/>
    <mergeCell ref="N25:N26"/>
    <mergeCell ref="A8:S8"/>
    <mergeCell ref="K11:L11"/>
    <mergeCell ref="M11:N11"/>
    <mergeCell ref="O11:P11"/>
    <mergeCell ref="Q11:R11"/>
    <mergeCell ref="S11:S12"/>
    <mergeCell ref="A12:J12"/>
  </mergeCells>
  <phoneticPr fontId="2"/>
  <printOptions horizontalCentered="1"/>
  <pageMargins left="0.39370078740157483" right="0.39370078740157483" top="0.23622047244094491" bottom="0.19685039370078741" header="0.15748031496062992" footer="0.19685039370078741"/>
  <pageSetup paperSize="9" scale="5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vt:lpstr>
      <vt:lpstr>別添 (赤字)</vt:lpstr>
      <vt:lpstr>別添!Print_Area</vt:lpstr>
      <vt:lpstr>'別添 (赤字)'!Print_Area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2018-05-14T02:44:33Z</cp:lastPrinted>
  <dcterms:created xsi:type="dcterms:W3CDTF">2013-08-01T04:25:19Z</dcterms:created>
  <dcterms:modified xsi:type="dcterms:W3CDTF">2018-05-15T00:13:22Z</dcterms:modified>
</cp:coreProperties>
</file>