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520" windowHeight="4230"/>
  </bookViews>
  <sheets>
    <sheet name="別添" sheetId="14" r:id="rId1"/>
  </sheets>
  <definedNames>
    <definedName name="_xlnm.Print_Area" localSheetId="0">別添!$A$1:$T$52</definedName>
  </definedNames>
  <calcPr calcId="145621"/>
</workbook>
</file>

<file path=xl/calcChain.xml><?xml version="1.0" encoding="utf-8"?>
<calcChain xmlns="http://schemas.openxmlformats.org/spreadsheetml/2006/main">
  <c r="P22" i="14" l="1"/>
  <c r="O22" i="14"/>
  <c r="Q22" i="14" s="1"/>
  <c r="Q17" i="14"/>
  <c r="S17" i="14" s="1"/>
  <c r="N24" i="14" l="1"/>
  <c r="M24" i="14"/>
  <c r="L24" i="14"/>
  <c r="K24" i="14"/>
  <c r="P24" i="14"/>
  <c r="R30" i="14" s="1"/>
  <c r="O24" i="14"/>
  <c r="Q30" i="14" s="1"/>
  <c r="S30" i="14" l="1"/>
  <c r="Q24" i="14"/>
</calcChain>
</file>

<file path=xl/sharedStrings.xml><?xml version="1.0" encoding="utf-8"?>
<sst xmlns="http://schemas.openxmlformats.org/spreadsheetml/2006/main" count="73" uniqueCount="49">
  <si>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</si>
  <si>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</si>
  <si>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</si>
  <si>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</si>
  <si>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</si>
  <si>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</si>
  <si>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</si>
  <si>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</si>
  <si>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</si>
  <si>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</si>
  <si>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</si>
  <si>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</si>
  <si>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</si>
  <si>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</si>
  <si>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※４</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</si>
  <si>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</si>
  <si>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</si>
  <si>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xml:space="preserve">  検査を実施した主な具体的理由</t>
    <rPh sb="2" eb="4">
      <t>ケンサ</t>
    </rPh>
    <rPh sb="5" eb="7">
      <t>ジッシ</t>
    </rPh>
    <rPh sb="9" eb="10">
      <t>オモ</t>
    </rPh>
    <rPh sb="11" eb="14">
      <t>グタイテキ</t>
    </rPh>
    <rPh sb="14" eb="16">
      <t>リユウ</t>
    </rPh>
    <phoneticPr fontId="2"/>
  </si>
  <si>
    <t>　「第１２回牛海綿状脳症の検査に係る専門家会議の結果について」　http://www.mhlw.go.jp/houdou/2003/03/h0327-2.html</t>
    <phoneticPr fontId="2"/>
  </si>
  <si>
    <t>※５</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</si>
  <si>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</si>
  <si>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</si>
  <si>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</si>
  <si>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</si>
  <si>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</si>
  <si>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</si>
  <si>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</si>
  <si>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</si>
  <si>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</si>
  <si>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</si>
  <si>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</si>
  <si>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</si>
  <si>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</si>
  <si>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</si>
  <si>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</si>
  <si>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</si>
  <si>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</si>
  <si>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</si>
  <si>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</si>
  <si>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</si>
  <si>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</si>
  <si>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</si>
  <si>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下記月齢の牛</t>
    </r>
    <r>
      <rPr>
        <sz val="6"/>
        <color theme="1"/>
        <rFont val="ＭＳ Ｐゴシック"/>
        <family val="3"/>
        <charset val="128"/>
      </rPr>
      <t>※５</t>
    </r>
    <rPh sb="0" eb="2">
      <t>カキ</t>
    </rPh>
    <rPh sb="2" eb="4">
      <t>ゲツレイ</t>
    </rPh>
    <rPh sb="5" eb="6">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</si>
  <si>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</si>
  <si>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</si>
  <si>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牛 海 綿 状 脳 症 （ Ｂ Ｓ Ｅ ） ス ク リ ー ニ ン グ 検 査 の 結 果 に つ い て （ 平 成 ２ ９年 　４月 分 ま で ）</t>
    <rPh sb="0" eb="1">
      <t>ウシ</t>
    </rPh>
    <rPh sb="2" eb="3">
      <t>ウミ</t>
    </rPh>
    <rPh sb="4" eb="5">
      <t>ワタ</t>
    </rPh>
    <rPh sb="6" eb="7">
      <t>ジョウ</t>
    </rPh>
    <rPh sb="8" eb="9">
      <t>ノウ</t>
    </rPh>
    <rPh sb="10" eb="11">
      <t>ショウ</t>
    </rPh>
    <rPh sb="42" eb="43">
      <t>ケツ</t>
    </rPh>
    <rPh sb="44" eb="45">
      <t>カ</t>
    </rPh>
    <phoneticPr fontId="2"/>
  </si>
  <si>
    <t>平成17年10月1日～平成29年4月30日までの検査頭数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</si>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</sst>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4">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176" fontId="7" fillId="0" borderId="21" xfId="1" applyNumberFormat="1" applyFont="1" applyFill="1" applyBorder="1" applyAlignment="1">
      <alignment horizontal="right"/>
    </xf>
    <xf numFmtId="176" fontId="7" fillId="0" borderId="36" xfId="1" applyNumberFormat="1" applyFont="1" applyFill="1" applyBorder="1" applyAlignment="1">
      <alignment horizontal="right"/>
    </xf>
    <xf numFmtId="176" fontId="7" fillId="0" borderId="15" xfId="1" applyNumberFormat="1" applyFont="1" applyFill="1" applyBorder="1" applyAlignment="1">
      <alignment horizontal="right"/>
    </xf>
    <xf numFmtId="0" fontId="7" fillId="0" borderId="22" xfId="0" applyFont="1" applyFill="1" applyBorder="1" applyAlignment="1">
      <alignment horizontal="center"/>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176" fontId="7" fillId="0" borderId="23" xfId="1" applyNumberFormat="1" applyFont="1" applyFill="1" applyBorder="1" applyAlignment="1">
      <alignment horizontal="right"/>
    </xf>
    <xf numFmtId="176" fontId="2" fillId="0" borderId="23" xfId="1" applyNumberFormat="1" applyFont="1" applyFill="1" applyBorder="1" applyAlignment="1">
      <alignment horizontal="right" shrinkToFit="1"/>
    </xf>
    <xf numFmtId="176" fontId="2" fillId="0" borderId="23" xfId="1" applyNumberFormat="1" applyFont="1" applyFill="1" applyBorder="1" applyAlignment="1">
      <alignment horizontal="right"/>
    </xf>
    <xf numFmtId="176" fontId="2" fillId="0" borderId="28" xfId="1" applyNumberFormat="1" applyFont="1" applyFill="1" applyBorder="1" applyAlignment="1">
      <alignment horizontal="right"/>
    </xf>
    <xf numFmtId="176" fontId="7" fillId="0" borderId="24" xfId="1" applyNumberFormat="1" applyFont="1" applyFill="1" applyBorder="1" applyAlignment="1">
      <alignment horizontal="right"/>
    </xf>
    <xf numFmtId="176" fontId="7" fillId="0" borderId="21" xfId="1" applyNumberFormat="1" applyFont="1" applyFill="1" applyBorder="1" applyAlignment="1">
      <alignment horizontal="right" shrinkToFit="1"/>
    </xf>
    <xf numFmtId="0" fontId="7" fillId="0" borderId="0" xfId="0" applyFont="1" applyFill="1" applyBorder="1" applyAlignment="1">
      <alignment horizontal="center" shrinkToFit="1"/>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176" fontId="7" fillId="0" borderId="27" xfId="1" applyNumberFormat="1" applyFont="1" applyFill="1" applyBorder="1" applyAlignment="1">
      <alignment horizontal="right"/>
    </xf>
    <xf numFmtId="0" fontId="3" fillId="0" borderId="22" xfId="0" applyFont="1" applyFill="1" applyBorder="1" applyAlignment="1">
      <alignment wrapText="1"/>
    </xf>
    <xf numFmtId="0" fontId="3" fillId="0" borderId="6" xfId="0" applyFont="1" applyFill="1" applyBorder="1" applyAlignment="1">
      <alignment wrapText="1"/>
    </xf>
    <xf numFmtId="0" fontId="3" fillId="0" borderId="7" xfId="0" applyFont="1" applyFill="1" applyBorder="1" applyAlignment="1">
      <alignment wrapText="1"/>
    </xf>
    <xf numFmtId="176" fontId="3" fillId="0" borderId="23" xfId="1" applyNumberFormat="1" applyFont="1" applyFill="1" applyBorder="1" applyAlignment="1">
      <alignment horizontal="right"/>
    </xf>
    <xf numFmtId="0" fontId="2" fillId="0" borderId="23" xfId="0" applyFont="1" applyFill="1" applyBorder="1" applyAlignment="1">
      <alignment horizontal="right"/>
    </xf>
    <xf numFmtId="176" fontId="2" fillId="0" borderId="28" xfId="1" applyNumberFormat="1" applyFont="1" applyFill="1" applyBorder="1" applyAlignment="1">
      <alignment horizontal="right" shrinkToFit="1"/>
    </xf>
    <xf numFmtId="176" fontId="3" fillId="0" borderId="24" xfId="1" applyNumberFormat="1" applyFont="1" applyFill="1" applyBorder="1" applyAlignment="1">
      <alignment horizontal="right"/>
    </xf>
    <xf numFmtId="176" fontId="2" fillId="0" borderId="33" xfId="1" applyNumberFormat="1" applyFont="1" applyFill="1" applyBorder="1" applyAlignment="1">
      <alignment horizontal="right" shrinkToFit="1"/>
    </xf>
    <xf numFmtId="176" fontId="3" fillId="0" borderId="20" xfId="1" applyNumberFormat="1" applyFont="1" applyFill="1" applyBorder="1" applyAlignment="1">
      <alignment horizontal="right"/>
    </xf>
    <xf numFmtId="176" fontId="3" fillId="0" borderId="29" xfId="1" applyNumberFormat="1" applyFont="1" applyFill="1" applyBorder="1" applyAlignment="1">
      <alignment horizontal="right"/>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176" fontId="10" fillId="0" borderId="37" xfId="1" applyNumberFormat="1" applyFont="1" applyFill="1" applyBorder="1" applyAlignment="1">
      <alignment horizontal="right" shrinkToFit="1"/>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0" fontId="5" fillId="0" borderId="0" xfId="0" applyFont="1" applyFill="1" applyAlignment="1">
      <alignment shrinkToFit="1"/>
    </xf>
    <xf numFmtId="0" fontId="5" fillId="0" borderId="0" xfId="0" applyFont="1" applyFill="1" applyAlignment="1">
      <alignment horizontal="right"/>
    </xf>
    <xf numFmtId="176" fontId="5" fillId="0" borderId="0" xfId="0" applyNumberFormat="1" applyFont="1" applyFill="1" applyAlignment="1"/>
    <xf numFmtId="176" fontId="5" fillId="0" borderId="0" xfId="0" applyNumberFormat="1" applyFont="1" applyFill="1" applyAlignment="1">
      <alignment horizontal="right" wrapText="1"/>
    </xf>
    <xf numFmtId="177" fontId="5" fillId="0" borderId="0" xfId="0" applyNumberFormat="1" applyFont="1" applyFill="1" applyAlignment="1"/>
    <xf numFmtId="0" fontId="10" fillId="0" borderId="23" xfId="0" applyFont="1" applyFill="1" applyBorder="1" applyAlignment="1">
      <alignment horizontal="right"/>
    </xf>
    <xf numFmtId="0" fontId="5" fillId="0" borderId="0" xfId="0" applyFont="1" applyFill="1" applyAlignment="1">
      <alignment horizontal="left"/>
    </xf>
    <xf numFmtId="0" fontId="7" fillId="0" borderId="14" xfId="0" applyFont="1" applyFill="1" applyBorder="1" applyAlignment="1">
      <alignment horizontal="center"/>
    </xf>
    <xf numFmtId="176" fontId="6" fillId="0" borderId="38" xfId="1" applyNumberFormat="1" applyFont="1" applyFill="1" applyBorder="1" applyAlignment="1">
      <alignment horizontal="right"/>
    </xf>
    <xf numFmtId="0" fontId="5" fillId="0" borderId="0" xfId="0" applyFont="1" applyFill="1" applyAlignment="1">
      <alignment horizontal="left" wrapText="1"/>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5" fillId="0" borderId="0" xfId="0" applyFont="1" applyFill="1" applyAlignment="1">
      <alignment horizontal="left"/>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5" fillId="0" borderId="0" xfId="0" applyFont="1" applyFill="1" applyAlignment="1">
      <alignment horizontal="left" shrinkToFit="1"/>
    </xf>
    <xf numFmtId="0" fontId="7" fillId="0" borderId="14" xfId="0"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7" fillId="0" borderId="14" xfId="0" applyFont="1" applyFill="1" applyBorder="1" applyAlignment="1">
      <alignment horizontal="center" wrapText="1"/>
    </xf>
    <xf numFmtId="0" fontId="7" fillId="0" borderId="0" xfId="0" applyFont="1" applyFill="1" applyBorder="1" applyAlignment="1">
      <alignment horizontal="center" wrapText="1"/>
    </xf>
    <xf numFmtId="0" fontId="7" fillId="0" borderId="4" xfId="0" applyFont="1" applyFill="1" applyBorder="1" applyAlignment="1">
      <alignment horizontal="center"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8" fillId="0" borderId="0" xfId="0" applyFont="1" applyFill="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52"/>
  <sheetViews>
    <sheetView tabSelected="1" view="pageBreakPreview" zoomScale="70" zoomScaleNormal="70" zoomScaleSheetLayoutView="70" workbookViewId="0"/>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41" t="s">
        <v>28</v>
      </c>
    </row>
    <row r="2" spans="1:21" s="3" customFormat="1" ht="36.75" customHeight="1" x14ac:dyDescent="0.2">
      <c r="A2" s="123" t="s">
        <v>45</v>
      </c>
      <c r="B2" s="123"/>
      <c r="C2" s="123"/>
      <c r="D2" s="123"/>
      <c r="E2" s="123"/>
      <c r="F2" s="123"/>
      <c r="G2" s="123"/>
      <c r="H2" s="123"/>
      <c r="I2" s="123"/>
      <c r="J2" s="123"/>
      <c r="K2" s="123"/>
      <c r="L2" s="123"/>
      <c r="M2" s="123"/>
      <c r="N2" s="123"/>
      <c r="O2" s="123"/>
      <c r="P2" s="123"/>
      <c r="Q2" s="123"/>
      <c r="R2" s="123"/>
      <c r="S2" s="123"/>
      <c r="T2" s="5"/>
      <c r="U2" s="5"/>
    </row>
    <row r="3" spans="1:21" s="3" customFormat="1" ht="23.25" customHeight="1" x14ac:dyDescent="0.2">
      <c r="A3" s="6" t="s">
        <v>0</v>
      </c>
      <c r="L3" s="4"/>
      <c r="O3" s="4"/>
      <c r="R3" s="42"/>
      <c r="U3" s="13"/>
    </row>
    <row r="4" spans="1:21" s="3" customFormat="1" ht="35.25" customHeight="1" thickBot="1" x14ac:dyDescent="0.25">
      <c r="A4" s="6" t="s">
        <v>37</v>
      </c>
      <c r="K4" s="6"/>
      <c r="L4" s="4"/>
      <c r="M4" s="6"/>
      <c r="N4" s="6"/>
      <c r="O4" s="4"/>
      <c r="P4" s="6"/>
      <c r="Q4" s="6"/>
      <c r="R4" s="4"/>
      <c r="S4" s="7"/>
      <c r="T4" s="7"/>
      <c r="U4" s="8"/>
    </row>
    <row r="5" spans="1:21" s="6" customFormat="1" ht="24" customHeight="1" x14ac:dyDescent="0.2">
      <c r="A5" s="43"/>
      <c r="B5" s="44"/>
      <c r="C5" s="44"/>
      <c r="D5" s="44"/>
      <c r="E5" s="44"/>
      <c r="F5" s="44"/>
      <c r="G5" s="44"/>
      <c r="H5" s="44"/>
      <c r="I5" s="44"/>
      <c r="J5" s="45"/>
      <c r="K5" s="116" t="s">
        <v>41</v>
      </c>
      <c r="L5" s="117"/>
      <c r="M5" s="116" t="s">
        <v>42</v>
      </c>
      <c r="N5" s="117"/>
      <c r="O5" s="116" t="s">
        <v>1</v>
      </c>
      <c r="P5" s="117"/>
      <c r="Q5" s="97" t="s">
        <v>2</v>
      </c>
      <c r="R5" s="120"/>
      <c r="S5" s="99" t="s">
        <v>3</v>
      </c>
    </row>
    <row r="6" spans="1:21" s="6" customFormat="1" ht="24" customHeight="1" thickBot="1" x14ac:dyDescent="0.25">
      <c r="A6" s="101" t="s">
        <v>4</v>
      </c>
      <c r="B6" s="102"/>
      <c r="C6" s="102"/>
      <c r="D6" s="102"/>
      <c r="E6" s="102"/>
      <c r="F6" s="102"/>
      <c r="G6" s="102"/>
      <c r="H6" s="102"/>
      <c r="I6" s="102"/>
      <c r="J6" s="103"/>
      <c r="K6" s="46" t="s">
        <v>5</v>
      </c>
      <c r="L6" s="46" t="s">
        <v>43</v>
      </c>
      <c r="M6" s="46" t="s">
        <v>5</v>
      </c>
      <c r="N6" s="46" t="s">
        <v>43</v>
      </c>
      <c r="O6" s="46" t="s">
        <v>5</v>
      </c>
      <c r="P6" s="46" t="s">
        <v>43</v>
      </c>
      <c r="Q6" s="46" t="s">
        <v>5</v>
      </c>
      <c r="R6" s="46" t="s">
        <v>43</v>
      </c>
      <c r="S6" s="100"/>
    </row>
    <row r="7" spans="1:21" s="6" customFormat="1" ht="21" customHeight="1" x14ac:dyDescent="0.2">
      <c r="A7" s="110" t="s">
        <v>25</v>
      </c>
      <c r="B7" s="111"/>
      <c r="C7" s="111"/>
      <c r="D7" s="111"/>
      <c r="E7" s="111"/>
      <c r="F7" s="111"/>
      <c r="G7" s="111"/>
      <c r="H7" s="111"/>
      <c r="I7" s="111"/>
      <c r="J7" s="112"/>
      <c r="K7" s="15">
        <v>63438</v>
      </c>
      <c r="L7" s="15">
        <v>9</v>
      </c>
      <c r="M7" s="15">
        <v>5411440</v>
      </c>
      <c r="N7" s="15">
        <v>74</v>
      </c>
      <c r="O7" s="15">
        <v>8572162</v>
      </c>
      <c r="P7" s="15">
        <v>88</v>
      </c>
      <c r="Q7" s="15">
        <v>14047040</v>
      </c>
      <c r="R7" s="16">
        <v>171</v>
      </c>
      <c r="S7" s="17">
        <v>14047211</v>
      </c>
    </row>
    <row r="8" spans="1:21" s="6" customFormat="1" ht="8.25" customHeight="1" x14ac:dyDescent="0.2">
      <c r="A8" s="18"/>
      <c r="B8" s="19"/>
      <c r="C8" s="19"/>
      <c r="D8" s="19"/>
      <c r="E8" s="19"/>
      <c r="F8" s="19"/>
      <c r="G8" s="19"/>
      <c r="H8" s="19"/>
      <c r="I8" s="19"/>
      <c r="J8" s="20"/>
      <c r="K8" s="21"/>
      <c r="L8" s="22"/>
      <c r="M8" s="21"/>
      <c r="N8" s="23" t="s">
        <v>22</v>
      </c>
      <c r="O8" s="21"/>
      <c r="P8" s="22"/>
      <c r="Q8" s="21"/>
      <c r="R8" s="24"/>
      <c r="S8" s="25"/>
    </row>
    <row r="9" spans="1:21" s="6" customFormat="1" ht="21.75" customHeight="1" x14ac:dyDescent="0.2">
      <c r="A9" s="110" t="s">
        <v>26</v>
      </c>
      <c r="B9" s="111"/>
      <c r="C9" s="111"/>
      <c r="D9" s="111"/>
      <c r="E9" s="111"/>
      <c r="F9" s="111"/>
      <c r="G9" s="111"/>
      <c r="H9" s="111"/>
      <c r="I9" s="111"/>
      <c r="J9" s="112"/>
      <c r="K9" s="15">
        <v>778</v>
      </c>
      <c r="L9" s="26">
        <v>0</v>
      </c>
      <c r="M9" s="15">
        <v>104972</v>
      </c>
      <c r="N9" s="15">
        <v>0</v>
      </c>
      <c r="O9" s="15">
        <v>184183</v>
      </c>
      <c r="P9" s="26">
        <v>0</v>
      </c>
      <c r="Q9" s="15">
        <v>289933</v>
      </c>
      <c r="R9" s="16">
        <v>0</v>
      </c>
      <c r="S9" s="17">
        <v>289933</v>
      </c>
    </row>
    <row r="10" spans="1:21" s="6" customFormat="1" ht="9" customHeight="1" x14ac:dyDescent="0.2">
      <c r="A10" s="90"/>
      <c r="B10" s="27"/>
      <c r="C10" s="27"/>
      <c r="D10" s="27"/>
      <c r="E10" s="19"/>
      <c r="F10" s="19"/>
      <c r="G10" s="19"/>
      <c r="H10" s="19"/>
      <c r="I10" s="19"/>
      <c r="J10" s="20"/>
      <c r="K10" s="21"/>
      <c r="L10" s="22"/>
      <c r="M10" s="21"/>
      <c r="N10" s="23"/>
      <c r="O10" s="21"/>
      <c r="P10" s="22"/>
      <c r="Q10" s="21"/>
      <c r="R10" s="24"/>
      <c r="S10" s="25"/>
    </row>
    <row r="11" spans="1:21" s="8" customFormat="1" ht="21.75" customHeight="1" x14ac:dyDescent="0.2">
      <c r="A11" s="93" t="s">
        <v>30</v>
      </c>
      <c r="B11" s="94"/>
      <c r="C11" s="94"/>
      <c r="D11" s="94"/>
      <c r="E11" s="94"/>
      <c r="F11" s="94"/>
      <c r="G11" s="94"/>
      <c r="H11" s="94"/>
      <c r="I11" s="94"/>
      <c r="J11" s="95"/>
      <c r="K11" s="28">
        <v>159</v>
      </c>
      <c r="L11" s="28">
        <v>0</v>
      </c>
      <c r="M11" s="28">
        <v>157262</v>
      </c>
      <c r="N11" s="28">
        <v>0</v>
      </c>
      <c r="O11" s="28">
        <v>360</v>
      </c>
      <c r="P11" s="28">
        <v>0</v>
      </c>
      <c r="Q11" s="28">
        <v>157781</v>
      </c>
      <c r="R11" s="29">
        <v>0</v>
      </c>
      <c r="S11" s="30">
        <v>157781</v>
      </c>
    </row>
    <row r="12" spans="1:21" s="3" customFormat="1" ht="9" customHeight="1" x14ac:dyDescent="0.15">
      <c r="A12" s="31"/>
      <c r="B12" s="32"/>
      <c r="C12" s="32"/>
      <c r="D12" s="32"/>
      <c r="E12" s="32"/>
      <c r="F12" s="32"/>
      <c r="G12" s="32"/>
      <c r="H12" s="32"/>
      <c r="I12" s="32"/>
      <c r="J12" s="33"/>
      <c r="K12" s="23"/>
      <c r="L12" s="23"/>
      <c r="M12" s="34"/>
      <c r="N12" s="35"/>
      <c r="O12" s="34"/>
      <c r="P12" s="35"/>
      <c r="Q12" s="34"/>
      <c r="R12" s="36"/>
      <c r="S12" s="37"/>
    </row>
    <row r="13" spans="1:21" s="8" customFormat="1" ht="21.75" customHeight="1" x14ac:dyDescent="0.2">
      <c r="A13" s="113" t="s">
        <v>32</v>
      </c>
      <c r="B13" s="114"/>
      <c r="C13" s="114"/>
      <c r="D13" s="114"/>
      <c r="E13" s="114"/>
      <c r="F13" s="114"/>
      <c r="G13" s="114"/>
      <c r="H13" s="114"/>
      <c r="I13" s="114"/>
      <c r="J13" s="115"/>
      <c r="K13" s="15">
        <v>204</v>
      </c>
      <c r="L13" s="15">
        <v>0</v>
      </c>
      <c r="M13" s="15">
        <v>195099</v>
      </c>
      <c r="N13" s="15">
        <v>0</v>
      </c>
      <c r="O13" s="15">
        <v>337</v>
      </c>
      <c r="P13" s="15">
        <v>0</v>
      </c>
      <c r="Q13" s="15">
        <v>195640</v>
      </c>
      <c r="R13" s="16">
        <v>0</v>
      </c>
      <c r="S13" s="17">
        <v>195640</v>
      </c>
    </row>
    <row r="14" spans="1:21" s="3" customFormat="1" ht="9" customHeight="1" x14ac:dyDescent="0.15">
      <c r="A14" s="31"/>
      <c r="B14" s="32"/>
      <c r="C14" s="32"/>
      <c r="D14" s="32"/>
      <c r="E14" s="32"/>
      <c r="F14" s="32"/>
      <c r="G14" s="32"/>
      <c r="H14" s="32"/>
      <c r="I14" s="32"/>
      <c r="J14" s="33"/>
      <c r="K14" s="23"/>
      <c r="L14" s="23"/>
      <c r="M14" s="34"/>
      <c r="N14" s="35"/>
      <c r="O14" s="34"/>
      <c r="P14" s="35"/>
      <c r="Q14" s="34"/>
      <c r="R14" s="36"/>
      <c r="S14" s="37"/>
    </row>
    <row r="15" spans="1:21" s="8" customFormat="1" ht="21.75" customHeight="1" x14ac:dyDescent="0.2">
      <c r="A15" s="93" t="s">
        <v>35</v>
      </c>
      <c r="B15" s="94"/>
      <c r="C15" s="94"/>
      <c r="D15" s="94"/>
      <c r="E15" s="94"/>
      <c r="F15" s="94"/>
      <c r="G15" s="94"/>
      <c r="H15" s="94"/>
      <c r="I15" s="94"/>
      <c r="J15" s="95"/>
      <c r="K15" s="28">
        <v>55</v>
      </c>
      <c r="L15" s="28">
        <v>0</v>
      </c>
      <c r="M15" s="28">
        <v>188146</v>
      </c>
      <c r="N15" s="28">
        <v>0</v>
      </c>
      <c r="O15" s="28">
        <v>315</v>
      </c>
      <c r="P15" s="28">
        <v>0</v>
      </c>
      <c r="Q15" s="28">
        <v>188516</v>
      </c>
      <c r="R15" s="29">
        <v>0</v>
      </c>
      <c r="S15" s="30">
        <v>188516</v>
      </c>
    </row>
    <row r="16" spans="1:21" s="3" customFormat="1" ht="9" customHeight="1" x14ac:dyDescent="0.15">
      <c r="A16" s="31"/>
      <c r="B16" s="32"/>
      <c r="C16" s="32"/>
      <c r="D16" s="32"/>
      <c r="E16" s="32"/>
      <c r="F16" s="32"/>
      <c r="G16" s="32"/>
      <c r="H16" s="32"/>
      <c r="I16" s="32"/>
      <c r="J16" s="33"/>
      <c r="K16" s="23"/>
      <c r="L16" s="23"/>
      <c r="M16" s="34"/>
      <c r="N16" s="35"/>
      <c r="O16" s="34"/>
      <c r="P16" s="35"/>
      <c r="Q16" s="34"/>
      <c r="R16" s="36"/>
      <c r="S16" s="37"/>
    </row>
    <row r="17" spans="1:20" s="8" customFormat="1" ht="21.75" customHeight="1" x14ac:dyDescent="0.2">
      <c r="A17" s="104" t="s">
        <v>44</v>
      </c>
      <c r="B17" s="105"/>
      <c r="C17" s="105"/>
      <c r="D17" s="105"/>
      <c r="E17" s="105"/>
      <c r="F17" s="105"/>
      <c r="G17" s="105"/>
      <c r="H17" s="105"/>
      <c r="I17" s="105"/>
      <c r="J17" s="106"/>
      <c r="K17" s="47">
        <v>63</v>
      </c>
      <c r="L17" s="47">
        <v>0</v>
      </c>
      <c r="M17" s="47">
        <v>172152</v>
      </c>
      <c r="N17" s="47">
        <v>0</v>
      </c>
      <c r="O17" s="47">
        <v>253</v>
      </c>
      <c r="P17" s="47">
        <v>0</v>
      </c>
      <c r="Q17" s="47">
        <f>SUM(K17,M17,O17)</f>
        <v>172468</v>
      </c>
      <c r="R17" s="91">
        <v>0</v>
      </c>
      <c r="S17" s="48">
        <f>SUM(Q17,R17)</f>
        <v>172468</v>
      </c>
    </row>
    <row r="18" spans="1:20" s="3" customFormat="1" ht="9" customHeight="1" thickBot="1" x14ac:dyDescent="0.2">
      <c r="A18" s="51"/>
      <c r="B18" s="52"/>
      <c r="C18" s="52"/>
      <c r="D18" s="52"/>
      <c r="E18" s="52"/>
      <c r="F18" s="52"/>
      <c r="G18" s="52"/>
      <c r="H18" s="52"/>
      <c r="I18" s="52"/>
      <c r="J18" s="53"/>
      <c r="K18" s="54"/>
      <c r="L18" s="54"/>
      <c r="M18" s="55"/>
      <c r="N18" s="56"/>
      <c r="O18" s="55"/>
      <c r="P18" s="56"/>
      <c r="Q18" s="55"/>
      <c r="R18" s="57"/>
      <c r="S18" s="58"/>
    </row>
    <row r="19" spans="1:20" s="6" customFormat="1" ht="35.25" customHeight="1" thickBot="1" x14ac:dyDescent="0.25">
      <c r="A19" s="6" t="s">
        <v>38</v>
      </c>
    </row>
    <row r="20" spans="1:20" s="6" customFormat="1" ht="24" customHeight="1" x14ac:dyDescent="0.2">
      <c r="A20" s="43"/>
      <c r="B20" s="44"/>
      <c r="C20" s="44"/>
      <c r="D20" s="44"/>
      <c r="E20" s="44"/>
      <c r="F20" s="44"/>
      <c r="G20" s="44"/>
      <c r="H20" s="44"/>
      <c r="I20" s="44"/>
      <c r="J20" s="45"/>
      <c r="K20" s="116" t="s">
        <v>41</v>
      </c>
      <c r="L20" s="117"/>
      <c r="M20" s="116" t="s">
        <v>1</v>
      </c>
      <c r="N20" s="117"/>
      <c r="O20" s="97" t="s">
        <v>2</v>
      </c>
      <c r="P20" s="98"/>
      <c r="Q20" s="99" t="s">
        <v>3</v>
      </c>
    </row>
    <row r="21" spans="1:20" s="6" customFormat="1" ht="24" customHeight="1" thickBot="1" x14ac:dyDescent="0.25">
      <c r="A21" s="101" t="s">
        <v>4</v>
      </c>
      <c r="B21" s="102"/>
      <c r="C21" s="102"/>
      <c r="D21" s="102"/>
      <c r="E21" s="102"/>
      <c r="F21" s="102"/>
      <c r="G21" s="102"/>
      <c r="H21" s="102"/>
      <c r="I21" s="102"/>
      <c r="J21" s="103"/>
      <c r="K21" s="46" t="s">
        <v>5</v>
      </c>
      <c r="L21" s="46" t="s">
        <v>43</v>
      </c>
      <c r="M21" s="46" t="s">
        <v>5</v>
      </c>
      <c r="N21" s="46" t="s">
        <v>43</v>
      </c>
      <c r="O21" s="46" t="s">
        <v>5</v>
      </c>
      <c r="P21" s="46" t="s">
        <v>43</v>
      </c>
      <c r="Q21" s="100"/>
    </row>
    <row r="22" spans="1:20" s="6" customFormat="1" ht="21.75" customHeight="1" x14ac:dyDescent="0.2">
      <c r="A22" s="59" t="s">
        <v>40</v>
      </c>
      <c r="B22" s="60">
        <v>4</v>
      </c>
      <c r="C22" s="60" t="s">
        <v>9</v>
      </c>
      <c r="D22" s="60">
        <v>1</v>
      </c>
      <c r="E22" s="60" t="s">
        <v>7</v>
      </c>
      <c r="F22" s="60" t="s">
        <v>8</v>
      </c>
      <c r="G22" s="60">
        <v>4</v>
      </c>
      <c r="H22" s="60" t="s">
        <v>6</v>
      </c>
      <c r="I22" s="60">
        <v>30</v>
      </c>
      <c r="J22" s="61" t="s">
        <v>7</v>
      </c>
      <c r="K22" s="47">
        <v>158</v>
      </c>
      <c r="L22" s="62">
        <v>0</v>
      </c>
      <c r="M22" s="47">
        <v>2</v>
      </c>
      <c r="N22" s="62">
        <v>0</v>
      </c>
      <c r="O22" s="47">
        <f>K22+M22</f>
        <v>160</v>
      </c>
      <c r="P22" s="63">
        <f>L22+N22</f>
        <v>0</v>
      </c>
      <c r="Q22" s="48">
        <f>O22+P22</f>
        <v>160</v>
      </c>
    </row>
    <row r="23" spans="1:20" s="3" customFormat="1" ht="9" customHeight="1" x14ac:dyDescent="0.15">
      <c r="A23" s="64"/>
      <c r="B23" s="65"/>
      <c r="C23" s="65"/>
      <c r="D23" s="65"/>
      <c r="E23" s="65"/>
      <c r="F23" s="65"/>
      <c r="G23" s="65"/>
      <c r="H23" s="65"/>
      <c r="I23" s="65"/>
      <c r="J23" s="65"/>
      <c r="K23" s="49"/>
      <c r="L23" s="66"/>
      <c r="M23" s="88" t="s">
        <v>34</v>
      </c>
      <c r="N23" s="67"/>
      <c r="O23" s="68"/>
      <c r="P23" s="68"/>
      <c r="Q23" s="50"/>
    </row>
    <row r="24" spans="1:20" s="8" customFormat="1" ht="21.75" customHeight="1" x14ac:dyDescent="0.2">
      <c r="A24" s="104" t="s">
        <v>2</v>
      </c>
      <c r="B24" s="105"/>
      <c r="C24" s="105"/>
      <c r="D24" s="105"/>
      <c r="E24" s="105"/>
      <c r="F24" s="105"/>
      <c r="G24" s="105"/>
      <c r="H24" s="105"/>
      <c r="I24" s="105"/>
      <c r="J24" s="106"/>
      <c r="K24" s="47">
        <f t="shared" ref="K24:Q24" si="0">SUM(K22:K23)</f>
        <v>158</v>
      </c>
      <c r="L24" s="47">
        <f t="shared" si="0"/>
        <v>0</v>
      </c>
      <c r="M24" s="47">
        <f t="shared" si="0"/>
        <v>2</v>
      </c>
      <c r="N24" s="47">
        <f t="shared" si="0"/>
        <v>0</v>
      </c>
      <c r="O24" s="47">
        <f t="shared" si="0"/>
        <v>160</v>
      </c>
      <c r="P24" s="47">
        <f t="shared" si="0"/>
        <v>0</v>
      </c>
      <c r="Q24" s="48">
        <f t="shared" si="0"/>
        <v>160</v>
      </c>
      <c r="R24" s="9"/>
    </row>
    <row r="25" spans="1:20" s="3" customFormat="1" ht="9" customHeight="1" thickBot="1" x14ac:dyDescent="0.2">
      <c r="A25" s="51"/>
      <c r="B25" s="52"/>
      <c r="C25" s="52"/>
      <c r="D25" s="52"/>
      <c r="E25" s="52"/>
      <c r="F25" s="52"/>
      <c r="G25" s="52"/>
      <c r="H25" s="52"/>
      <c r="I25" s="52"/>
      <c r="J25" s="53"/>
      <c r="K25" s="54"/>
      <c r="L25" s="54"/>
      <c r="M25" s="55"/>
      <c r="N25" s="56"/>
      <c r="O25" s="55"/>
      <c r="P25" s="69"/>
      <c r="Q25" s="58"/>
    </row>
    <row r="26" spans="1:20" s="3" customFormat="1" ht="13.5" customHeight="1" x14ac:dyDescent="0.15">
      <c r="A26" s="70"/>
      <c r="B26" s="70"/>
      <c r="C26" s="70"/>
      <c r="D26" s="70"/>
      <c r="E26" s="70"/>
      <c r="F26" s="70"/>
      <c r="G26" s="70"/>
      <c r="H26" s="70"/>
      <c r="I26" s="70"/>
      <c r="J26" s="70"/>
      <c r="K26" s="71"/>
      <c r="L26" s="71"/>
      <c r="M26" s="72"/>
      <c r="N26" s="73"/>
      <c r="O26" s="72"/>
      <c r="P26" s="73"/>
      <c r="Q26" s="72"/>
      <c r="R26" s="74"/>
      <c r="S26" s="72"/>
    </row>
    <row r="27" spans="1:20" s="3" customFormat="1" ht="13.5" customHeight="1" thickBot="1" x14ac:dyDescent="0.2">
      <c r="A27" s="70"/>
      <c r="B27" s="70"/>
      <c r="C27" s="70"/>
      <c r="D27" s="70"/>
      <c r="E27" s="70"/>
      <c r="F27" s="70"/>
      <c r="G27" s="70"/>
      <c r="H27" s="70"/>
      <c r="I27" s="70"/>
      <c r="J27" s="70"/>
      <c r="K27" s="71"/>
      <c r="L27" s="71"/>
      <c r="M27" s="72"/>
      <c r="N27" s="73"/>
      <c r="O27" s="72"/>
      <c r="P27" s="73"/>
      <c r="Q27" s="72"/>
      <c r="R27" s="74"/>
      <c r="S27" s="72"/>
    </row>
    <row r="28" spans="1:20" s="6" customFormat="1" ht="24" customHeight="1" x14ac:dyDescent="0.2">
      <c r="A28" s="75"/>
      <c r="B28" s="75"/>
      <c r="C28" s="76"/>
      <c r="D28" s="76"/>
      <c r="E28" s="76"/>
      <c r="F28" s="76"/>
      <c r="G28" s="76"/>
      <c r="H28" s="76"/>
      <c r="I28" s="76"/>
      <c r="J28" s="76"/>
      <c r="K28" s="107"/>
      <c r="L28" s="107"/>
      <c r="M28" s="107"/>
      <c r="N28" s="107"/>
      <c r="O28" s="107" t="s">
        <v>20</v>
      </c>
      <c r="P28" s="118"/>
      <c r="Q28" s="119" t="s">
        <v>2</v>
      </c>
      <c r="R28" s="120"/>
      <c r="S28" s="121" t="s">
        <v>3</v>
      </c>
    </row>
    <row r="29" spans="1:20" s="6" customFormat="1" ht="24" customHeight="1" thickBot="1" x14ac:dyDescent="0.25">
      <c r="A29" s="107"/>
      <c r="B29" s="107"/>
      <c r="C29" s="107"/>
      <c r="D29" s="107"/>
      <c r="E29" s="107"/>
      <c r="F29" s="107"/>
      <c r="G29" s="107"/>
      <c r="H29" s="107"/>
      <c r="I29" s="107"/>
      <c r="J29" s="107"/>
      <c r="K29" s="77"/>
      <c r="L29" s="77"/>
      <c r="M29" s="77"/>
      <c r="N29" s="77"/>
      <c r="O29" s="77"/>
      <c r="P29" s="77"/>
      <c r="Q29" s="78" t="s">
        <v>5</v>
      </c>
      <c r="R29" s="46" t="s">
        <v>43</v>
      </c>
      <c r="S29" s="122"/>
    </row>
    <row r="30" spans="1:20" s="8" customFormat="1" ht="23.25" customHeight="1" x14ac:dyDescent="0.2">
      <c r="A30" s="108"/>
      <c r="B30" s="108"/>
      <c r="C30" s="108"/>
      <c r="D30" s="108"/>
      <c r="E30" s="108"/>
      <c r="F30" s="108"/>
      <c r="G30" s="108"/>
      <c r="H30" s="108"/>
      <c r="I30" s="108"/>
      <c r="J30" s="108"/>
      <c r="K30" s="79"/>
      <c r="L30" s="79"/>
      <c r="M30" s="79"/>
      <c r="N30" s="79"/>
      <c r="O30" s="79"/>
      <c r="P30" s="79"/>
      <c r="Q30" s="80">
        <f>SUM(Q7,Q9,Q11,Q13,Q15,Q17,O24)</f>
        <v>15051538</v>
      </c>
      <c r="R30" s="81">
        <f>SUM(R7,R9,R11,R13,R15,R17,P24)</f>
        <v>171</v>
      </c>
      <c r="S30" s="82">
        <f>Q30+R30</f>
        <v>15051709</v>
      </c>
      <c r="T30" s="9"/>
    </row>
    <row r="31" spans="1:20" s="3" customFormat="1" ht="9" customHeight="1" thickBot="1" x14ac:dyDescent="0.2">
      <c r="A31" s="70"/>
      <c r="B31" s="70"/>
      <c r="C31" s="70"/>
      <c r="D31" s="70"/>
      <c r="E31" s="70"/>
      <c r="F31" s="70"/>
      <c r="G31" s="70"/>
      <c r="H31" s="70"/>
      <c r="I31" s="70"/>
      <c r="J31" s="70"/>
      <c r="K31" s="71"/>
      <c r="L31" s="71"/>
      <c r="M31" s="72"/>
      <c r="N31" s="73"/>
      <c r="O31" s="72"/>
      <c r="P31" s="73"/>
      <c r="Q31" s="40"/>
      <c r="R31" s="38"/>
      <c r="S31" s="39"/>
    </row>
    <row r="32" spans="1:20" s="3" customFormat="1" ht="9" customHeight="1" x14ac:dyDescent="0.15">
      <c r="L32" s="4"/>
      <c r="O32" s="4"/>
      <c r="R32" s="4"/>
    </row>
    <row r="33" spans="3:21" s="3" customFormat="1" ht="9" customHeight="1" x14ac:dyDescent="0.15">
      <c r="L33" s="4"/>
      <c r="O33" s="4"/>
      <c r="R33" s="4"/>
    </row>
    <row r="34" spans="3:21" s="4" customFormat="1" ht="18.75" customHeight="1" x14ac:dyDescent="0.15">
      <c r="C34" s="83" t="s">
        <v>21</v>
      </c>
      <c r="D34" s="92" t="s">
        <v>29</v>
      </c>
      <c r="E34" s="92"/>
      <c r="F34" s="92"/>
      <c r="G34" s="92"/>
      <c r="H34" s="92"/>
      <c r="I34" s="92"/>
      <c r="J34" s="92"/>
      <c r="K34" s="92"/>
      <c r="L34" s="92"/>
      <c r="M34" s="92"/>
      <c r="N34" s="92"/>
      <c r="O34" s="92"/>
      <c r="P34" s="92"/>
      <c r="Q34" s="92"/>
      <c r="R34" s="92"/>
      <c r="S34" s="92"/>
      <c r="T34" s="10"/>
      <c r="U34" s="10"/>
    </row>
    <row r="35" spans="3:21" s="4" customFormat="1" ht="18.75" customHeight="1" x14ac:dyDescent="0.15">
      <c r="C35" s="83" t="s">
        <v>22</v>
      </c>
      <c r="D35" s="92" t="s">
        <v>11</v>
      </c>
      <c r="E35" s="92"/>
      <c r="F35" s="92"/>
      <c r="G35" s="92"/>
      <c r="H35" s="92"/>
      <c r="I35" s="92"/>
      <c r="J35" s="92"/>
      <c r="K35" s="92"/>
      <c r="L35" s="92"/>
      <c r="M35" s="92"/>
      <c r="N35" s="92"/>
      <c r="O35" s="92"/>
      <c r="P35" s="92"/>
      <c r="Q35" s="92"/>
      <c r="R35" s="92"/>
      <c r="S35" s="92"/>
      <c r="T35" s="10"/>
      <c r="U35" s="10"/>
    </row>
    <row r="36" spans="3:21" s="4" customFormat="1" ht="18.75" customHeight="1" x14ac:dyDescent="0.15">
      <c r="C36" s="83"/>
      <c r="D36" s="92" t="s">
        <v>18</v>
      </c>
      <c r="E36" s="92"/>
      <c r="F36" s="92"/>
      <c r="G36" s="92"/>
      <c r="H36" s="92"/>
      <c r="I36" s="92"/>
      <c r="J36" s="92"/>
      <c r="K36" s="92"/>
      <c r="L36" s="92"/>
      <c r="M36" s="92"/>
      <c r="N36" s="92"/>
      <c r="O36" s="92"/>
      <c r="P36" s="92"/>
      <c r="Q36" s="92"/>
      <c r="R36" s="92"/>
      <c r="S36" s="92"/>
      <c r="T36" s="10"/>
      <c r="U36" s="10"/>
    </row>
    <row r="37" spans="3:21" s="4" customFormat="1" ht="18.75" customHeight="1" x14ac:dyDescent="0.15">
      <c r="C37" s="83" t="s">
        <v>10</v>
      </c>
      <c r="D37" s="92" t="s">
        <v>12</v>
      </c>
      <c r="E37" s="92"/>
      <c r="F37" s="92"/>
      <c r="G37" s="92"/>
      <c r="H37" s="92"/>
      <c r="I37" s="92"/>
      <c r="J37" s="92"/>
      <c r="K37" s="92"/>
      <c r="L37" s="92"/>
      <c r="M37" s="92"/>
      <c r="N37" s="92"/>
      <c r="O37" s="92"/>
      <c r="P37" s="92"/>
      <c r="Q37" s="92"/>
      <c r="R37" s="92"/>
      <c r="S37" s="92"/>
      <c r="T37" s="10"/>
      <c r="U37" s="10"/>
    </row>
    <row r="38" spans="3:21" s="4" customFormat="1" ht="18.75" customHeight="1" x14ac:dyDescent="0.15">
      <c r="D38" s="96" t="s">
        <v>13</v>
      </c>
      <c r="E38" s="96"/>
      <c r="F38" s="96"/>
      <c r="G38" s="96"/>
      <c r="H38" s="96"/>
      <c r="I38" s="96"/>
      <c r="J38" s="96"/>
      <c r="K38" s="96"/>
      <c r="L38" s="96"/>
      <c r="M38" s="96"/>
      <c r="N38" s="96"/>
      <c r="O38" s="96"/>
      <c r="P38" s="96"/>
      <c r="Q38" s="96"/>
      <c r="R38" s="96"/>
      <c r="S38" s="96"/>
    </row>
    <row r="39" spans="3:21" s="4" customFormat="1" ht="18.75" customHeight="1" x14ac:dyDescent="0.15">
      <c r="D39" s="109" t="s">
        <v>39</v>
      </c>
      <c r="E39" s="109"/>
      <c r="F39" s="109"/>
      <c r="G39" s="109"/>
      <c r="H39" s="109"/>
      <c r="I39" s="109"/>
      <c r="J39" s="109"/>
      <c r="K39" s="109"/>
      <c r="L39" s="109"/>
      <c r="M39" s="109"/>
      <c r="N39" s="109"/>
      <c r="O39" s="109"/>
      <c r="P39" s="109"/>
      <c r="Q39" s="109"/>
      <c r="R39" s="109"/>
      <c r="S39" s="109"/>
      <c r="T39" s="14"/>
      <c r="U39" s="11"/>
    </row>
    <row r="40" spans="3:21" s="4" customFormat="1" ht="18.75" customHeight="1" x14ac:dyDescent="0.15">
      <c r="C40" s="83" t="s">
        <v>14</v>
      </c>
      <c r="D40" s="96" t="s">
        <v>17</v>
      </c>
      <c r="E40" s="96"/>
      <c r="F40" s="96"/>
      <c r="G40" s="96"/>
      <c r="H40" s="96"/>
      <c r="I40" s="96"/>
      <c r="J40" s="96"/>
      <c r="K40" s="96"/>
      <c r="L40" s="96"/>
      <c r="M40" s="96"/>
      <c r="N40" s="96"/>
      <c r="O40" s="96"/>
      <c r="P40" s="96"/>
      <c r="Q40" s="96"/>
      <c r="R40" s="96"/>
      <c r="S40" s="96"/>
      <c r="T40" s="14"/>
      <c r="U40" s="11"/>
    </row>
    <row r="41" spans="3:21" s="4" customFormat="1" ht="18.75" customHeight="1" x14ac:dyDescent="0.15">
      <c r="C41" s="83"/>
      <c r="E41" s="96" t="s">
        <v>48</v>
      </c>
      <c r="F41" s="96"/>
      <c r="G41" s="96"/>
      <c r="H41" s="96"/>
      <c r="I41" s="96"/>
      <c r="J41" s="96"/>
      <c r="K41" s="96"/>
      <c r="L41" s="96"/>
      <c r="M41" s="96"/>
      <c r="N41" s="96"/>
      <c r="O41" s="96"/>
      <c r="P41" s="96"/>
      <c r="Q41" s="96"/>
      <c r="R41" s="96"/>
      <c r="S41" s="84"/>
      <c r="T41" s="14"/>
      <c r="U41" s="11"/>
    </row>
    <row r="42" spans="3:21" s="4" customFormat="1" ht="18.75" customHeight="1" x14ac:dyDescent="0.15">
      <c r="C42" s="83" t="s">
        <v>19</v>
      </c>
      <c r="D42" s="96" t="s">
        <v>27</v>
      </c>
      <c r="E42" s="96"/>
      <c r="F42" s="96"/>
      <c r="G42" s="96"/>
      <c r="H42" s="96"/>
      <c r="I42" s="96"/>
      <c r="J42" s="96"/>
      <c r="K42" s="96"/>
      <c r="L42" s="96"/>
      <c r="M42" s="96"/>
      <c r="N42" s="96"/>
      <c r="O42" s="96"/>
      <c r="P42" s="96"/>
      <c r="Q42" s="96"/>
      <c r="R42" s="96"/>
      <c r="S42" s="96"/>
      <c r="T42" s="14"/>
      <c r="U42" s="11"/>
    </row>
    <row r="43" spans="3:21" s="4" customFormat="1" ht="18.75" customHeight="1" x14ac:dyDescent="0.15">
      <c r="C43" s="83"/>
      <c r="D43" s="14"/>
      <c r="E43" s="96" t="s">
        <v>24</v>
      </c>
      <c r="F43" s="96"/>
      <c r="G43" s="96"/>
      <c r="H43" s="96"/>
      <c r="I43" s="96"/>
      <c r="J43" s="96"/>
      <c r="K43" s="96"/>
      <c r="L43" s="96"/>
      <c r="M43" s="96"/>
      <c r="N43" s="96"/>
      <c r="O43" s="96"/>
      <c r="P43" s="96"/>
      <c r="Q43" s="96"/>
      <c r="R43" s="96"/>
      <c r="S43" s="96"/>
      <c r="T43" s="14"/>
      <c r="U43" s="11"/>
    </row>
    <row r="44" spans="3:21" s="4" customFormat="1" ht="18.75" customHeight="1" x14ac:dyDescent="0.15">
      <c r="C44" s="83"/>
      <c r="D44" s="14"/>
      <c r="E44" s="96" t="s">
        <v>23</v>
      </c>
      <c r="F44" s="96"/>
      <c r="G44" s="96"/>
      <c r="H44" s="96"/>
      <c r="I44" s="96"/>
      <c r="J44" s="96"/>
      <c r="K44" s="96"/>
      <c r="L44" s="96"/>
      <c r="M44" s="96"/>
      <c r="N44" s="96"/>
      <c r="O44" s="96"/>
      <c r="P44" s="96"/>
      <c r="Q44" s="96"/>
      <c r="R44" s="96"/>
      <c r="S44" s="96"/>
      <c r="T44" s="14"/>
      <c r="U44" s="11"/>
    </row>
    <row r="45" spans="3:21" s="4" customFormat="1" ht="18.75" customHeight="1" x14ac:dyDescent="0.15">
      <c r="C45" s="83"/>
      <c r="D45" s="14"/>
      <c r="E45" s="96" t="s">
        <v>31</v>
      </c>
      <c r="F45" s="96"/>
      <c r="G45" s="96"/>
      <c r="H45" s="96"/>
      <c r="I45" s="96"/>
      <c r="J45" s="96"/>
      <c r="K45" s="96"/>
      <c r="L45" s="96"/>
      <c r="M45" s="96"/>
      <c r="N45" s="96"/>
      <c r="O45" s="96"/>
      <c r="P45" s="96"/>
      <c r="Q45" s="96"/>
      <c r="R45" s="96"/>
      <c r="S45" s="96"/>
      <c r="T45" s="14"/>
      <c r="U45" s="11"/>
    </row>
    <row r="46" spans="3:21" s="4" customFormat="1" ht="18.75" customHeight="1" x14ac:dyDescent="0.15">
      <c r="C46" s="83"/>
      <c r="D46" s="14"/>
      <c r="E46" s="96" t="s">
        <v>33</v>
      </c>
      <c r="F46" s="96"/>
      <c r="G46" s="96"/>
      <c r="H46" s="96"/>
      <c r="I46" s="96"/>
      <c r="J46" s="96"/>
      <c r="K46" s="96"/>
      <c r="L46" s="96"/>
      <c r="M46" s="96"/>
      <c r="N46" s="96"/>
      <c r="O46" s="96"/>
      <c r="P46" s="96"/>
      <c r="Q46" s="96"/>
      <c r="R46" s="96"/>
      <c r="S46" s="96"/>
      <c r="T46" s="14"/>
      <c r="U46" s="11"/>
    </row>
    <row r="47" spans="3:21" s="4" customFormat="1" ht="18.75" customHeight="1" x14ac:dyDescent="0.15">
      <c r="C47" s="83"/>
      <c r="D47" s="14"/>
      <c r="E47" s="96" t="s">
        <v>36</v>
      </c>
      <c r="F47" s="96"/>
      <c r="G47" s="96"/>
      <c r="H47" s="96"/>
      <c r="I47" s="96"/>
      <c r="J47" s="96"/>
      <c r="K47" s="96"/>
      <c r="L47" s="96"/>
      <c r="M47" s="96"/>
      <c r="N47" s="96"/>
      <c r="O47" s="96"/>
      <c r="P47" s="96"/>
      <c r="Q47" s="96"/>
      <c r="R47" s="96"/>
      <c r="S47" s="96"/>
      <c r="T47" s="14"/>
      <c r="U47" s="14"/>
    </row>
    <row r="48" spans="3:21" s="4" customFormat="1" ht="18.75" customHeight="1" x14ac:dyDescent="0.15">
      <c r="C48" s="83"/>
      <c r="D48" s="89"/>
      <c r="E48" s="96" t="s">
        <v>47</v>
      </c>
      <c r="F48" s="96"/>
      <c r="G48" s="96"/>
      <c r="H48" s="96"/>
      <c r="I48" s="96"/>
      <c r="J48" s="96"/>
      <c r="K48" s="96"/>
      <c r="L48" s="96"/>
      <c r="M48" s="96"/>
      <c r="N48" s="96"/>
      <c r="O48" s="96"/>
      <c r="P48" s="96"/>
      <c r="Q48" s="96"/>
      <c r="R48" s="96"/>
      <c r="S48" s="96"/>
      <c r="T48" s="89"/>
      <c r="U48" s="89"/>
    </row>
    <row r="49" spans="1:21" s="4" customFormat="1" ht="10.5" customHeight="1" x14ac:dyDescent="0.15">
      <c r="B49" s="83"/>
      <c r="D49" s="14"/>
      <c r="E49" s="14"/>
      <c r="F49" s="14"/>
      <c r="G49" s="14"/>
      <c r="H49" s="14"/>
      <c r="I49" s="14"/>
      <c r="J49" s="14"/>
      <c r="K49" s="14"/>
      <c r="L49" s="14"/>
      <c r="M49" s="14"/>
      <c r="N49" s="14"/>
      <c r="O49" s="85"/>
      <c r="P49" s="86"/>
      <c r="Q49" s="12"/>
      <c r="S49" s="14"/>
      <c r="T49" s="14"/>
      <c r="U49" s="11"/>
    </row>
    <row r="50" spans="1:21" s="4" customFormat="1" ht="17.100000000000001" customHeight="1" x14ac:dyDescent="0.15">
      <c r="A50" s="96" t="s">
        <v>15</v>
      </c>
      <c r="B50" s="96"/>
      <c r="C50" s="96"/>
      <c r="D50" s="96"/>
      <c r="E50" s="96"/>
      <c r="F50" s="96"/>
      <c r="G50" s="96"/>
      <c r="H50" s="96"/>
      <c r="I50" s="96"/>
      <c r="J50" s="96"/>
      <c r="K50" s="96"/>
      <c r="L50" s="96"/>
      <c r="M50" s="96"/>
      <c r="N50" s="96"/>
      <c r="U50" s="12"/>
    </row>
    <row r="51" spans="1:21" s="4" customFormat="1" ht="16.5" customHeight="1" x14ac:dyDescent="0.15">
      <c r="B51" s="4" t="s">
        <v>46</v>
      </c>
      <c r="L51" s="87"/>
      <c r="M51" s="87">
        <v>56701</v>
      </c>
      <c r="N51" s="4" t="s">
        <v>16</v>
      </c>
    </row>
    <row r="52" spans="1:21" x14ac:dyDescent="0.15">
      <c r="A52" s="3"/>
      <c r="B52" s="3"/>
      <c r="C52" s="3"/>
      <c r="D52" s="3"/>
      <c r="E52" s="3"/>
      <c r="F52" s="3"/>
      <c r="G52" s="3"/>
      <c r="H52" s="3"/>
      <c r="I52" s="3"/>
      <c r="J52" s="3"/>
      <c r="K52" s="3"/>
      <c r="L52" s="4"/>
      <c r="M52" s="3"/>
      <c r="N52" s="3"/>
      <c r="O52" s="4"/>
      <c r="P52" s="3"/>
      <c r="Q52" s="3"/>
      <c r="R52" s="4"/>
      <c r="S52" s="3"/>
      <c r="T52" s="3"/>
    </row>
  </sheetData>
  <mergeCells count="42">
    <mergeCell ref="A2:S2"/>
    <mergeCell ref="K5:L5"/>
    <mergeCell ref="M5:N5"/>
    <mergeCell ref="O5:P5"/>
    <mergeCell ref="Q5:R5"/>
    <mergeCell ref="S5:S6"/>
    <mergeCell ref="A6:J6"/>
    <mergeCell ref="M28:N28"/>
    <mergeCell ref="O28:P28"/>
    <mergeCell ref="Q28:R28"/>
    <mergeCell ref="S28:S29"/>
    <mergeCell ref="M20:N20"/>
    <mergeCell ref="A7:J7"/>
    <mergeCell ref="A9:J9"/>
    <mergeCell ref="A11:J11"/>
    <mergeCell ref="A13:J13"/>
    <mergeCell ref="K20:L20"/>
    <mergeCell ref="A17:J17"/>
    <mergeCell ref="A50:N50"/>
    <mergeCell ref="D38:S38"/>
    <mergeCell ref="D39:S39"/>
    <mergeCell ref="D40:S40"/>
    <mergeCell ref="E41:R41"/>
    <mergeCell ref="D42:S42"/>
    <mergeCell ref="E43:S43"/>
    <mergeCell ref="E47:S47"/>
    <mergeCell ref="D37:S37"/>
    <mergeCell ref="A15:J15"/>
    <mergeCell ref="E48:S48"/>
    <mergeCell ref="E44:S44"/>
    <mergeCell ref="E45:S45"/>
    <mergeCell ref="E46:S46"/>
    <mergeCell ref="O20:P20"/>
    <mergeCell ref="Q20:Q21"/>
    <mergeCell ref="A21:J21"/>
    <mergeCell ref="A24:J24"/>
    <mergeCell ref="D36:S36"/>
    <mergeCell ref="A29:J29"/>
    <mergeCell ref="A30:J30"/>
    <mergeCell ref="D34:S34"/>
    <mergeCell ref="D35:S35"/>
    <mergeCell ref="K28:L28"/>
  </mergeCells>
  <phoneticPr fontId="2"/>
  <printOptions horizontalCentered="1"/>
  <pageMargins left="0.39370078740157483" right="0.39370078740157483" top="0.23622047244094491" bottom="0.19685039370078741" header="0.15748031496062992" footer="0.19685039370078741"/>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2017-05-11T06:55:48Z</cp:lastPrinted>
  <dcterms:created xsi:type="dcterms:W3CDTF">2013-08-01T04:25:19Z</dcterms:created>
  <dcterms:modified xsi:type="dcterms:W3CDTF">2017-05-15T05:10:22Z</dcterms:modified>
</cp:coreProperties>
</file>