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推進課作業\0308介護保険担当課長会議に向けて\報酬告示に関する通知案\１３　通所介護等において感染症又は災害の発生を理由とする利用者数の減少が一定以上生じている場合の評価に係る基本的な考え方並びに事務処理手順及び様式例の提示について\"/>
    </mc:Choice>
  </mc:AlternateContent>
  <xr:revisionPtr revIDLastSave="0" documentId="13_ncr:1_{27599C31-EF61-4E06-9FD6-06422014748F}" xr6:coauthVersionLast="47" xr6:coauthVersionMax="47" xr10:uidLastSave="{00000000-0000-0000-0000-000000000000}"/>
  <bookViews>
    <workbookView xWindow="28680" yWindow="-120" windowWidth="29040" windowHeight="1584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<sst xmlns="http://schemas.openxmlformats.org/spreadsheetml/2006/main" count="174" uniqueCount="131">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</sst>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31" fillId="0" borderId="9" xfId="0" applyFont="1" applyBorder="1" applyAlignment="1">
      <alignment horizontal="left" vertical="center" indent="1" shrinkToFi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B18" sqref="B18:Y18"/>
    </sheetView>
  </sheetViews>
  <sheetFormatPr defaultColWidth="9" defaultRowHeight="18.600000000000001" x14ac:dyDescent="0.45"/>
  <cols>
    <col min="1" max="34" width="3.69921875" style="1" customWidth="1"/>
    <col min="35" max="35" width="41.69921875" style="1" hidden="1" customWidth="1"/>
    <col min="36" max="36" width="13.19921875" style="1" hidden="1" customWidth="1"/>
    <col min="37" max="37" width="14.69921875" style="1" customWidth="1"/>
    <col min="38" max="42" width="9" style="1" customWidth="1"/>
    <col min="43" max="16384" width="9" style="1"/>
  </cols>
  <sheetData>
    <row r="1" spans="1:37" ht="22.8" x14ac:dyDescent="0.45">
      <c r="A1" s="160"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 customHeight="1" x14ac:dyDescent="0.45">
      <c r="AI2" s="1" t="s">
        <v>1</v>
      </c>
      <c r="AJ2" s="13" t="str">
        <f>IF(G11="","",VLOOKUP(G11,AI3:AJ7,2,FALSE))</f>
        <v/>
      </c>
    </row>
    <row r="3" spans="1:37" ht="26.25" customHeight="1" x14ac:dyDescent="0.45">
      <c r="B3" s="161" t="s">
        <v>2</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3"/>
      <c r="AI3" s="1" t="s">
        <v>3</v>
      </c>
      <c r="AJ3" s="10">
        <v>1</v>
      </c>
    </row>
    <row r="4" spans="1:37" ht="26.25" customHeight="1" x14ac:dyDescent="0.45">
      <c r="B4" s="164"/>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6"/>
      <c r="AI4" s="1" t="s">
        <v>4</v>
      </c>
      <c r="AJ4" s="10">
        <v>2</v>
      </c>
    </row>
    <row r="5" spans="1:37" ht="26.25" customHeight="1" x14ac:dyDescent="0.45">
      <c r="B5" s="167"/>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6"/>
      <c r="AI5" s="1" t="s">
        <v>5</v>
      </c>
      <c r="AJ5" s="10">
        <v>3</v>
      </c>
    </row>
    <row r="6" spans="1:37" ht="26.25" customHeight="1" x14ac:dyDescent="0.45">
      <c r="B6" s="168"/>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70"/>
      <c r="AI6" s="1" t="s">
        <v>6</v>
      </c>
      <c r="AJ6" s="10">
        <v>4</v>
      </c>
    </row>
    <row r="7" spans="1:37" ht="21.9" customHeight="1" x14ac:dyDescent="0.45">
      <c r="AI7" s="1" t="s">
        <v>7</v>
      </c>
      <c r="AJ7" s="10">
        <v>5</v>
      </c>
    </row>
    <row r="8" spans="1:37" ht="21.9" customHeight="1" x14ac:dyDescent="0.45">
      <c r="B8" s="2" t="s">
        <v>8</v>
      </c>
      <c r="AI8" s="6" t="s">
        <v>9</v>
      </c>
      <c r="AJ8" s="12" t="str">
        <f>IF(AND(COUNTIF(V11,"*")=1,OR(AJ2=1,AJ2=2,)),VLOOKUP(V11,AI9:AJ12,2,FALSE),"")</f>
        <v/>
      </c>
    </row>
    <row r="9" spans="1:37" ht="21.9" customHeight="1" x14ac:dyDescent="0.45">
      <c r="B9" s="127" t="s">
        <v>10</v>
      </c>
      <c r="C9" s="127"/>
      <c r="D9" s="127"/>
      <c r="E9" s="127"/>
      <c r="F9" s="127"/>
      <c r="G9" s="115"/>
      <c r="H9" s="115"/>
      <c r="I9" s="115"/>
      <c r="J9" s="115"/>
      <c r="K9" s="127" t="s">
        <v>11</v>
      </c>
      <c r="L9" s="127"/>
      <c r="M9" s="127"/>
      <c r="N9" s="127"/>
      <c r="O9" s="175"/>
      <c r="P9" s="175"/>
      <c r="Q9" s="175"/>
      <c r="R9" s="175"/>
      <c r="S9" s="175"/>
      <c r="T9" s="175"/>
      <c r="U9" s="175"/>
      <c r="V9" s="175"/>
      <c r="W9" s="175"/>
      <c r="X9" s="175"/>
      <c r="Y9" s="176"/>
      <c r="Z9" s="176"/>
      <c r="AA9" s="176"/>
      <c r="AB9" s="176"/>
      <c r="AI9" s="6" t="s">
        <v>12</v>
      </c>
      <c r="AJ9" s="10">
        <v>6</v>
      </c>
    </row>
    <row r="10" spans="1:37" ht="21.9" customHeight="1" x14ac:dyDescent="0.45">
      <c r="B10" s="142" t="s">
        <v>13</v>
      </c>
      <c r="C10" s="143"/>
      <c r="D10" s="143"/>
      <c r="E10" s="143"/>
      <c r="F10" s="144"/>
      <c r="G10" s="145"/>
      <c r="H10" s="146"/>
      <c r="I10" s="146"/>
      <c r="J10" s="147"/>
      <c r="K10" s="142" t="s">
        <v>14</v>
      </c>
      <c r="L10" s="143"/>
      <c r="M10" s="143"/>
      <c r="N10" s="144"/>
      <c r="O10" s="145"/>
      <c r="P10" s="146"/>
      <c r="Q10" s="146"/>
      <c r="R10" s="146"/>
      <c r="S10" s="146"/>
      <c r="T10" s="147"/>
      <c r="U10" s="142" t="s">
        <v>15</v>
      </c>
      <c r="V10" s="143"/>
      <c r="W10" s="143"/>
      <c r="X10" s="144"/>
      <c r="Y10" s="145"/>
      <c r="Z10" s="146"/>
      <c r="AA10" s="146"/>
      <c r="AB10" s="146"/>
      <c r="AC10" s="146"/>
      <c r="AD10" s="146"/>
      <c r="AE10" s="146"/>
      <c r="AF10" s="147"/>
      <c r="AI10" s="6" t="s">
        <v>16</v>
      </c>
      <c r="AJ10" s="10">
        <v>7</v>
      </c>
    </row>
    <row r="11" spans="1:37" ht="21.9" customHeight="1" x14ac:dyDescent="0.45">
      <c r="B11" s="127" t="s">
        <v>17</v>
      </c>
      <c r="C11" s="127"/>
      <c r="D11" s="127"/>
      <c r="E11" s="127"/>
      <c r="F11" s="127"/>
      <c r="G11" s="171"/>
      <c r="H11" s="172"/>
      <c r="I11" s="172"/>
      <c r="J11" s="172"/>
      <c r="K11" s="172"/>
      <c r="L11" s="172"/>
      <c r="M11" s="172"/>
      <c r="N11" s="172"/>
      <c r="O11" s="172"/>
      <c r="P11" s="172"/>
      <c r="Q11" s="173"/>
      <c r="R11" s="142" t="s">
        <v>18</v>
      </c>
      <c r="S11" s="143"/>
      <c r="T11" s="143"/>
      <c r="U11" s="144"/>
      <c r="V11" s="171"/>
      <c r="W11" s="172"/>
      <c r="X11" s="172"/>
      <c r="Y11" s="172"/>
      <c r="Z11" s="172"/>
      <c r="AA11" s="172"/>
      <c r="AB11" s="173"/>
      <c r="AI11" s="6" t="s">
        <v>20</v>
      </c>
      <c r="AJ11" s="10">
        <v>8</v>
      </c>
    </row>
    <row r="12" spans="1:37" ht="17.25" customHeight="1" x14ac:dyDescent="0.45">
      <c r="B12" s="174" t="s">
        <v>21</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I12" s="100" t="s">
        <v>19</v>
      </c>
      <c r="AJ12" s="101">
        <v>9</v>
      </c>
    </row>
    <row r="13" spans="1:37" ht="17.25" customHeight="1" x14ac:dyDescent="0.45">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I13" s="6"/>
    </row>
    <row r="14" spans="1:37" ht="18" customHeight="1" x14ac:dyDescent="0.45">
      <c r="AI14" s="6"/>
    </row>
    <row r="15" spans="1:37" ht="21.9" customHeight="1" x14ac:dyDescent="0.45">
      <c r="B15" s="2" t="s">
        <v>22</v>
      </c>
      <c r="AI15" s="6" t="s">
        <v>23</v>
      </c>
    </row>
    <row r="16" spans="1:37" ht="21.9" customHeight="1" x14ac:dyDescent="0.45">
      <c r="B16" s="102" t="s">
        <v>24</v>
      </c>
      <c r="C16" s="103"/>
      <c r="D16" s="103"/>
      <c r="E16" s="103"/>
      <c r="F16" s="103"/>
      <c r="G16" s="103"/>
      <c r="H16" s="103"/>
      <c r="I16" s="103"/>
      <c r="J16" s="103"/>
      <c r="K16" s="104"/>
      <c r="L16" s="142" t="s">
        <v>25</v>
      </c>
      <c r="M16" s="143"/>
      <c r="N16" s="146"/>
      <c r="O16" s="146"/>
      <c r="P16" s="8" t="s">
        <v>26</v>
      </c>
      <c r="Q16" s="146"/>
      <c r="R16" s="146"/>
      <c r="S16" s="9" t="s">
        <v>27</v>
      </c>
      <c r="T16"/>
      <c r="U16"/>
      <c r="AD16"/>
      <c r="AE16"/>
      <c r="AI16" s="11" t="str">
        <f>L16&amp;N16&amp;P16&amp;Q16&amp;S16&amp;"１日"</f>
        <v>令和年月１日</v>
      </c>
      <c r="AJ16" s="17"/>
      <c r="AK16" s="17"/>
    </row>
    <row r="17" spans="2:37" ht="21.9" customHeight="1" x14ac:dyDescent="0.45">
      <c r="B17" s="102" t="s">
        <v>28</v>
      </c>
      <c r="C17" s="103"/>
      <c r="D17" s="103"/>
      <c r="E17" s="103"/>
      <c r="F17" s="103"/>
      <c r="G17" s="103"/>
      <c r="H17" s="103"/>
      <c r="I17" s="103"/>
      <c r="J17" s="103"/>
      <c r="K17" s="103"/>
      <c r="L17" s="103"/>
      <c r="M17" s="103"/>
      <c r="N17" s="103"/>
      <c r="O17" s="104"/>
      <c r="P17" s="158"/>
      <c r="Q17" s="159"/>
      <c r="R17" s="159"/>
      <c r="S17" s="5" t="s">
        <v>29</v>
      </c>
      <c r="AI17" s="6" t="s">
        <v>30</v>
      </c>
      <c r="AJ17" s="7" t="s">
        <v>31</v>
      </c>
    </row>
    <row r="18" spans="2:37" ht="21.9" customHeight="1" x14ac:dyDescent="0.45">
      <c r="B18" s="249" t="s">
        <v>32</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148"/>
      <c r="AA18" s="149"/>
      <c r="AB18" s="149"/>
      <c r="AC18" s="3" t="s">
        <v>29</v>
      </c>
      <c r="AI18" s="14" t="e">
        <f>(Z18-P17)/Z18</f>
        <v>#DIV/0!</v>
      </c>
      <c r="AJ18" s="15" t="e">
        <f>AI18</f>
        <v>#DIV/0!</v>
      </c>
    </row>
    <row r="19" spans="2:37" ht="21.9" customHeight="1" x14ac:dyDescent="0.25">
      <c r="B19" s="150" t="s">
        <v>33</v>
      </c>
      <c r="C19" s="151"/>
      <c r="D19" s="151"/>
      <c r="E19" s="151"/>
      <c r="F19" s="151"/>
      <c r="G19" s="151"/>
      <c r="H19" s="152" t="str">
        <f>IF(P17="","",IF(AND(H20="否",ROUND(AI18,4)&gt;=0.05),"可","否"))</f>
        <v/>
      </c>
      <c r="I19" s="153"/>
      <c r="J19" s="154"/>
      <c r="N19" s="4"/>
      <c r="O19" s="4"/>
      <c r="P19" s="4"/>
      <c r="Q19" s="4"/>
      <c r="R19" s="4"/>
      <c r="S19" s="4"/>
      <c r="T19" s="4"/>
      <c r="U19" s="4"/>
      <c r="V19" s="4"/>
      <c r="W19" s="4"/>
      <c r="X19" s="4"/>
      <c r="Y19" s="4"/>
      <c r="Z19" s="4"/>
      <c r="AA19" s="4"/>
      <c r="AB19" s="4"/>
      <c r="AC19" s="4"/>
      <c r="AD19" s="4"/>
      <c r="AE19" s="4"/>
      <c r="AF19" s="4"/>
      <c r="AI19" s="88" t="s">
        <v>34</v>
      </c>
      <c r="AJ19" s="90" t="s">
        <v>35</v>
      </c>
    </row>
    <row r="20" spans="2:37" ht="21.9" customHeight="1" x14ac:dyDescent="0.45">
      <c r="B20" s="102" t="s">
        <v>36</v>
      </c>
      <c r="C20" s="103"/>
      <c r="D20" s="103"/>
      <c r="E20" s="103"/>
      <c r="F20" s="103"/>
      <c r="G20" s="103"/>
      <c r="H20" s="155" t="str">
        <f>IF(N16="","",IF(AND(AI20="可",AJ20="可"),"可","否"))</f>
        <v/>
      </c>
      <c r="I20" s="156"/>
      <c r="J20" s="157"/>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5">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5">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5">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5">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5">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5">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5">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5"/>
    <row r="30" spans="2:37" ht="21.9" customHeight="1" x14ac:dyDescent="0.45">
      <c r="B30" s="124" t="s">
        <v>38</v>
      </c>
      <c r="C30" s="125"/>
      <c r="D30" s="125"/>
      <c r="E30" s="125"/>
      <c r="F30" s="125"/>
      <c r="G30" s="125"/>
      <c r="H30" s="125"/>
      <c r="I30" s="126"/>
      <c r="K30" s="16" t="s">
        <v>39</v>
      </c>
    </row>
    <row r="31" spans="2:37" ht="21.9" customHeight="1" x14ac:dyDescent="0.45">
      <c r="B31" s="2" t="s">
        <v>40</v>
      </c>
    </row>
    <row r="32" spans="2:37" ht="21.9" customHeight="1" x14ac:dyDescent="0.45">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 customHeight="1" x14ac:dyDescent="0.45">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 customHeight="1" x14ac:dyDescent="0.45">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 customHeight="1" x14ac:dyDescent="0.45">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 customHeight="1" x14ac:dyDescent="0.45">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 customHeight="1" x14ac:dyDescent="0.45">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 customHeight="1" x14ac:dyDescent="0.45">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 customHeight="1" x14ac:dyDescent="0.45">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 customHeight="1" x14ac:dyDescent="0.45">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 customHeight="1" x14ac:dyDescent="0.45">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5">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5">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5">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5"/>
    <row r="46" spans="2:37" ht="21.9" customHeight="1" x14ac:dyDescent="0.45">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 customHeight="1" x14ac:dyDescent="0.45">
      <c r="B47" s="2" t="s">
        <v>55</v>
      </c>
    </row>
    <row r="48" spans="2:37" ht="21.9" customHeight="1" x14ac:dyDescent="0.45">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 customHeight="1" x14ac:dyDescent="0.45">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5">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 customHeight="1" x14ac:dyDescent="0.45"/>
    <row r="52" spans="2:32" ht="21.9" customHeight="1" x14ac:dyDescent="0.45">
      <c r="B52" s="124" t="s">
        <v>59</v>
      </c>
      <c r="C52" s="125"/>
      <c r="D52" s="125"/>
      <c r="E52" s="125"/>
      <c r="F52" s="125"/>
      <c r="G52" s="125"/>
      <c r="H52" s="125"/>
      <c r="I52" s="126"/>
      <c r="K52" s="16" t="s">
        <v>60</v>
      </c>
    </row>
    <row r="53" spans="2:32" ht="21.9" customHeight="1" x14ac:dyDescent="0.45">
      <c r="B53" s="2" t="s">
        <v>61</v>
      </c>
    </row>
    <row r="54" spans="2:32" ht="21.9" customHeight="1" x14ac:dyDescent="0.45">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 customHeight="1" x14ac:dyDescent="0.45">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 customHeight="1" x14ac:dyDescent="0.45">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 customHeight="1" x14ac:dyDescent="0.45">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 customHeight="1" x14ac:dyDescent="0.45">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 customHeight="1" x14ac:dyDescent="0.45">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 customHeight="1" x14ac:dyDescent="0.45">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 customHeight="1" x14ac:dyDescent="0.45">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 customHeight="1" x14ac:dyDescent="0.45">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 customHeight="1" x14ac:dyDescent="0.45">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 customHeight="1" x14ac:dyDescent="0.45">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 customHeight="1" x14ac:dyDescent="0.45">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 customHeight="1" x14ac:dyDescent="0.45">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 customHeight="1" x14ac:dyDescent="0.45">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 customHeight="1" x14ac:dyDescent="0.45">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 customHeight="1" x14ac:dyDescent="0.45">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 customHeight="1" x14ac:dyDescent="0.45">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 customHeight="1" x14ac:dyDescent="0.45">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 customHeight="1" x14ac:dyDescent="0.45">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 customHeight="1" x14ac:dyDescent="0.45">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 customHeight="1" x14ac:dyDescent="0.45">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 customHeight="1" x14ac:dyDescent="0.45">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 customHeight="1" x14ac:dyDescent="0.45">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 customHeight="1" x14ac:dyDescent="0.45">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5"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topLeftCell="A13" zoomScaleNormal="90" zoomScaleSheetLayoutView="100" workbookViewId="0">
      <selection activeCell="H19" sqref="H19"/>
    </sheetView>
  </sheetViews>
  <sheetFormatPr defaultColWidth="9" defaultRowHeight="13.2" x14ac:dyDescent="0.45"/>
  <cols>
    <col min="1" max="1" width="3.69921875" style="54" customWidth="1"/>
    <col min="2" max="18" width="9" style="54"/>
    <col min="19" max="19" width="10.69921875" style="54" customWidth="1"/>
    <col min="20" max="20" width="3.69921875" style="54" customWidth="1"/>
    <col min="21" max="21" width="5" style="54" customWidth="1"/>
    <col min="22" max="16384" width="9" style="54"/>
  </cols>
  <sheetData>
    <row r="1" spans="1:21" ht="14.4" x14ac:dyDescent="0.45">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2" t="s">
        <v>67</v>
      </c>
      <c r="B2" s="212"/>
      <c r="C2" s="212"/>
      <c r="D2" s="212"/>
      <c r="E2" s="212"/>
      <c r="F2" s="212"/>
      <c r="G2" s="212"/>
      <c r="H2" s="212"/>
      <c r="I2" s="212"/>
      <c r="J2" s="212"/>
      <c r="K2" s="212"/>
      <c r="L2" s="212"/>
      <c r="M2" s="212"/>
      <c r="N2" s="212"/>
      <c r="O2" s="212"/>
      <c r="P2" s="212"/>
      <c r="Q2" s="212"/>
      <c r="R2" s="212"/>
      <c r="S2" s="212"/>
      <c r="T2" s="212"/>
      <c r="U2" s="84"/>
    </row>
    <row r="3" spans="1:21" ht="5.25" customHeight="1" x14ac:dyDescent="0.45">
      <c r="B3" s="68"/>
      <c r="C3" s="68"/>
      <c r="D3" s="68"/>
      <c r="E3" s="68"/>
      <c r="F3" s="68"/>
      <c r="G3" s="68"/>
      <c r="H3" s="68"/>
      <c r="I3" s="68"/>
      <c r="J3" s="68"/>
      <c r="K3" s="68"/>
      <c r="L3" s="68"/>
      <c r="M3" s="68"/>
      <c r="N3" s="68"/>
      <c r="O3" s="68"/>
      <c r="P3" s="68"/>
      <c r="Q3" s="68"/>
      <c r="R3" s="68"/>
      <c r="S3" s="67"/>
      <c r="T3" s="68"/>
      <c r="U3" s="68"/>
    </row>
    <row r="4" spans="1:21" ht="99.75" customHeight="1" x14ac:dyDescent="0.45">
      <c r="B4" s="224" t="s">
        <v>68</v>
      </c>
      <c r="C4" s="224"/>
      <c r="D4" s="224"/>
      <c r="E4" s="224"/>
      <c r="F4" s="224"/>
      <c r="G4" s="224"/>
      <c r="H4" s="224"/>
      <c r="I4" s="224"/>
      <c r="J4" s="224"/>
      <c r="K4" s="224"/>
      <c r="L4" s="224"/>
      <c r="M4" s="224"/>
      <c r="N4" s="224"/>
      <c r="O4" s="224"/>
      <c r="P4" s="224"/>
      <c r="Q4" s="224"/>
      <c r="R4" s="224"/>
      <c r="S4" s="224"/>
      <c r="T4" s="69"/>
      <c r="U4" s="69"/>
    </row>
    <row r="5" spans="1:21" ht="14.4" x14ac:dyDescent="0.2">
      <c r="K5" s="67"/>
      <c r="L5" s="67"/>
      <c r="M5" s="67"/>
      <c r="N5" s="67"/>
      <c r="Q5" s="70"/>
      <c r="R5" s="70"/>
      <c r="S5" s="70"/>
    </row>
    <row r="6" spans="1:21" ht="18.75" customHeight="1" x14ac:dyDescent="0.45">
      <c r="B6" s="92" t="s">
        <v>69</v>
      </c>
      <c r="C6" s="71"/>
      <c r="D6" s="71"/>
      <c r="E6" s="71"/>
      <c r="F6" s="71"/>
      <c r="G6" s="71"/>
      <c r="H6" s="71"/>
      <c r="I6" s="71"/>
      <c r="J6" s="71"/>
      <c r="K6" s="71"/>
      <c r="L6" s="71"/>
      <c r="M6"/>
      <c r="N6"/>
      <c r="O6"/>
      <c r="P6"/>
      <c r="Q6"/>
      <c r="R6"/>
      <c r="T6" s="72"/>
      <c r="U6" s="72"/>
    </row>
    <row r="7" spans="1:21" x14ac:dyDescent="0.15">
      <c r="B7" s="39"/>
      <c r="C7" s="38"/>
      <c r="D7" s="37"/>
      <c r="E7" s="36"/>
      <c r="F7" s="188" t="s">
        <v>70</v>
      </c>
      <c r="G7" s="75"/>
      <c r="H7" s="76"/>
      <c r="I7" s="76"/>
      <c r="J7" s="78" t="s">
        <v>25</v>
      </c>
      <c r="K7" s="79"/>
      <c r="L7" s="76" t="s">
        <v>26</v>
      </c>
      <c r="M7" s="76"/>
      <c r="N7" s="76"/>
      <c r="O7" s="77"/>
      <c r="P7" s="216">
        <f>K7+1</f>
        <v>1</v>
      </c>
      <c r="Q7" s="217"/>
      <c r="R7" s="218"/>
      <c r="S7" s="177" t="s">
        <v>71</v>
      </c>
      <c r="T7" s="72"/>
      <c r="U7" s="72"/>
    </row>
    <row r="8" spans="1:21" x14ac:dyDescent="0.15">
      <c r="B8" s="35"/>
      <c r="C8" s="34"/>
      <c r="D8" s="33"/>
      <c r="E8" s="32"/>
      <c r="F8" s="189"/>
      <c r="G8" s="30" t="s">
        <v>72</v>
      </c>
      <c r="H8" s="29" t="s">
        <v>73</v>
      </c>
      <c r="I8" s="30" t="s">
        <v>74</v>
      </c>
      <c r="J8" s="29" t="s">
        <v>75</v>
      </c>
      <c r="K8" s="29" t="s">
        <v>76</v>
      </c>
      <c r="L8" s="31" t="s">
        <v>77</v>
      </c>
      <c r="M8" s="30" t="s">
        <v>78</v>
      </c>
      <c r="N8" s="29" t="s">
        <v>79</v>
      </c>
      <c r="O8" s="29" t="s">
        <v>80</v>
      </c>
      <c r="P8" s="30" t="s">
        <v>81</v>
      </c>
      <c r="Q8" s="29" t="s">
        <v>82</v>
      </c>
      <c r="R8" s="29" t="s">
        <v>83</v>
      </c>
      <c r="S8" s="178"/>
      <c r="T8" s="72"/>
      <c r="U8" s="72"/>
    </row>
    <row r="9" spans="1:21" ht="38.25" customHeight="1" x14ac:dyDescent="0.2">
      <c r="B9" s="179" t="s">
        <v>84</v>
      </c>
      <c r="C9" s="225" t="s">
        <v>85</v>
      </c>
      <c r="D9" s="226"/>
      <c r="E9" s="227"/>
      <c r="F9" s="56">
        <v>0.5</v>
      </c>
      <c r="G9" s="40"/>
      <c r="H9" s="41"/>
      <c r="I9" s="41"/>
      <c r="J9" s="41"/>
      <c r="K9" s="41"/>
      <c r="L9" s="41"/>
      <c r="M9" s="41"/>
      <c r="N9" s="41"/>
      <c r="O9" s="41"/>
      <c r="P9" s="41"/>
      <c r="Q9" s="41"/>
      <c r="R9" s="41"/>
      <c r="S9" s="21"/>
      <c r="T9" s="67"/>
      <c r="U9" s="67"/>
    </row>
    <row r="10" spans="1:21" ht="31.5" customHeight="1" x14ac:dyDescent="0.2">
      <c r="B10" s="180"/>
      <c r="C10" s="228" t="s">
        <v>86</v>
      </c>
      <c r="D10" s="229"/>
      <c r="E10" s="230"/>
      <c r="F10" s="57">
        <v>0.75</v>
      </c>
      <c r="G10" s="42"/>
      <c r="H10" s="43"/>
      <c r="I10" s="43"/>
      <c r="J10" s="43"/>
      <c r="K10" s="43"/>
      <c r="L10" s="43"/>
      <c r="M10" s="43"/>
      <c r="N10" s="43"/>
      <c r="O10" s="43"/>
      <c r="P10" s="43"/>
      <c r="Q10" s="43"/>
      <c r="R10" s="43"/>
      <c r="S10" s="21"/>
      <c r="T10" s="67"/>
      <c r="U10" s="67"/>
    </row>
    <row r="11" spans="1:21" ht="31.5" customHeight="1" x14ac:dyDescent="0.2">
      <c r="B11" s="181"/>
      <c r="C11" s="231" t="s">
        <v>87</v>
      </c>
      <c r="D11" s="232"/>
      <c r="E11" s="233"/>
      <c r="F11" s="58">
        <v>1</v>
      </c>
      <c r="G11" s="44"/>
      <c r="H11" s="45"/>
      <c r="I11" s="45"/>
      <c r="J11" s="45"/>
      <c r="K11" s="45"/>
      <c r="L11" s="45"/>
      <c r="M11" s="45"/>
      <c r="N11" s="45"/>
      <c r="O11" s="45"/>
      <c r="P11" s="45"/>
      <c r="Q11" s="45"/>
      <c r="R11" s="45"/>
      <c r="S11" s="21"/>
      <c r="T11" s="67"/>
      <c r="U11" s="67"/>
    </row>
    <row r="12" spans="1:21" ht="31.5" customHeight="1" x14ac:dyDescent="0.2">
      <c r="B12" s="179" t="s">
        <v>88</v>
      </c>
      <c r="C12" s="234" t="s">
        <v>89</v>
      </c>
      <c r="D12" s="182" t="s">
        <v>90</v>
      </c>
      <c r="E12" s="183"/>
      <c r="F12" s="59">
        <v>0.5</v>
      </c>
      <c r="G12" s="46"/>
      <c r="H12" s="47"/>
      <c r="I12" s="46"/>
      <c r="J12" s="47"/>
      <c r="K12" s="47"/>
      <c r="L12" s="48"/>
      <c r="M12" s="46"/>
      <c r="N12" s="47"/>
      <c r="O12" s="49"/>
      <c r="P12" s="46"/>
      <c r="Q12" s="47"/>
      <c r="R12" s="47"/>
      <c r="S12" s="21"/>
      <c r="T12" s="67"/>
      <c r="U12" s="67"/>
    </row>
    <row r="13" spans="1:21" ht="31.5" customHeight="1" x14ac:dyDescent="0.2">
      <c r="B13" s="180"/>
      <c r="C13" s="235"/>
      <c r="D13" s="184" t="s">
        <v>86</v>
      </c>
      <c r="E13" s="185"/>
      <c r="F13" s="60">
        <v>0.75</v>
      </c>
      <c r="G13" s="50"/>
      <c r="H13" s="43"/>
      <c r="I13" s="50"/>
      <c r="J13" s="43"/>
      <c r="K13" s="43"/>
      <c r="L13" s="42"/>
      <c r="M13" s="50"/>
      <c r="N13" s="43"/>
      <c r="O13" s="43"/>
      <c r="P13" s="50"/>
      <c r="Q13" s="43"/>
      <c r="R13" s="43"/>
      <c r="S13" s="21"/>
      <c r="T13" s="67"/>
      <c r="U13" s="67"/>
    </row>
    <row r="14" spans="1:21" ht="31.5" customHeight="1" x14ac:dyDescent="0.2">
      <c r="B14" s="180"/>
      <c r="C14" s="236"/>
      <c r="D14" s="186" t="s">
        <v>87</v>
      </c>
      <c r="E14" s="187"/>
      <c r="F14" s="61">
        <v>1</v>
      </c>
      <c r="G14" s="51"/>
      <c r="H14" s="45"/>
      <c r="I14" s="51"/>
      <c r="J14" s="45"/>
      <c r="K14" s="45"/>
      <c r="L14" s="44"/>
      <c r="M14" s="51"/>
      <c r="N14" s="45"/>
      <c r="O14" s="45"/>
      <c r="P14" s="51"/>
      <c r="Q14" s="45"/>
      <c r="R14" s="45"/>
      <c r="S14" s="21"/>
      <c r="T14" s="67"/>
      <c r="U14" s="67"/>
    </row>
    <row r="15" spans="1:21" ht="33" customHeight="1" x14ac:dyDescent="0.2">
      <c r="B15" s="181"/>
      <c r="C15" s="28" t="s">
        <v>91</v>
      </c>
      <c r="D15" s="237" t="s">
        <v>92</v>
      </c>
      <c r="E15" s="238"/>
      <c r="F15" s="62">
        <v>1</v>
      </c>
      <c r="G15" s="46"/>
      <c r="H15" s="47"/>
      <c r="I15" s="46"/>
      <c r="J15" s="47"/>
      <c r="K15" s="47"/>
      <c r="L15" s="48"/>
      <c r="M15" s="46"/>
      <c r="N15" s="47"/>
      <c r="O15" s="47"/>
      <c r="P15" s="46"/>
      <c r="Q15" s="47"/>
      <c r="R15" s="47"/>
      <c r="S15" s="21"/>
      <c r="T15" s="67"/>
      <c r="U15" s="67"/>
    </row>
    <row r="16" spans="1:21" ht="3.75" customHeight="1" x14ac:dyDescent="0.45">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223" t="s">
        <v>93</v>
      </c>
      <c r="D17" s="223"/>
      <c r="E17" s="223"/>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3" t="s">
        <v>94</v>
      </c>
      <c r="C18" s="214"/>
      <c r="D18" s="214"/>
      <c r="E18" s="215"/>
      <c r="F18" s="59">
        <v>0.8571428571428571</v>
      </c>
      <c r="G18" s="20"/>
      <c r="H18" s="20"/>
      <c r="I18" s="20"/>
      <c r="J18" s="20"/>
      <c r="K18" s="20"/>
      <c r="L18" s="20"/>
      <c r="M18" s="20"/>
      <c r="N18" s="20"/>
      <c r="O18" s="20"/>
      <c r="P18" s="20"/>
      <c r="Q18" s="20"/>
      <c r="R18" s="20"/>
      <c r="S18" s="19"/>
      <c r="T18" s="67"/>
      <c r="U18" s="67"/>
    </row>
    <row r="19" spans="2:21" ht="18" customHeight="1" x14ac:dyDescent="0.2">
      <c r="B19" s="18"/>
      <c r="C19" s="223" t="s">
        <v>95</v>
      </c>
      <c r="D19" s="223"/>
      <c r="E19" s="223"/>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5">
      <c r="B20" s="190" t="s">
        <v>97</v>
      </c>
      <c r="C20" s="191"/>
      <c r="D20" s="191"/>
      <c r="E20" s="191"/>
      <c r="F20" s="191"/>
      <c r="G20" s="191"/>
      <c r="H20" s="191"/>
      <c r="I20" s="191"/>
      <c r="J20" s="191"/>
      <c r="K20" s="191"/>
      <c r="L20" s="191"/>
      <c r="M20" s="191"/>
      <c r="N20" s="191"/>
      <c r="O20" s="192"/>
      <c r="P20" s="219" t="s">
        <v>98</v>
      </c>
      <c r="Q20" s="219"/>
      <c r="R20" s="220"/>
      <c r="S20" s="81">
        <f>COUNTIF(G19:Q19,"&gt;0")</f>
        <v>0</v>
      </c>
      <c r="T20" s="74" t="s">
        <v>99</v>
      </c>
      <c r="U20" s="74"/>
    </row>
    <row r="21" spans="2:21" ht="45" customHeight="1" thickBot="1" x14ac:dyDescent="0.25">
      <c r="B21" s="193"/>
      <c r="C21" s="194"/>
      <c r="D21" s="194"/>
      <c r="E21" s="194"/>
      <c r="F21" s="194"/>
      <c r="G21" s="194"/>
      <c r="H21" s="194"/>
      <c r="I21" s="194"/>
      <c r="J21" s="194"/>
      <c r="K21" s="194"/>
      <c r="L21" s="194"/>
      <c r="M21" s="194"/>
      <c r="N21" s="194"/>
      <c r="O21" s="195"/>
      <c r="P21" s="221" t="s">
        <v>100</v>
      </c>
      <c r="Q21" s="221"/>
      <c r="R21" s="222"/>
      <c r="S21" s="82" t="str">
        <f>IF(S20&lt;1,"",S19/S20)</f>
        <v/>
      </c>
      <c r="T21" s="83" t="s">
        <v>101</v>
      </c>
      <c r="U21" s="83"/>
    </row>
    <row r="22" spans="2:21" ht="125.25" customHeight="1" x14ac:dyDescent="0.45">
      <c r="B22" s="196"/>
      <c r="C22" s="197"/>
      <c r="D22" s="197"/>
      <c r="E22" s="197"/>
      <c r="F22" s="197"/>
      <c r="G22" s="197"/>
      <c r="H22" s="197"/>
      <c r="I22" s="197"/>
      <c r="J22" s="197"/>
      <c r="K22" s="197"/>
      <c r="L22" s="197"/>
      <c r="M22" s="197"/>
      <c r="N22" s="197"/>
      <c r="O22" s="198"/>
      <c r="P22" s="210" t="s">
        <v>102</v>
      </c>
      <c r="Q22" s="211"/>
      <c r="R22" s="211"/>
      <c r="S22" s="211"/>
      <c r="T22" s="67"/>
      <c r="U22" s="67"/>
    </row>
    <row r="23" spans="2:21" x14ac:dyDescent="0.45">
      <c r="B23" s="97"/>
      <c r="C23" s="97"/>
      <c r="D23" s="97"/>
      <c r="E23" s="97"/>
      <c r="F23" s="97"/>
      <c r="G23" s="97"/>
      <c r="H23" s="97"/>
      <c r="I23" s="97"/>
      <c r="J23" s="97"/>
      <c r="K23" s="97"/>
      <c r="L23" s="97"/>
      <c r="M23" s="97"/>
      <c r="N23" s="97"/>
      <c r="O23" s="98"/>
    </row>
    <row r="24" spans="2:21" ht="18.75" customHeight="1" x14ac:dyDescent="0.45">
      <c r="B24" s="92" t="s">
        <v>103</v>
      </c>
      <c r="C24" s="80"/>
      <c r="D24" s="80"/>
      <c r="E24" s="80"/>
      <c r="F24" s="80"/>
      <c r="G24" s="80"/>
      <c r="H24" s="80"/>
      <c r="I24" s="80"/>
      <c r="J24" s="80"/>
      <c r="K24" s="80"/>
      <c r="L24" s="80"/>
      <c r="M24" s="80"/>
      <c r="N24" s="80"/>
    </row>
    <row r="25" spans="2:21" ht="6" customHeight="1" thickBot="1" x14ac:dyDescent="0.5">
      <c r="B25" s="80"/>
      <c r="C25" s="80"/>
      <c r="D25" s="80"/>
      <c r="E25" s="80"/>
      <c r="F25" s="80"/>
      <c r="G25" s="80"/>
      <c r="H25" s="80"/>
      <c r="I25" s="80"/>
      <c r="J25" s="80"/>
      <c r="K25" s="80"/>
      <c r="L25" s="80"/>
      <c r="M25" s="80"/>
      <c r="N25" s="80"/>
    </row>
    <row r="26" spans="2:21" ht="13.5" customHeight="1" x14ac:dyDescent="0.45">
      <c r="B26" s="199" t="s">
        <v>104</v>
      </c>
      <c r="C26" s="200"/>
      <c r="D26" s="80"/>
      <c r="E26" s="80"/>
      <c r="F26" s="80"/>
      <c r="G26" s="203" t="s">
        <v>105</v>
      </c>
      <c r="H26" s="204"/>
      <c r="I26" s="80"/>
      <c r="J26" s="205" t="s">
        <v>106</v>
      </c>
      <c r="K26" s="206"/>
      <c r="M26" s="80"/>
      <c r="N26" s="80"/>
    </row>
    <row r="27" spans="2:21" ht="29.25" customHeight="1" thickBot="1" x14ac:dyDescent="0.25">
      <c r="B27" s="201"/>
      <c r="C27" s="202"/>
      <c r="D27" s="85" t="s">
        <v>107</v>
      </c>
      <c r="E27" s="86">
        <v>0.9</v>
      </c>
      <c r="F27" s="85" t="s">
        <v>107</v>
      </c>
      <c r="G27" s="201"/>
      <c r="H27" s="202"/>
      <c r="I27" s="85" t="s">
        <v>108</v>
      </c>
      <c r="J27" s="207">
        <f>B27*E27*G27</f>
        <v>0</v>
      </c>
      <c r="K27" s="208"/>
      <c r="L27" s="99" t="s">
        <v>109</v>
      </c>
      <c r="M27" s="80"/>
      <c r="N27" s="80"/>
    </row>
    <row r="28" spans="2:21" ht="70.5" customHeight="1" x14ac:dyDescent="0.45">
      <c r="B28" s="209" t="s">
        <v>110</v>
      </c>
      <c r="C28" s="209"/>
      <c r="D28" s="209"/>
      <c r="E28" s="209"/>
      <c r="F28" s="209"/>
      <c r="G28" s="209"/>
      <c r="H28" s="209"/>
      <c r="I28" s="209"/>
      <c r="J28" s="209"/>
      <c r="K28" s="209"/>
      <c r="L28" s="209"/>
      <c r="M28" s="209"/>
      <c r="N28" s="209"/>
      <c r="O28" s="209"/>
      <c r="P28" s="209"/>
      <c r="Q28" s="209"/>
      <c r="R28" s="209"/>
      <c r="S28" s="209"/>
    </row>
    <row r="29" spans="2:21" x14ac:dyDescent="0.45">
      <c r="B29" s="80"/>
      <c r="C29" s="80"/>
      <c r="D29" s="80"/>
      <c r="E29" s="80"/>
      <c r="F29" s="80"/>
      <c r="G29" s="80"/>
      <c r="H29" s="80"/>
      <c r="I29" s="80"/>
      <c r="J29" s="80"/>
      <c r="K29" s="80"/>
      <c r="L29" s="80"/>
      <c r="M29" s="80"/>
      <c r="N29" s="80"/>
    </row>
    <row r="30" spans="2:21" x14ac:dyDescent="0.45">
      <c r="B30" s="80"/>
      <c r="C30" s="80"/>
      <c r="D30" s="80"/>
      <c r="E30" s="80"/>
      <c r="F30" s="80"/>
      <c r="G30" s="80"/>
      <c r="H30" s="80"/>
      <c r="I30" s="80"/>
      <c r="J30" s="80"/>
      <c r="K30" s="80"/>
      <c r="L30" s="80"/>
      <c r="M30" s="80"/>
      <c r="N30" s="80"/>
    </row>
    <row r="31" spans="2:21" x14ac:dyDescent="0.45">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2" x14ac:dyDescent="0.45"/>
  <cols>
    <col min="1" max="1" width="5" style="54" customWidth="1"/>
    <col min="2" max="18" width="9" style="54"/>
    <col min="19" max="19" width="10.69921875" style="54" customWidth="1"/>
    <col min="20" max="21" width="5" style="54" customWidth="1"/>
    <col min="22" max="16384" width="9" style="54"/>
  </cols>
  <sheetData>
    <row r="1" spans="1:23" ht="14.4" x14ac:dyDescent="0.45">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2" t="s">
        <v>111</v>
      </c>
      <c r="B2" s="212"/>
      <c r="C2" s="212"/>
      <c r="D2" s="212"/>
      <c r="E2" s="212"/>
      <c r="F2" s="212"/>
      <c r="G2" s="212"/>
      <c r="H2" s="212"/>
      <c r="I2" s="212"/>
      <c r="J2" s="212"/>
      <c r="K2" s="212"/>
      <c r="L2" s="212"/>
      <c r="M2" s="212"/>
      <c r="N2" s="212"/>
      <c r="O2" s="212"/>
      <c r="P2" s="212"/>
      <c r="Q2" s="212"/>
      <c r="R2" s="212"/>
      <c r="S2" s="212"/>
      <c r="T2" s="212"/>
      <c r="U2" s="84"/>
    </row>
    <row r="3" spans="1:23" ht="5.25" customHeight="1" x14ac:dyDescent="0.45">
      <c r="B3" s="68"/>
      <c r="C3" s="68"/>
      <c r="D3" s="68"/>
      <c r="E3" s="68"/>
      <c r="F3" s="68"/>
      <c r="G3" s="68"/>
      <c r="H3" s="68"/>
      <c r="I3" s="68"/>
      <c r="J3" s="68"/>
      <c r="K3" s="68"/>
      <c r="L3" s="68"/>
      <c r="M3" s="68"/>
      <c r="N3" s="68"/>
      <c r="O3" s="68"/>
      <c r="P3" s="68"/>
      <c r="Q3" s="68"/>
      <c r="R3" s="68"/>
      <c r="S3" s="67"/>
      <c r="T3" s="68"/>
      <c r="U3" s="68"/>
    </row>
    <row r="4" spans="1:23" ht="78" customHeight="1" x14ac:dyDescent="0.45">
      <c r="B4" s="224" t="s">
        <v>112</v>
      </c>
      <c r="C4" s="224"/>
      <c r="D4" s="224"/>
      <c r="E4" s="224"/>
      <c r="F4" s="224"/>
      <c r="G4" s="224"/>
      <c r="H4" s="224"/>
      <c r="I4" s="224"/>
      <c r="J4" s="224"/>
      <c r="K4" s="224"/>
      <c r="L4" s="224"/>
      <c r="M4" s="224"/>
      <c r="N4" s="224"/>
      <c r="O4" s="224"/>
      <c r="P4" s="224"/>
      <c r="Q4" s="224"/>
      <c r="R4" s="224"/>
      <c r="S4" s="224"/>
      <c r="T4" s="69"/>
      <c r="U4" s="69"/>
    </row>
    <row r="5" spans="1:23" ht="14.4" x14ac:dyDescent="0.2">
      <c r="K5" s="67"/>
      <c r="L5" s="67"/>
      <c r="M5" s="67"/>
      <c r="N5" s="67"/>
      <c r="Q5" s="70"/>
      <c r="R5" s="70"/>
      <c r="S5" s="70"/>
      <c r="W5" s="54" t="s">
        <v>113</v>
      </c>
    </row>
    <row r="6" spans="1:23" ht="18.75" customHeight="1" x14ac:dyDescent="0.45">
      <c r="B6" s="92" t="s">
        <v>114</v>
      </c>
      <c r="C6" s="71"/>
      <c r="D6" s="71"/>
      <c r="E6" s="71"/>
      <c r="F6" s="71"/>
      <c r="G6" s="71"/>
      <c r="H6" s="71"/>
      <c r="I6" s="71"/>
      <c r="J6" s="71"/>
      <c r="K6" s="71"/>
      <c r="L6" s="71"/>
      <c r="M6"/>
      <c r="N6"/>
      <c r="O6"/>
      <c r="P6"/>
      <c r="Q6"/>
      <c r="R6"/>
      <c r="T6" s="72"/>
      <c r="U6" s="72"/>
    </row>
    <row r="7" spans="1:23" x14ac:dyDescent="0.15">
      <c r="B7" s="39"/>
      <c r="C7" s="38"/>
      <c r="D7" s="37"/>
      <c r="E7" s="36"/>
      <c r="F7" s="188" t="s">
        <v>70</v>
      </c>
      <c r="G7" s="75"/>
      <c r="H7" s="76"/>
      <c r="I7" s="76"/>
      <c r="J7" s="78" t="s">
        <v>25</v>
      </c>
      <c r="K7" s="79"/>
      <c r="L7" s="76" t="s">
        <v>26</v>
      </c>
      <c r="M7" s="76"/>
      <c r="N7" s="76"/>
      <c r="O7" s="77"/>
      <c r="P7" s="216">
        <f>K7+1</f>
        <v>1</v>
      </c>
      <c r="Q7" s="217"/>
      <c r="R7" s="218"/>
      <c r="S7" s="177" t="s">
        <v>115</v>
      </c>
      <c r="T7" s="72"/>
      <c r="U7" s="72"/>
    </row>
    <row r="8" spans="1:23" x14ac:dyDescent="0.15">
      <c r="B8" s="35"/>
      <c r="C8" s="34"/>
      <c r="D8" s="33"/>
      <c r="E8" s="32"/>
      <c r="F8" s="189"/>
      <c r="G8" s="30" t="s">
        <v>72</v>
      </c>
      <c r="H8" s="29" t="s">
        <v>73</v>
      </c>
      <c r="I8" s="30" t="s">
        <v>74</v>
      </c>
      <c r="J8" s="29" t="s">
        <v>75</v>
      </c>
      <c r="K8" s="29" t="s">
        <v>76</v>
      </c>
      <c r="L8" s="31" t="s">
        <v>77</v>
      </c>
      <c r="M8" s="30" t="s">
        <v>78</v>
      </c>
      <c r="N8" s="29" t="s">
        <v>79</v>
      </c>
      <c r="O8" s="29" t="s">
        <v>80</v>
      </c>
      <c r="P8" s="30" t="s">
        <v>81</v>
      </c>
      <c r="Q8" s="29" t="s">
        <v>82</v>
      </c>
      <c r="R8" s="29" t="s">
        <v>83</v>
      </c>
      <c r="S8" s="178"/>
      <c r="T8" s="72"/>
      <c r="U8" s="72"/>
    </row>
    <row r="9" spans="1:23" ht="29.25" customHeight="1" x14ac:dyDescent="0.2">
      <c r="B9" s="179" t="s">
        <v>116</v>
      </c>
      <c r="C9" s="225" t="s">
        <v>117</v>
      </c>
      <c r="D9" s="226"/>
      <c r="E9" s="227"/>
      <c r="F9" s="56">
        <v>0.25</v>
      </c>
      <c r="G9" s="49"/>
      <c r="H9" s="49"/>
      <c r="I9" s="49"/>
      <c r="J9" s="49"/>
      <c r="K9" s="49"/>
      <c r="L9" s="49"/>
      <c r="M9" s="49"/>
      <c r="N9" s="49"/>
      <c r="O9" s="49"/>
      <c r="P9" s="49"/>
      <c r="Q9" s="49"/>
      <c r="R9" s="49"/>
      <c r="S9" s="21"/>
      <c r="T9" s="67"/>
      <c r="U9" s="67"/>
    </row>
    <row r="10" spans="1:23" ht="29.25" customHeight="1" x14ac:dyDescent="0.2">
      <c r="B10" s="239"/>
      <c r="C10" s="228" t="s">
        <v>118</v>
      </c>
      <c r="D10" s="229"/>
      <c r="E10" s="230"/>
      <c r="F10" s="57">
        <v>0.5</v>
      </c>
      <c r="G10" s="43"/>
      <c r="H10" s="43"/>
      <c r="I10" s="43"/>
      <c r="J10" s="43"/>
      <c r="K10" s="43"/>
      <c r="L10" s="43"/>
      <c r="M10" s="43"/>
      <c r="N10" s="43"/>
      <c r="O10" s="43"/>
      <c r="P10" s="43"/>
      <c r="Q10" s="43"/>
      <c r="R10" s="43"/>
      <c r="S10" s="21"/>
      <c r="T10" s="67"/>
      <c r="U10" s="67"/>
    </row>
    <row r="11" spans="1:23" ht="29.25" customHeight="1" x14ac:dyDescent="0.2">
      <c r="B11" s="180"/>
      <c r="C11" s="228" t="s">
        <v>119</v>
      </c>
      <c r="D11" s="229"/>
      <c r="E11" s="230"/>
      <c r="F11" s="57">
        <v>0.75</v>
      </c>
      <c r="G11" s="43"/>
      <c r="H11" s="43"/>
      <c r="I11" s="43"/>
      <c r="J11" s="43"/>
      <c r="K11" s="43"/>
      <c r="L11" s="43"/>
      <c r="M11" s="43"/>
      <c r="N11" s="43"/>
      <c r="O11" s="43"/>
      <c r="P11" s="43"/>
      <c r="Q11" s="43"/>
      <c r="R11" s="43"/>
      <c r="S11" s="21"/>
      <c r="T11" s="67"/>
      <c r="U11" s="67"/>
    </row>
    <row r="12" spans="1:23" ht="29.25" customHeight="1" x14ac:dyDescent="0.2">
      <c r="B12" s="181"/>
      <c r="C12" s="231" t="s">
        <v>120</v>
      </c>
      <c r="D12" s="232"/>
      <c r="E12" s="233"/>
      <c r="F12" s="58">
        <v>1</v>
      </c>
      <c r="G12" s="87"/>
      <c r="H12" s="87"/>
      <c r="I12" s="87"/>
      <c r="J12" s="87"/>
      <c r="K12" s="87"/>
      <c r="L12" s="87"/>
      <c r="M12" s="87"/>
      <c r="N12" s="87"/>
      <c r="O12" s="87"/>
      <c r="P12" s="87"/>
      <c r="Q12" s="87"/>
      <c r="R12" s="87"/>
      <c r="S12" s="21"/>
      <c r="T12" s="67"/>
      <c r="U12" s="67"/>
    </row>
    <row r="13" spans="1:23" ht="29.25" customHeight="1" x14ac:dyDescent="0.2">
      <c r="B13" s="179" t="s">
        <v>121</v>
      </c>
      <c r="C13" s="234" t="s">
        <v>89</v>
      </c>
      <c r="D13" s="182" t="s">
        <v>122</v>
      </c>
      <c r="E13" s="183"/>
      <c r="F13" s="59">
        <v>0.25</v>
      </c>
      <c r="G13" s="46"/>
      <c r="H13" s="47"/>
      <c r="I13" s="46"/>
      <c r="J13" s="47"/>
      <c r="K13" s="47"/>
      <c r="L13" s="48"/>
      <c r="M13" s="46"/>
      <c r="N13" s="47"/>
      <c r="O13" s="49"/>
      <c r="P13" s="46"/>
      <c r="Q13" s="47"/>
      <c r="R13" s="47"/>
      <c r="S13" s="21"/>
      <c r="T13" s="67"/>
      <c r="U13" s="67"/>
    </row>
    <row r="14" spans="1:23" ht="29.25" customHeight="1" x14ac:dyDescent="0.2">
      <c r="B14" s="239"/>
      <c r="C14" s="235"/>
      <c r="D14" s="184" t="s">
        <v>123</v>
      </c>
      <c r="E14" s="185"/>
      <c r="F14" s="60">
        <v>0.5</v>
      </c>
      <c r="G14" s="50"/>
      <c r="H14" s="43"/>
      <c r="I14" s="50"/>
      <c r="J14" s="43"/>
      <c r="K14" s="43"/>
      <c r="L14" s="42"/>
      <c r="M14" s="50"/>
      <c r="N14" s="43"/>
      <c r="O14" s="43"/>
      <c r="P14" s="50"/>
      <c r="Q14" s="43"/>
      <c r="R14" s="43"/>
      <c r="S14" s="21"/>
      <c r="T14" s="67"/>
      <c r="U14" s="67"/>
    </row>
    <row r="15" spans="1:23" ht="29.25" customHeight="1" x14ac:dyDescent="0.2">
      <c r="B15" s="180"/>
      <c r="C15" s="235"/>
      <c r="D15" s="184" t="s">
        <v>124</v>
      </c>
      <c r="E15" s="185"/>
      <c r="F15" s="60">
        <v>0.75</v>
      </c>
      <c r="G15" s="50"/>
      <c r="H15" s="43"/>
      <c r="I15" s="50"/>
      <c r="J15" s="43"/>
      <c r="K15" s="43"/>
      <c r="L15" s="42"/>
      <c r="M15" s="50"/>
      <c r="N15" s="43"/>
      <c r="O15" s="43"/>
      <c r="P15" s="50"/>
      <c r="Q15" s="43"/>
      <c r="R15" s="43"/>
      <c r="S15" s="21"/>
      <c r="T15" s="67"/>
      <c r="U15" s="67"/>
    </row>
    <row r="16" spans="1:23" ht="29.25" customHeight="1" x14ac:dyDescent="0.2">
      <c r="B16" s="180"/>
      <c r="C16" s="236"/>
      <c r="D16" s="186" t="s">
        <v>125</v>
      </c>
      <c r="E16" s="187"/>
      <c r="F16" s="61">
        <v>1</v>
      </c>
      <c r="G16" s="51"/>
      <c r="H16" s="45"/>
      <c r="I16" s="51"/>
      <c r="J16" s="45"/>
      <c r="K16" s="45"/>
      <c r="L16" s="44"/>
      <c r="M16" s="51"/>
      <c r="N16" s="45"/>
      <c r="O16" s="45"/>
      <c r="P16" s="51"/>
      <c r="Q16" s="45"/>
      <c r="R16" s="45"/>
      <c r="S16" s="21"/>
      <c r="T16" s="67"/>
      <c r="U16" s="67"/>
    </row>
    <row r="17" spans="2:21" ht="29.25" customHeight="1" x14ac:dyDescent="0.2">
      <c r="B17" s="181"/>
      <c r="C17" s="28" t="s">
        <v>91</v>
      </c>
      <c r="D17" s="237" t="s">
        <v>92</v>
      </c>
      <c r="E17" s="238"/>
      <c r="F17" s="62">
        <v>1</v>
      </c>
      <c r="G17" s="46"/>
      <c r="H17" s="47"/>
      <c r="I17" s="46"/>
      <c r="J17" s="47"/>
      <c r="K17" s="47"/>
      <c r="L17" s="48"/>
      <c r="M17" s="46"/>
      <c r="N17" s="47"/>
      <c r="O17" s="47"/>
      <c r="P17" s="46"/>
      <c r="Q17" s="47"/>
      <c r="R17" s="47"/>
      <c r="S17" s="21"/>
      <c r="T17" s="67"/>
      <c r="U17" s="67"/>
    </row>
    <row r="18" spans="2:21" ht="3.75" customHeight="1" x14ac:dyDescent="0.45">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223" t="s">
        <v>93</v>
      </c>
      <c r="D19" s="223"/>
      <c r="E19" s="223"/>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3" t="s">
        <v>126</v>
      </c>
      <c r="C20" s="214"/>
      <c r="D20" s="214"/>
      <c r="E20" s="215"/>
      <c r="F20" s="59">
        <v>0.8571428571428571</v>
      </c>
      <c r="G20" s="20"/>
      <c r="H20" s="20"/>
      <c r="I20" s="20"/>
      <c r="J20" s="20"/>
      <c r="K20" s="20"/>
      <c r="L20" s="20"/>
      <c r="M20" s="20"/>
      <c r="N20" s="20"/>
      <c r="O20" s="20"/>
      <c r="P20" s="20"/>
      <c r="Q20" s="20"/>
      <c r="R20" s="20"/>
      <c r="S20" s="19"/>
      <c r="T20" s="67"/>
      <c r="U20" s="67"/>
    </row>
    <row r="21" spans="2:21" ht="18" customHeight="1" x14ac:dyDescent="0.2">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5">
      <c r="B22" s="241" t="s">
        <v>127</v>
      </c>
      <c r="C22" s="242"/>
      <c r="D22" s="242"/>
      <c r="E22" s="242"/>
      <c r="F22" s="242"/>
      <c r="G22" s="242"/>
      <c r="H22" s="242"/>
      <c r="I22" s="242"/>
      <c r="J22" s="242"/>
      <c r="K22" s="242"/>
      <c r="L22" s="242"/>
      <c r="M22" s="242"/>
      <c r="N22" s="242"/>
      <c r="O22" s="243"/>
      <c r="P22" s="219" t="s">
        <v>128</v>
      </c>
      <c r="Q22" s="219"/>
      <c r="R22" s="220"/>
      <c r="S22" s="81">
        <f>COUNTIF(G21:Q21,"&gt;0")</f>
        <v>0</v>
      </c>
      <c r="T22" s="74" t="s">
        <v>99</v>
      </c>
      <c r="U22" s="74"/>
    </row>
    <row r="23" spans="2:21" ht="45" customHeight="1" thickBot="1" x14ac:dyDescent="0.25">
      <c r="B23" s="244"/>
      <c r="C23" s="209"/>
      <c r="D23" s="209"/>
      <c r="E23" s="209"/>
      <c r="F23" s="209"/>
      <c r="G23" s="209"/>
      <c r="H23" s="209"/>
      <c r="I23" s="209"/>
      <c r="J23" s="209"/>
      <c r="K23" s="209"/>
      <c r="L23" s="209"/>
      <c r="M23" s="209"/>
      <c r="N23" s="209"/>
      <c r="O23" s="245"/>
      <c r="P23" s="221" t="s">
        <v>129</v>
      </c>
      <c r="Q23" s="221"/>
      <c r="R23" s="222"/>
      <c r="S23" s="82" t="str">
        <f>IF(S22&lt;1,"",S21/S22)</f>
        <v/>
      </c>
      <c r="T23" s="83" t="s">
        <v>101</v>
      </c>
      <c r="U23" s="83"/>
    </row>
    <row r="24" spans="2:21" ht="126.75" customHeight="1" x14ac:dyDescent="0.45">
      <c r="B24" s="246"/>
      <c r="C24" s="247"/>
      <c r="D24" s="247"/>
      <c r="E24" s="247"/>
      <c r="F24" s="247"/>
      <c r="G24" s="247"/>
      <c r="H24" s="247"/>
      <c r="I24" s="247"/>
      <c r="J24" s="247"/>
      <c r="K24" s="247"/>
      <c r="L24" s="247"/>
      <c r="M24" s="247"/>
      <c r="N24" s="247"/>
      <c r="O24" s="248"/>
      <c r="P24" s="210" t="s">
        <v>130</v>
      </c>
      <c r="Q24" s="211"/>
      <c r="R24" s="211"/>
      <c r="S24" s="211"/>
      <c r="T24" s="67"/>
      <c r="U24" s="67"/>
    </row>
    <row r="25" spans="2:21" x14ac:dyDescent="0.45">
      <c r="B25" s="80"/>
      <c r="C25" s="80"/>
      <c r="D25" s="80"/>
      <c r="E25" s="80"/>
      <c r="F25" s="80"/>
      <c r="G25" s="80"/>
      <c r="H25" s="80"/>
      <c r="I25" s="80"/>
      <c r="J25" s="80"/>
      <c r="K25" s="80"/>
      <c r="L25" s="80"/>
      <c r="M25" s="80"/>
      <c r="N25" s="80"/>
    </row>
    <row r="26" spans="2:21" ht="14.4" x14ac:dyDescent="0.45">
      <c r="B26" s="92" t="s">
        <v>103</v>
      </c>
      <c r="C26" s="80"/>
      <c r="D26" s="80"/>
      <c r="E26" s="80"/>
      <c r="F26" s="80"/>
      <c r="G26" s="80"/>
      <c r="H26" s="80"/>
      <c r="I26" s="80"/>
      <c r="J26" s="80"/>
      <c r="K26" s="80"/>
      <c r="L26" s="80"/>
      <c r="M26" s="80"/>
      <c r="N26" s="80"/>
    </row>
    <row r="27" spans="2:21" ht="6" customHeight="1" thickBot="1" x14ac:dyDescent="0.5">
      <c r="B27" s="80"/>
      <c r="C27" s="80"/>
      <c r="D27" s="80"/>
      <c r="E27" s="80"/>
      <c r="F27" s="80"/>
      <c r="G27" s="80"/>
      <c r="H27" s="80"/>
      <c r="I27" s="80"/>
      <c r="J27" s="80"/>
      <c r="K27" s="80"/>
      <c r="L27" s="80"/>
      <c r="M27" s="80"/>
      <c r="N27" s="80"/>
    </row>
    <row r="28" spans="2:21" ht="13.5" customHeight="1" x14ac:dyDescent="0.45">
      <c r="B28" s="199" t="s">
        <v>104</v>
      </c>
      <c r="C28" s="200"/>
      <c r="D28" s="80"/>
      <c r="E28" s="80"/>
      <c r="F28" s="80"/>
      <c r="G28" s="203" t="s">
        <v>105</v>
      </c>
      <c r="H28" s="204"/>
      <c r="I28" s="80"/>
      <c r="J28" s="205" t="s">
        <v>106</v>
      </c>
      <c r="K28" s="206"/>
      <c r="M28" s="80"/>
      <c r="N28" s="80"/>
    </row>
    <row r="29" spans="2:21" ht="27.75" customHeight="1" thickBot="1" x14ac:dyDescent="0.5">
      <c r="B29" s="201"/>
      <c r="C29" s="202"/>
      <c r="D29" s="85" t="s">
        <v>107</v>
      </c>
      <c r="E29" s="86">
        <v>0.9</v>
      </c>
      <c r="F29" s="85" t="s">
        <v>107</v>
      </c>
      <c r="G29" s="201"/>
      <c r="H29" s="202"/>
      <c r="I29" s="85" t="s">
        <v>108</v>
      </c>
      <c r="J29" s="207">
        <f>B29*E29*G29</f>
        <v>0</v>
      </c>
      <c r="K29" s="208"/>
      <c r="M29" s="80"/>
      <c r="N29" s="80"/>
    </row>
    <row r="30" spans="2:21" ht="71.25" customHeight="1" x14ac:dyDescent="0.45">
      <c r="B30" s="209" t="s">
        <v>110</v>
      </c>
      <c r="C30" s="209"/>
      <c r="D30" s="209"/>
      <c r="E30" s="209"/>
      <c r="F30" s="209"/>
      <c r="G30" s="209"/>
      <c r="H30" s="209"/>
      <c r="I30" s="209"/>
      <c r="J30" s="209"/>
      <c r="K30" s="209"/>
      <c r="L30" s="209"/>
      <c r="M30" s="209"/>
      <c r="N30" s="209"/>
      <c r="O30" s="209"/>
      <c r="P30" s="209"/>
      <c r="Q30" s="209"/>
      <c r="R30" s="209"/>
      <c r="S30" s="209"/>
    </row>
    <row r="31" spans="2:21" x14ac:dyDescent="0.45">
      <c r="B31" s="80"/>
      <c r="C31" s="80"/>
      <c r="D31" s="80"/>
      <c r="E31" s="80"/>
      <c r="F31" s="80"/>
      <c r="G31" s="80"/>
      <c r="H31" s="80"/>
      <c r="I31" s="80"/>
      <c r="J31" s="80"/>
      <c r="K31" s="80"/>
      <c r="L31" s="80"/>
      <c r="M31" s="80"/>
      <c r="N31" s="80"/>
    </row>
    <row r="32" spans="2:21" x14ac:dyDescent="0.45">
      <c r="B32" s="80"/>
      <c r="C32" s="80"/>
      <c r="D32" s="80"/>
      <c r="E32" s="80"/>
      <c r="F32" s="80"/>
      <c r="G32" s="80"/>
      <c r="H32" s="80"/>
      <c r="I32" s="80"/>
      <c r="J32" s="80"/>
      <c r="K32" s="80"/>
      <c r="L32" s="80"/>
      <c r="M32" s="80"/>
      <c r="N32" s="80"/>
    </row>
    <row r="33" spans="2:19" x14ac:dyDescent="0.45">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3.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2021-01-23T15:32:15Z</dcterms:created>
  <dcterms:modified xsi:type="dcterms:W3CDTF">2024-03-07T13:12:23Z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