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C94B8DB-7FF3-4799-A474-B878771C0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1" l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T17" i="1"/>
  <c r="V17" i="1" s="1"/>
  <c r="W17" i="1" s="1"/>
  <c r="U16" i="1"/>
  <c r="V16" i="1" s="1"/>
  <c r="W16" i="1" s="1"/>
  <c r="U15" i="1"/>
  <c r="V15" i="1" s="1"/>
  <c r="W15" i="1" s="1"/>
  <c r="T15" i="1"/>
  <c r="U14" i="1"/>
  <c r="T14" i="1"/>
  <c r="V14" i="1" s="1"/>
  <c r="W14" i="1" s="1"/>
  <c r="T13" i="1"/>
  <c r="V13" i="1" s="1"/>
  <c r="W13" i="1" s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T9" i="1"/>
  <c r="V9" i="1" s="1"/>
  <c r="V8" i="1"/>
  <c r="U8" i="1"/>
  <c r="T8" i="1"/>
  <c r="T7" i="1"/>
  <c r="V7" i="1" s="1"/>
  <c r="W7" i="1" s="1"/>
</calcChain>
</file>

<file path=xl/sharedStrings.xml><?xml version="1.0" encoding="utf-8"?>
<sst xmlns="http://schemas.openxmlformats.org/spreadsheetml/2006/main" count="245" uniqueCount="87">
  <si>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</si>
  <si>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</si>
  <si>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</si>
  <si>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</si>
  <si>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</si>
  <si>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</si>
  <si>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</si>
  <si>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</si>
  <si>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</si>
  <si>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</si>
  <si>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</si>
  <si>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</si>
  <si>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</si>
  <si>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</si>
  <si>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</si>
  <si>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</si>
  <si>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</si>
  <si>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</si>
  <si>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</si>
  <si>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</si>
  <si>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</si>
  <si>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</si>
  <si>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</si>
  <si>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</si>
  <si>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</si>
  <si>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</si>
  <si>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</si>
  <si>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</si>
  <si>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</si>
  <si>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</si>
  <si>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</si>
  <si>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</si>
  <si>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</si>
  <si>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</si>
  <si>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rPh sb="7" eb="9">
      <t>フクシマ</t>
    </rPh>
    <rPh sb="9" eb="10">
      <t>シ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</si>
  <si>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</si>
  <si>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7"/>
  </si>
  <si>
    <t>菓子類</t>
  </si>
  <si>
    <t>制限なし</t>
    <rPh sb="0" eb="2">
      <t>セイゲン</t>
    </rPh>
    <phoneticPr fontId="10"/>
  </si>
  <si>
    <t>福島市保健所</t>
    <rPh sb="0" eb="6">
      <t>フクシマシホケンジョ</t>
    </rPh>
    <phoneticPr fontId="1"/>
  </si>
  <si>
    <t>Ge</t>
  </si>
  <si>
    <t>&lt;4.29</t>
  </si>
  <si>
    <t>&lt;3.50</t>
  </si>
  <si>
    <t>&lt;7.8</t>
  </si>
  <si>
    <t>製造・加工所：福島市</t>
    <phoneticPr fontId="1"/>
  </si>
  <si>
    <t>カット野菜</t>
  </si>
  <si>
    <t>&lt;7.18</t>
  </si>
  <si>
    <t>&lt;5.89</t>
  </si>
  <si>
    <t>&lt;13</t>
  </si>
  <si>
    <t>&lt;8.71</t>
  </si>
  <si>
    <t>&lt;5.03</t>
  </si>
  <si>
    <t>&lt;14</t>
  </si>
  <si>
    <t>&lt;6.23</t>
  </si>
  <si>
    <t>&lt;4.39</t>
  </si>
  <si>
    <t>&lt;11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</si>
  <si>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</si>
  <si>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</si>
  <si>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</si>
  <si>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</si>
  <si>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&lt;0.747</t>
  </si>
  <si>
    <t>&lt;0.882</t>
  </si>
  <si>
    <t>&lt;1.6</t>
  </si>
  <si>
    <t>乾めん</t>
    <rPh sb="0" eb="1">
      <t>カン</t>
    </rPh>
    <phoneticPr fontId="1"/>
  </si>
  <si>
    <t>&lt;5.71</t>
  </si>
  <si>
    <t>&lt;5.19</t>
  </si>
  <si>
    <t>&lt;7.32</t>
  </si>
  <si>
    <t>&lt;6.70</t>
  </si>
  <si>
    <t>&lt;4.93</t>
  </si>
  <si>
    <t>&lt;3.24</t>
  </si>
  <si>
    <t>&lt;8.2</t>
  </si>
  <si>
    <t>&lt;4.89</t>
  </si>
  <si>
    <t>&lt;9.3</t>
  </si>
  <si>
    <t>&lt;4.10</t>
  </si>
  <si>
    <t>&lt;4.03</t>
  </si>
  <si>
    <t>&lt;8.1</t>
  </si>
  <si>
    <t>&lt;5.18</t>
  </si>
  <si>
    <t>&lt;4.00</t>
  </si>
  <si>
    <t>&lt;9.2</t>
  </si>
  <si>
    <t>&lt;4.16</t>
  </si>
  <si>
    <t>&lt;3.61</t>
  </si>
  <si>
    <t>&lt;4.66</t>
  </si>
  <si>
    <t>&lt;4.46</t>
  </si>
  <si>
    <t>&lt;9.1</t>
  </si>
  <si>
    <t>菓子類</t>
    <rPh sb="0" eb="3">
      <t>カシルイ</t>
    </rPh>
    <phoneticPr fontId="1"/>
  </si>
  <si>
    <t>&lt;4.44</t>
  </si>
  <si>
    <t>&lt;3.97</t>
  </si>
  <si>
    <t>&lt;8.4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</si>
</sst>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8" fillId="0" borderId="0">
      <alignment vertical="center"/>
    </xf>
  </cellStyleXfs>
  <cellXfs count="105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wrapText="1"/>
    </xf>
    <xf numFmtId="57" fontId="2" fillId="2" borderId="48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</cellXfs>
  <cellStyles count="3">
    <cellStyle name="標準" xfId="0" builtinId="0"/>
    <cellStyle name="標準 2" xfId="2" xr:uid="{59DC3AAA-A1FA-4126-8406-CD8ACFA6BD24}"/>
    <cellStyle name="標準 5" xfId="1" xr:uid="{96AFAE63-0E28-4FBC-8D14-C666BB7E2F5A}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100" customWidth="1"/>
    <col min="6" max="6" width="26" style="101" bestFit="1" customWidth="1"/>
    <col min="7" max="7" width="23.25" style="101" bestFit="1" customWidth="1"/>
    <col min="8" max="8" width="13.375" style="101" bestFit="1" customWidth="1"/>
    <col min="9" max="9" width="16.625" style="100" customWidth="1"/>
    <col min="10" max="10" width="39.625" style="101" bestFit="1" customWidth="1"/>
    <col min="11" max="11" width="21.625" style="100" customWidth="1"/>
    <col min="12" max="12" width="25.625" style="100" customWidth="1"/>
    <col min="13" max="13" width="16.625" style="100" customWidth="1"/>
    <col min="14" max="14" width="10.625" style="100" customWidth="1"/>
    <col min="15" max="16" width="10.625" style="102" customWidth="1"/>
    <col min="17" max="18" width="12.625" style="100" hidden="1" customWidth="1"/>
    <col min="19" max="19" width="12.625" style="102" hidden="1" customWidth="1"/>
    <col min="20" max="22" width="10.625" style="100" customWidth="1"/>
    <col min="23" max="23" width="10.625" style="1" customWidth="1"/>
    <col min="24" max="16384" width="9" style="1"/>
  </cols>
  <sheetData>
    <row r="1" spans="1:24" ht="24" x14ac:dyDescent="0.5">
      <c r="A1" s="5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1"/>
    </row>
    <row r="2" spans="1:24" ht="20.100000000000001" customHeight="1" thickBot="1" x14ac:dyDescent="0.45">
      <c r="A2" s="52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1"/>
    </row>
    <row r="3" spans="1:24" ht="30" customHeight="1" x14ac:dyDescent="0.4">
      <c r="A3" s="13" t="s">
        <v>1</v>
      </c>
      <c r="B3" s="12" t="s">
        <v>2</v>
      </c>
      <c r="C3" s="15" t="s">
        <v>3</v>
      </c>
      <c r="D3" s="18" t="s">
        <v>4</v>
      </c>
      <c r="E3" s="19"/>
      <c r="F3" s="20"/>
      <c r="G3" s="21" t="s">
        <v>5</v>
      </c>
      <c r="H3" s="36" t="s">
        <v>6</v>
      </c>
      <c r="I3" s="24" t="s">
        <v>7</v>
      </c>
      <c r="J3" s="19"/>
      <c r="K3" s="19"/>
      <c r="L3" s="20"/>
      <c r="M3" s="18" t="s">
        <v>8</v>
      </c>
      <c r="N3" s="20"/>
      <c r="O3" s="25" t="s">
        <v>9</v>
      </c>
      <c r="P3" s="26"/>
      <c r="Q3" s="18" t="s">
        <v>10</v>
      </c>
      <c r="R3" s="19"/>
      <c r="S3" s="19"/>
      <c r="T3" s="53"/>
      <c r="U3" s="19"/>
      <c r="V3" s="19"/>
      <c r="W3" s="20"/>
    </row>
    <row r="4" spans="1:24" ht="18.75" customHeight="1" x14ac:dyDescent="0.4">
      <c r="A4" s="13"/>
      <c r="B4" s="13"/>
      <c r="C4" s="16"/>
      <c r="D4" s="27" t="s">
        <v>11</v>
      </c>
      <c r="E4" s="30" t="s">
        <v>12</v>
      </c>
      <c r="F4" s="33" t="s">
        <v>13</v>
      </c>
      <c r="G4" s="22"/>
      <c r="H4" s="37"/>
      <c r="I4" s="30" t="s">
        <v>14</v>
      </c>
      <c r="J4" s="5"/>
      <c r="K4" s="6"/>
      <c r="L4" s="33" t="s">
        <v>15</v>
      </c>
      <c r="M4" s="30" t="s">
        <v>16</v>
      </c>
      <c r="N4" s="33" t="s">
        <v>17</v>
      </c>
      <c r="O4" s="47" t="s">
        <v>18</v>
      </c>
      <c r="P4" s="48" t="s">
        <v>19</v>
      </c>
      <c r="Q4" s="49" t="s">
        <v>20</v>
      </c>
      <c r="R4" s="50"/>
      <c r="S4" s="50"/>
      <c r="T4" s="54" t="s">
        <v>21</v>
      </c>
      <c r="U4" s="55" t="s">
        <v>22</v>
      </c>
      <c r="V4" s="39" t="s">
        <v>23</v>
      </c>
      <c r="W4" s="33" t="s">
        <v>24</v>
      </c>
    </row>
    <row r="5" spans="1:24" ht="110.1" customHeight="1" x14ac:dyDescent="0.4">
      <c r="A5" s="13"/>
      <c r="B5" s="13"/>
      <c r="C5" s="16"/>
      <c r="D5" s="28"/>
      <c r="E5" s="31"/>
      <c r="F5" s="34"/>
      <c r="G5" s="22"/>
      <c r="H5" s="37"/>
      <c r="I5" s="31"/>
      <c r="J5" s="42" t="s">
        <v>25</v>
      </c>
      <c r="K5" s="42" t="s">
        <v>26</v>
      </c>
      <c r="L5" s="16"/>
      <c r="M5" s="31"/>
      <c r="N5" s="16"/>
      <c r="O5" s="56"/>
      <c r="P5" s="57"/>
      <c r="Q5" s="45" t="s">
        <v>27</v>
      </c>
      <c r="R5" s="46"/>
      <c r="S5" s="46"/>
      <c r="T5" s="58"/>
      <c r="U5" s="59"/>
      <c r="V5" s="40"/>
      <c r="W5" s="16"/>
    </row>
    <row r="6" spans="1:24" ht="19.5" thickBot="1" x14ac:dyDescent="0.45">
      <c r="A6" s="14"/>
      <c r="B6" s="14"/>
      <c r="C6" s="17"/>
      <c r="D6" s="29"/>
      <c r="E6" s="32"/>
      <c r="F6" s="35"/>
      <c r="G6" s="23"/>
      <c r="H6" s="38"/>
      <c r="I6" s="32"/>
      <c r="J6" s="43"/>
      <c r="K6" s="44"/>
      <c r="L6" s="17"/>
      <c r="M6" s="32"/>
      <c r="N6" s="17"/>
      <c r="O6" s="60"/>
      <c r="P6" s="61"/>
      <c r="Q6" s="7" t="s">
        <v>28</v>
      </c>
      <c r="R6" s="10" t="s">
        <v>29</v>
      </c>
      <c r="S6" s="62" t="s">
        <v>30</v>
      </c>
      <c r="T6" s="63"/>
      <c r="U6" s="64"/>
      <c r="V6" s="41"/>
      <c r="W6" s="17"/>
      <c r="X6" s="65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6" t="s">
        <v>33</v>
      </c>
      <c r="F7" s="69" t="s">
        <v>34</v>
      </c>
      <c r="G7" s="70" t="s">
        <v>35</v>
      </c>
      <c r="H7" s="71" t="s">
        <v>36</v>
      </c>
      <c r="I7" s="9" t="s">
        <v>37</v>
      </c>
      <c r="J7" s="72"/>
      <c r="K7" s="9" t="s">
        <v>33</v>
      </c>
      <c r="L7" s="73" t="s">
        <v>38</v>
      </c>
      <c r="M7" s="66" t="s">
        <v>39</v>
      </c>
      <c r="N7" s="74" t="s">
        <v>40</v>
      </c>
      <c r="O7" s="75">
        <v>45671</v>
      </c>
      <c r="P7" s="76">
        <v>45672</v>
      </c>
      <c r="Q7" s="68" t="s">
        <v>41</v>
      </c>
      <c r="R7" s="66" t="s">
        <v>42</v>
      </c>
      <c r="S7" s="77" t="s">
        <v>43</v>
      </c>
      <c r="T7" s="78" t="str">
        <f t="shared" ref="T7:U2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&lt;4.29</v>
      </c>
      <c r="U7" s="78" t="s">
        <v>42</v>
      </c>
      <c r="V7" s="79" t="str">
        <f t="shared" ref="V7:V2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&lt;7.8</v>
      </c>
      <c r="W7" s="73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66">
        <v>2</v>
      </c>
      <c r="B8" s="66" t="s">
        <v>31</v>
      </c>
      <c r="C8" s="67" t="s">
        <v>31</v>
      </c>
      <c r="D8" s="68" t="s">
        <v>32</v>
      </c>
      <c r="E8" s="66" t="s">
        <v>33</v>
      </c>
      <c r="F8" s="69" t="s">
        <v>44</v>
      </c>
      <c r="G8" s="70" t="s">
        <v>35</v>
      </c>
      <c r="H8" s="71" t="s">
        <v>36</v>
      </c>
      <c r="I8" s="9" t="s">
        <v>45</v>
      </c>
      <c r="J8" s="72"/>
      <c r="K8" s="9" t="s">
        <v>33</v>
      </c>
      <c r="L8" s="73" t="s">
        <v>38</v>
      </c>
      <c r="M8" s="66" t="s">
        <v>39</v>
      </c>
      <c r="N8" s="74" t="s">
        <v>40</v>
      </c>
      <c r="O8" s="75">
        <v>45671</v>
      </c>
      <c r="P8" s="76">
        <v>45672</v>
      </c>
      <c r="Q8" s="68" t="s">
        <v>46</v>
      </c>
      <c r="R8" s="66" t="s">
        <v>47</v>
      </c>
      <c r="S8" s="77" t="s">
        <v>48</v>
      </c>
      <c r="T8" s="78" t="str">
        <f t="shared" si="0"/>
        <v>&lt;7.18</v>
      </c>
      <c r="U8" s="78" t="str">
        <f t="shared" si="0"/>
        <v>&lt;5.89</v>
      </c>
      <c r="V8" s="79" t="str">
        <f t="shared" si="1"/>
        <v>&lt;13</v>
      </c>
      <c r="W8" s="73"/>
    </row>
    <row r="9" spans="1:24" x14ac:dyDescent="0.4">
      <c r="A9" s="66">
        <v>3</v>
      </c>
      <c r="B9" s="66" t="s">
        <v>31</v>
      </c>
      <c r="C9" s="67" t="s">
        <v>31</v>
      </c>
      <c r="D9" s="68" t="s">
        <v>32</v>
      </c>
      <c r="E9" s="66" t="s">
        <v>33</v>
      </c>
      <c r="F9" s="69" t="s">
        <v>44</v>
      </c>
      <c r="G9" s="70" t="s">
        <v>35</v>
      </c>
      <c r="H9" s="71" t="s">
        <v>36</v>
      </c>
      <c r="I9" s="9" t="s">
        <v>45</v>
      </c>
      <c r="J9" s="72"/>
      <c r="K9" s="9" t="s">
        <v>33</v>
      </c>
      <c r="L9" s="73" t="s">
        <v>38</v>
      </c>
      <c r="M9" s="66" t="s">
        <v>39</v>
      </c>
      <c r="N9" s="74" t="s">
        <v>40</v>
      </c>
      <c r="O9" s="75">
        <v>45671</v>
      </c>
      <c r="P9" s="76">
        <v>45672</v>
      </c>
      <c r="Q9" s="68" t="s">
        <v>49</v>
      </c>
      <c r="R9" s="66" t="s">
        <v>50</v>
      </c>
      <c r="S9" s="77" t="s">
        <v>51</v>
      </c>
      <c r="T9" s="78" t="str">
        <f t="shared" si="0"/>
        <v>&lt;8.71</v>
      </c>
      <c r="U9" s="78" t="str">
        <f t="shared" si="0"/>
        <v>&lt;5.03</v>
      </c>
      <c r="V9" s="79" t="str">
        <f t="shared" si="1"/>
        <v>&lt;14</v>
      </c>
      <c r="W9" s="73"/>
    </row>
    <row r="10" spans="1:24" x14ac:dyDescent="0.4">
      <c r="A10" s="66">
        <v>4</v>
      </c>
      <c r="B10" s="66" t="s">
        <v>31</v>
      </c>
      <c r="C10" s="67" t="s">
        <v>31</v>
      </c>
      <c r="D10" s="68" t="s">
        <v>32</v>
      </c>
      <c r="E10" s="66" t="s">
        <v>33</v>
      </c>
      <c r="F10" s="69" t="s">
        <v>44</v>
      </c>
      <c r="G10" s="70" t="s">
        <v>35</v>
      </c>
      <c r="H10" s="71" t="s">
        <v>36</v>
      </c>
      <c r="I10" s="9" t="s">
        <v>45</v>
      </c>
      <c r="J10" s="72"/>
      <c r="K10" s="9" t="s">
        <v>33</v>
      </c>
      <c r="L10" s="73" t="s">
        <v>38</v>
      </c>
      <c r="M10" s="66" t="s">
        <v>39</v>
      </c>
      <c r="N10" s="74" t="s">
        <v>40</v>
      </c>
      <c r="O10" s="75">
        <v>45671</v>
      </c>
      <c r="P10" s="76">
        <v>45672</v>
      </c>
      <c r="Q10" s="68" t="s">
        <v>52</v>
      </c>
      <c r="R10" s="66" t="s">
        <v>53</v>
      </c>
      <c r="S10" s="77" t="s">
        <v>54</v>
      </c>
      <c r="T10" s="78" t="str">
        <f t="shared" si="0"/>
        <v>&lt;6.23</v>
      </c>
      <c r="U10" s="78" t="str">
        <f t="shared" si="0"/>
        <v>&lt;4.39</v>
      </c>
      <c r="V10" s="79" t="str">
        <f t="shared" si="1"/>
        <v>&lt;11</v>
      </c>
      <c r="W10" s="73" t="str">
        <f t="shared" ref="W10:W20" si="2">IF(ISERROR(V10*1),"",IF(AND(H10="飲料水",V10&gt;=11),"○",IF(AND(H10="牛乳・乳児用食品",V10&gt;=51),"○",IF(AND(H10&lt;&gt;"",V10&gt;=110),"○",""))))</f>
        <v/>
      </c>
    </row>
    <row r="11" spans="1:24" x14ac:dyDescent="0.4">
      <c r="A11" s="66">
        <v>5</v>
      </c>
      <c r="B11" s="66" t="s">
        <v>31</v>
      </c>
      <c r="C11" s="67" t="s">
        <v>31</v>
      </c>
      <c r="D11" s="68" t="s">
        <v>55</v>
      </c>
      <c r="E11" s="66" t="s">
        <v>31</v>
      </c>
      <c r="F11" s="80" t="s">
        <v>56</v>
      </c>
      <c r="G11" s="70" t="s">
        <v>57</v>
      </c>
      <c r="H11" s="71" t="s">
        <v>36</v>
      </c>
      <c r="I11" s="9" t="s">
        <v>58</v>
      </c>
      <c r="J11" s="72"/>
      <c r="K11" s="9" t="s">
        <v>33</v>
      </c>
      <c r="L11" s="73" t="s">
        <v>38</v>
      </c>
      <c r="M11" s="66" t="s">
        <v>39</v>
      </c>
      <c r="N11" s="74" t="s">
        <v>40</v>
      </c>
      <c r="O11" s="75">
        <v>45678</v>
      </c>
      <c r="P11" s="76">
        <v>45680</v>
      </c>
      <c r="Q11" s="68" t="s">
        <v>59</v>
      </c>
      <c r="R11" s="66" t="s">
        <v>60</v>
      </c>
      <c r="S11" s="77" t="s">
        <v>61</v>
      </c>
      <c r="T11" s="78" t="str">
        <f t="shared" si="0"/>
        <v>&lt;0.747</v>
      </c>
      <c r="U11" s="78" t="str">
        <f t="shared" si="0"/>
        <v>&lt;0.882</v>
      </c>
      <c r="V11" s="79" t="str">
        <f t="shared" si="1"/>
        <v>&lt;1.6</v>
      </c>
      <c r="W11" s="73" t="str">
        <f t="shared" si="2"/>
        <v/>
      </c>
    </row>
    <row r="12" spans="1:24" x14ac:dyDescent="0.4">
      <c r="A12" s="66">
        <v>6</v>
      </c>
      <c r="B12" s="66" t="s">
        <v>31</v>
      </c>
      <c r="C12" s="67" t="s">
        <v>31</v>
      </c>
      <c r="D12" s="68" t="s">
        <v>32</v>
      </c>
      <c r="E12" s="66" t="s">
        <v>33</v>
      </c>
      <c r="F12" s="69" t="s">
        <v>44</v>
      </c>
      <c r="G12" s="70" t="s">
        <v>35</v>
      </c>
      <c r="H12" s="71" t="s">
        <v>36</v>
      </c>
      <c r="I12" s="9" t="s">
        <v>62</v>
      </c>
      <c r="J12" s="72"/>
      <c r="K12" s="9" t="s">
        <v>33</v>
      </c>
      <c r="L12" s="73" t="s">
        <v>38</v>
      </c>
      <c r="M12" s="66" t="s">
        <v>39</v>
      </c>
      <c r="N12" s="74" t="s">
        <v>40</v>
      </c>
      <c r="O12" s="75">
        <v>45678</v>
      </c>
      <c r="P12" s="76">
        <v>45680</v>
      </c>
      <c r="Q12" s="68" t="s">
        <v>63</v>
      </c>
      <c r="R12" s="66" t="s">
        <v>64</v>
      </c>
      <c r="S12" s="77" t="s">
        <v>54</v>
      </c>
      <c r="T12" s="78" t="str">
        <f t="shared" si="0"/>
        <v>&lt;5.71</v>
      </c>
      <c r="U12" s="78" t="str">
        <f t="shared" si="0"/>
        <v>&lt;5.19</v>
      </c>
      <c r="V12" s="79" t="str">
        <f t="shared" si="1"/>
        <v>&lt;11</v>
      </c>
      <c r="W12" s="73" t="str">
        <f t="shared" si="2"/>
        <v/>
      </c>
    </row>
    <row r="13" spans="1:24" x14ac:dyDescent="0.4">
      <c r="A13" s="66">
        <v>7</v>
      </c>
      <c r="B13" s="66" t="s">
        <v>31</v>
      </c>
      <c r="C13" s="67" t="s">
        <v>31</v>
      </c>
      <c r="D13" s="68" t="s">
        <v>32</v>
      </c>
      <c r="E13" s="66" t="s">
        <v>33</v>
      </c>
      <c r="F13" s="69" t="s">
        <v>44</v>
      </c>
      <c r="G13" s="70" t="s">
        <v>35</v>
      </c>
      <c r="H13" s="71" t="s">
        <v>36</v>
      </c>
      <c r="I13" s="9" t="s">
        <v>62</v>
      </c>
      <c r="J13" s="72"/>
      <c r="K13" s="9" t="s">
        <v>33</v>
      </c>
      <c r="L13" s="73" t="s">
        <v>38</v>
      </c>
      <c r="M13" s="66" t="s">
        <v>39</v>
      </c>
      <c r="N13" s="74" t="s">
        <v>40</v>
      </c>
      <c r="O13" s="75">
        <v>45678</v>
      </c>
      <c r="P13" s="76">
        <v>45680</v>
      </c>
      <c r="Q13" s="68" t="s">
        <v>65</v>
      </c>
      <c r="R13" s="66" t="s">
        <v>66</v>
      </c>
      <c r="S13" s="77" t="s">
        <v>51</v>
      </c>
      <c r="T13" s="78" t="str">
        <f t="shared" si="0"/>
        <v>&lt;7.32</v>
      </c>
      <c r="U13" s="78" t="s">
        <v>66</v>
      </c>
      <c r="V13" s="79" t="str">
        <f t="shared" si="1"/>
        <v>&lt;14</v>
      </c>
      <c r="W13" s="73" t="str">
        <f t="shared" si="2"/>
        <v/>
      </c>
    </row>
    <row r="14" spans="1:24" x14ac:dyDescent="0.4">
      <c r="A14" s="66">
        <v>8</v>
      </c>
      <c r="B14" s="66" t="s">
        <v>31</v>
      </c>
      <c r="C14" s="67" t="s">
        <v>31</v>
      </c>
      <c r="D14" s="68" t="s">
        <v>32</v>
      </c>
      <c r="E14" s="66" t="s">
        <v>33</v>
      </c>
      <c r="F14" s="69" t="s">
        <v>44</v>
      </c>
      <c r="G14" s="70" t="s">
        <v>35</v>
      </c>
      <c r="H14" s="71" t="s">
        <v>36</v>
      </c>
      <c r="I14" s="9" t="s">
        <v>37</v>
      </c>
      <c r="J14" s="72"/>
      <c r="K14" s="9" t="s">
        <v>33</v>
      </c>
      <c r="L14" s="73" t="s">
        <v>38</v>
      </c>
      <c r="M14" s="66" t="s">
        <v>39</v>
      </c>
      <c r="N14" s="74" t="s">
        <v>40</v>
      </c>
      <c r="O14" s="75">
        <v>45677</v>
      </c>
      <c r="P14" s="76">
        <v>45680</v>
      </c>
      <c r="Q14" s="68" t="s">
        <v>67</v>
      </c>
      <c r="R14" s="66" t="s">
        <v>68</v>
      </c>
      <c r="S14" s="77" t="s">
        <v>69</v>
      </c>
      <c r="T14" s="78" t="str">
        <f t="shared" si="0"/>
        <v>&lt;4.93</v>
      </c>
      <c r="U14" s="78" t="str">
        <f t="shared" si="0"/>
        <v>&lt;3.24</v>
      </c>
      <c r="V14" s="79" t="str">
        <f t="shared" si="1"/>
        <v>&lt;8.2</v>
      </c>
      <c r="W14" s="73" t="str">
        <f t="shared" si="2"/>
        <v/>
      </c>
    </row>
    <row r="15" spans="1:24" x14ac:dyDescent="0.4">
      <c r="A15" s="66">
        <v>9</v>
      </c>
      <c r="B15" s="66" t="s">
        <v>31</v>
      </c>
      <c r="C15" s="67" t="s">
        <v>31</v>
      </c>
      <c r="D15" s="68" t="s">
        <v>32</v>
      </c>
      <c r="E15" s="66" t="s">
        <v>33</v>
      </c>
      <c r="F15" s="69" t="s">
        <v>44</v>
      </c>
      <c r="G15" s="70" t="s">
        <v>35</v>
      </c>
      <c r="H15" s="71" t="s">
        <v>36</v>
      </c>
      <c r="I15" s="9" t="s">
        <v>37</v>
      </c>
      <c r="J15" s="72"/>
      <c r="K15" s="9" t="s">
        <v>33</v>
      </c>
      <c r="L15" s="73" t="s">
        <v>38</v>
      </c>
      <c r="M15" s="66" t="s">
        <v>39</v>
      </c>
      <c r="N15" s="74" t="s">
        <v>40</v>
      </c>
      <c r="O15" s="75">
        <v>45677</v>
      </c>
      <c r="P15" s="76">
        <v>45680</v>
      </c>
      <c r="Q15" s="68" t="s">
        <v>70</v>
      </c>
      <c r="R15" s="66" t="s">
        <v>53</v>
      </c>
      <c r="S15" s="77" t="s">
        <v>71</v>
      </c>
      <c r="T15" s="78" t="str">
        <f t="shared" si="0"/>
        <v>&lt;4.89</v>
      </c>
      <c r="U15" s="78" t="str">
        <f t="shared" si="0"/>
        <v>&lt;4.39</v>
      </c>
      <c r="V15" s="79" t="str">
        <f t="shared" si="1"/>
        <v>&lt;9.3</v>
      </c>
      <c r="W15" s="73" t="str">
        <f t="shared" si="2"/>
        <v/>
      </c>
    </row>
    <row r="16" spans="1:24" x14ac:dyDescent="0.4">
      <c r="A16" s="66">
        <v>10</v>
      </c>
      <c r="B16" s="66" t="s">
        <v>31</v>
      </c>
      <c r="C16" s="67" t="s">
        <v>31</v>
      </c>
      <c r="D16" s="68" t="s">
        <v>32</v>
      </c>
      <c r="E16" s="66" t="s">
        <v>33</v>
      </c>
      <c r="F16" s="69" t="s">
        <v>44</v>
      </c>
      <c r="G16" s="70" t="s">
        <v>35</v>
      </c>
      <c r="H16" s="71" t="s">
        <v>36</v>
      </c>
      <c r="I16" s="9" t="s">
        <v>37</v>
      </c>
      <c r="J16" s="72"/>
      <c r="K16" s="9" t="s">
        <v>33</v>
      </c>
      <c r="L16" s="73" t="s">
        <v>38</v>
      </c>
      <c r="M16" s="66" t="s">
        <v>39</v>
      </c>
      <c r="N16" s="74" t="s">
        <v>40</v>
      </c>
      <c r="O16" s="75">
        <v>45677</v>
      </c>
      <c r="P16" s="76">
        <v>45680</v>
      </c>
      <c r="Q16" s="68" t="s">
        <v>72</v>
      </c>
      <c r="R16" s="66" t="s">
        <v>73</v>
      </c>
      <c r="S16" s="77" t="s">
        <v>74</v>
      </c>
      <c r="T16" s="81" t="s">
        <v>72</v>
      </c>
      <c r="U16" s="78" t="str">
        <f t="shared" si="0"/>
        <v>&lt;4.03</v>
      </c>
      <c r="V16" s="79" t="str">
        <f t="shared" si="1"/>
        <v>&lt;8.1</v>
      </c>
      <c r="W16" s="73" t="str">
        <f t="shared" si="2"/>
        <v/>
      </c>
    </row>
    <row r="17" spans="1:23" x14ac:dyDescent="0.4">
      <c r="A17" s="66">
        <v>11</v>
      </c>
      <c r="B17" s="66" t="s">
        <v>31</v>
      </c>
      <c r="C17" s="67" t="s">
        <v>31</v>
      </c>
      <c r="D17" s="68" t="s">
        <v>32</v>
      </c>
      <c r="E17" s="66" t="s">
        <v>33</v>
      </c>
      <c r="F17" s="69" t="s">
        <v>44</v>
      </c>
      <c r="G17" s="70" t="s">
        <v>35</v>
      </c>
      <c r="H17" s="71" t="s">
        <v>36</v>
      </c>
      <c r="I17" s="9" t="s">
        <v>37</v>
      </c>
      <c r="J17" s="82"/>
      <c r="K17" s="9" t="s">
        <v>33</v>
      </c>
      <c r="L17" s="73" t="s">
        <v>38</v>
      </c>
      <c r="M17" s="66" t="s">
        <v>39</v>
      </c>
      <c r="N17" s="74" t="s">
        <v>40</v>
      </c>
      <c r="O17" s="75">
        <v>45677</v>
      </c>
      <c r="P17" s="76">
        <v>45680</v>
      </c>
      <c r="Q17" s="68" t="s">
        <v>75</v>
      </c>
      <c r="R17" s="66" t="s">
        <v>76</v>
      </c>
      <c r="S17" s="77" t="s">
        <v>77</v>
      </c>
      <c r="T17" s="78" t="str">
        <f t="shared" si="0"/>
        <v>&lt;5.18</v>
      </c>
      <c r="U17" s="78" t="s">
        <v>76</v>
      </c>
      <c r="V17" s="79" t="str">
        <f t="shared" si="1"/>
        <v>&lt;9.2</v>
      </c>
      <c r="W17" s="73" t="str">
        <f t="shared" si="2"/>
        <v/>
      </c>
    </row>
    <row r="18" spans="1:23" x14ac:dyDescent="0.4">
      <c r="A18" s="66">
        <v>12</v>
      </c>
      <c r="B18" s="66" t="s">
        <v>31</v>
      </c>
      <c r="C18" s="67" t="s">
        <v>31</v>
      </c>
      <c r="D18" s="68" t="s">
        <v>32</v>
      </c>
      <c r="E18" s="66" t="s">
        <v>33</v>
      </c>
      <c r="F18" s="69" t="s">
        <v>44</v>
      </c>
      <c r="G18" s="70" t="s">
        <v>35</v>
      </c>
      <c r="H18" s="71" t="s">
        <v>36</v>
      </c>
      <c r="I18" s="9" t="s">
        <v>37</v>
      </c>
      <c r="J18" s="82"/>
      <c r="K18" s="9" t="s">
        <v>33</v>
      </c>
      <c r="L18" s="73" t="s">
        <v>38</v>
      </c>
      <c r="M18" s="66" t="s">
        <v>39</v>
      </c>
      <c r="N18" s="74" t="s">
        <v>40</v>
      </c>
      <c r="O18" s="75">
        <v>45677</v>
      </c>
      <c r="P18" s="76">
        <v>45680</v>
      </c>
      <c r="Q18" s="68" t="s">
        <v>78</v>
      </c>
      <c r="R18" s="66" t="s">
        <v>79</v>
      </c>
      <c r="S18" s="77" t="s">
        <v>43</v>
      </c>
      <c r="T18" s="78" t="str">
        <f t="shared" si="0"/>
        <v>&lt;4.16</v>
      </c>
      <c r="U18" s="78" t="str">
        <f t="shared" si="0"/>
        <v>&lt;3.61</v>
      </c>
      <c r="V18" s="79" t="str">
        <f t="shared" si="1"/>
        <v>&lt;7.8</v>
      </c>
      <c r="W18" s="73" t="str">
        <f t="shared" si="2"/>
        <v/>
      </c>
    </row>
    <row r="19" spans="1:23" x14ac:dyDescent="0.4">
      <c r="A19" s="66">
        <v>13</v>
      </c>
      <c r="B19" s="66" t="s">
        <v>31</v>
      </c>
      <c r="C19" s="67" t="s">
        <v>31</v>
      </c>
      <c r="D19" s="68" t="s">
        <v>32</v>
      </c>
      <c r="E19" s="66" t="s">
        <v>33</v>
      </c>
      <c r="F19" s="69" t="s">
        <v>44</v>
      </c>
      <c r="G19" s="70" t="s">
        <v>35</v>
      </c>
      <c r="H19" s="71" t="s">
        <v>36</v>
      </c>
      <c r="I19" s="9" t="s">
        <v>37</v>
      </c>
      <c r="J19" s="82"/>
      <c r="K19" s="9" t="s">
        <v>33</v>
      </c>
      <c r="L19" s="73" t="s">
        <v>38</v>
      </c>
      <c r="M19" s="66" t="s">
        <v>39</v>
      </c>
      <c r="N19" s="74" t="s">
        <v>40</v>
      </c>
      <c r="O19" s="75">
        <v>45677</v>
      </c>
      <c r="P19" s="76">
        <v>45680</v>
      </c>
      <c r="Q19" s="68" t="s">
        <v>80</v>
      </c>
      <c r="R19" s="66" t="s">
        <v>81</v>
      </c>
      <c r="S19" s="77" t="s">
        <v>82</v>
      </c>
      <c r="T19" s="78" t="str">
        <f t="shared" si="0"/>
        <v>&lt;4.66</v>
      </c>
      <c r="U19" s="78" t="str">
        <f t="shared" si="0"/>
        <v>&lt;4.46</v>
      </c>
      <c r="V19" s="79" t="str">
        <f t="shared" si="1"/>
        <v>&lt;9.1</v>
      </c>
      <c r="W19" s="73" t="str">
        <f t="shared" si="2"/>
        <v/>
      </c>
    </row>
    <row r="20" spans="1:23" ht="19.5" thickBot="1" x14ac:dyDescent="0.45">
      <c r="A20" s="11">
        <v>14</v>
      </c>
      <c r="B20" s="11" t="s">
        <v>31</v>
      </c>
      <c r="C20" s="8" t="s">
        <v>31</v>
      </c>
      <c r="D20" s="83" t="s">
        <v>32</v>
      </c>
      <c r="E20" s="84" t="s">
        <v>33</v>
      </c>
      <c r="F20" s="85" t="s">
        <v>44</v>
      </c>
      <c r="G20" s="86" t="s">
        <v>35</v>
      </c>
      <c r="H20" s="87" t="s">
        <v>36</v>
      </c>
      <c r="I20" s="84" t="s">
        <v>83</v>
      </c>
      <c r="J20" s="88"/>
      <c r="K20" s="84" t="s">
        <v>33</v>
      </c>
      <c r="L20" s="89" t="s">
        <v>38</v>
      </c>
      <c r="M20" s="84" t="s">
        <v>39</v>
      </c>
      <c r="N20" s="90" t="s">
        <v>40</v>
      </c>
      <c r="O20" s="91">
        <v>45677</v>
      </c>
      <c r="P20" s="92">
        <v>45680</v>
      </c>
      <c r="Q20" s="83" t="s">
        <v>84</v>
      </c>
      <c r="R20" s="84" t="s">
        <v>85</v>
      </c>
      <c r="S20" s="93" t="s">
        <v>86</v>
      </c>
      <c r="T20" s="94" t="str">
        <f t="shared" si="0"/>
        <v>&lt;4.44</v>
      </c>
      <c r="U20" s="95" t="str">
        <f t="shared" si="0"/>
        <v>&lt;3.97</v>
      </c>
      <c r="V20" s="96" t="str">
        <f t="shared" si="1"/>
        <v>&lt;8.4</v>
      </c>
      <c r="W20" s="97" t="str">
        <f t="shared" si="2"/>
        <v/>
      </c>
    </row>
    <row r="21" spans="1:23" x14ac:dyDescent="0.4">
      <c r="A21" s="98"/>
      <c r="B21" s="99"/>
      <c r="C21" s="99"/>
      <c r="Q21" s="103"/>
      <c r="U21" s="104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 V10:V20">
    <cfRule type="expression" dxfId="1" priority="2">
      <formula>$W7="○"</formula>
    </cfRule>
  </conditionalFormatting>
  <conditionalFormatting sqref="V8:V9">
    <cfRule type="expression" dxfId="0" priority="1">
      <formula>$W8="○"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