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8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<sst xmlns="http://schemas.openxmlformats.org/spreadsheetml/2006/main" count="63" uniqueCount="46">
  <si>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</si>
  <si>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</si>
  <si>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</si>
  <si>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</si>
  <si>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</si>
  <si>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</si>
  <si>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</si>
  <si>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</si>
  <si>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</si>
  <si>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</si>
  <si>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</si>
  <si>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</si>
  <si>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</si>
  <si>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</si>
  <si>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</si>
  <si>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</si>
  <si>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</si>
  <si>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</si>
  <si>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</si>
  <si>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</si>
  <si>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</si>
  <si>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</si>
  <si>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</si>
  <si>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</si>
  <si>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</si>
  <si>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</si>
  <si>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</si>
  <si>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</si>
  <si>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</si>
  <si>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</si>
  <si>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</si>
  <si>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</si>
  <si>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</si>
  <si>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2">
      <t>ヤマナシ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</si>
  <si>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</si>
  <si>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</si>
  <si>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トウモロコシ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</si>
  <si>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</si>
  <si>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</si>
  <si>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</si>
  <si>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</si>
  <si>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</si>
  <si>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新潟県</t>
    <rPh sb="0" eb="2">
      <t>ニイガタ</t>
    </rPh>
    <rPh sb="2" eb="3">
      <t>ケン</t>
    </rPh>
    <phoneticPr fontId="7"/>
  </si>
  <si>
    <t>農産物</t>
    <rPh sb="0" eb="3">
      <t>ノウサンブツ</t>
    </rPh>
    <phoneticPr fontId="1"/>
  </si>
  <si>
    <t>ブドウ</t>
  </si>
  <si>
    <t>品種：巨峰</t>
    <rPh sb="0" eb="2">
      <t>ヒンシュ</t>
    </rPh>
    <rPh sb="3" eb="5">
      <t>キョホウ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</si>
</sst>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A2" sqref="A2"/>
    </sheetView>
  </sheetViews>
  <sheetFormatPr defaultRowHeight="18.75" x14ac:dyDescent="0.4"/>
  <cols>
    <col min="2" max="2" width="11" style="23" bestFit="1" customWidth="1"/>
    <col min="3" max="3" width="25.5" bestFit="1" customWidth="1"/>
    <col min="6" max="6" width="25.5" style="23" bestFit="1" customWidth="1"/>
    <col min="9" max="9" width="13" style="23" bestFit="1" customWidth="1"/>
    <col min="10" max="10" width="39" style="23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36" t="s">
        <v>1</v>
      </c>
      <c r="B3" s="39" t="s">
        <v>2</v>
      </c>
      <c r="C3" s="42" t="s">
        <v>3</v>
      </c>
      <c r="D3" s="45" t="s">
        <v>4</v>
      </c>
      <c r="E3" s="46"/>
      <c r="F3" s="47"/>
      <c r="G3" s="48" t="s">
        <v>5</v>
      </c>
      <c r="H3" s="65" t="s">
        <v>6</v>
      </c>
      <c r="I3" s="51" t="s">
        <v>7</v>
      </c>
      <c r="J3" s="46"/>
      <c r="K3" s="46"/>
      <c r="L3" s="47"/>
      <c r="M3" s="45" t="s">
        <v>8</v>
      </c>
      <c r="N3" s="47"/>
      <c r="O3" s="52" t="s">
        <v>9</v>
      </c>
      <c r="P3" s="53"/>
      <c r="Q3" s="45" t="s">
        <v>10</v>
      </c>
      <c r="R3" s="46"/>
      <c r="S3" s="46"/>
      <c r="T3" s="46"/>
      <c r="U3" s="46"/>
      <c r="V3" s="46"/>
      <c r="W3" s="47"/>
    </row>
    <row r="4" spans="1:23" x14ac:dyDescent="0.4">
      <c r="A4" s="37"/>
      <c r="B4" s="40"/>
      <c r="C4" s="43"/>
      <c r="D4" s="54" t="s">
        <v>11</v>
      </c>
      <c r="E4" s="57" t="s">
        <v>12</v>
      </c>
      <c r="F4" s="60" t="s">
        <v>13</v>
      </c>
      <c r="G4" s="49"/>
      <c r="H4" s="66"/>
      <c r="I4" s="61" t="s">
        <v>14</v>
      </c>
      <c r="J4" s="1"/>
      <c r="K4" s="2"/>
      <c r="L4" s="64" t="s">
        <v>15</v>
      </c>
      <c r="M4" s="61" t="s">
        <v>16</v>
      </c>
      <c r="N4" s="60" t="s">
        <v>17</v>
      </c>
      <c r="O4" s="82" t="s">
        <v>18</v>
      </c>
      <c r="P4" s="85" t="s">
        <v>19</v>
      </c>
      <c r="Q4" s="88" t="s">
        <v>20</v>
      </c>
      <c r="R4" s="89"/>
      <c r="S4" s="89"/>
      <c r="T4" s="90" t="s">
        <v>21</v>
      </c>
      <c r="U4" s="68" t="s">
        <v>22</v>
      </c>
      <c r="V4" s="68" t="s">
        <v>23</v>
      </c>
      <c r="W4" s="71" t="s">
        <v>24</v>
      </c>
    </row>
    <row r="5" spans="1:23" ht="110.1" customHeight="1" x14ac:dyDescent="0.4">
      <c r="A5" s="37"/>
      <c r="B5" s="40"/>
      <c r="C5" s="43"/>
      <c r="D5" s="55"/>
      <c r="E5" s="58"/>
      <c r="F5" s="43"/>
      <c r="G5" s="49"/>
      <c r="H5" s="66"/>
      <c r="I5" s="62"/>
      <c r="J5" s="74" t="s">
        <v>25</v>
      </c>
      <c r="K5" s="74" t="s">
        <v>26</v>
      </c>
      <c r="L5" s="43"/>
      <c r="M5" s="62"/>
      <c r="N5" s="80"/>
      <c r="O5" s="83"/>
      <c r="P5" s="86"/>
      <c r="Q5" s="77" t="s">
        <v>27</v>
      </c>
      <c r="R5" s="78"/>
      <c r="S5" s="79"/>
      <c r="T5" s="91"/>
      <c r="U5" s="69"/>
      <c r="V5" s="69"/>
      <c r="W5" s="72"/>
    </row>
    <row r="6" spans="1:23" ht="19.5" thickBot="1" x14ac:dyDescent="0.45">
      <c r="A6" s="38"/>
      <c r="B6" s="41"/>
      <c r="C6" s="44"/>
      <c r="D6" s="56"/>
      <c r="E6" s="59"/>
      <c r="F6" s="44"/>
      <c r="G6" s="50"/>
      <c r="H6" s="67"/>
      <c r="I6" s="63"/>
      <c r="J6" s="75"/>
      <c r="K6" s="76"/>
      <c r="L6" s="44"/>
      <c r="M6" s="63"/>
      <c r="N6" s="81"/>
      <c r="O6" s="84"/>
      <c r="P6" s="87"/>
      <c r="Q6" s="3" t="s">
        <v>28</v>
      </c>
      <c r="R6" s="4" t="s">
        <v>29</v>
      </c>
      <c r="S6" s="5" t="s">
        <v>30</v>
      </c>
      <c r="T6" s="92"/>
      <c r="U6" s="70"/>
      <c r="V6" s="70"/>
      <c r="W6" s="73"/>
    </row>
    <row r="7" spans="1:23" ht="19.5" thickTop="1" x14ac:dyDescent="0.4">
      <c r="A7" s="6">
        <v>1</v>
      </c>
      <c r="B7" s="9" t="s">
        <v>31</v>
      </c>
      <c r="C7" s="7" t="s">
        <v>32</v>
      </c>
      <c r="D7" s="8" t="s">
        <v>33</v>
      </c>
      <c r="E7" s="6" t="s">
        <v>31</v>
      </c>
      <c r="F7" s="9" t="s">
        <v>31</v>
      </c>
      <c r="G7" s="10" t="s">
        <v>34</v>
      </c>
      <c r="H7" s="11" t="s">
        <v>35</v>
      </c>
      <c r="I7" s="9" t="s">
        <v>36</v>
      </c>
      <c r="J7" s="9" t="s">
        <v>37</v>
      </c>
      <c r="K7" s="6" t="s">
        <v>31</v>
      </c>
      <c r="L7" s="12" t="s">
        <v>38</v>
      </c>
      <c r="M7" s="13" t="s">
        <v>32</v>
      </c>
      <c r="N7" s="14" t="s">
        <v>39</v>
      </c>
      <c r="O7" s="15">
        <v>44431</v>
      </c>
      <c r="P7" s="16">
        <v>44434</v>
      </c>
      <c r="Q7" s="17" t="s">
        <v>40</v>
      </c>
      <c r="R7" s="18" t="s">
        <v>40</v>
      </c>
      <c r="S7" s="19" t="s">
        <v>41</v>
      </c>
      <c r="T7" s="20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0" t="str">
        <f t="shared" si="0"/>
        <v>-</v>
      </c>
      <c r="V7" s="21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2" t="str">
        <f t="shared" ref="W7:W8" si="2">IF(ISERROR(V7*1),"",IF(AND(H7="飲料水",V7&gt;=11),"○",IF(AND(H7="牛乳・乳児用食品",V7&gt;=51),"○",IF(AND(H7&lt;&gt;"",V7&gt;=110),"○",""))))</f>
        <v/>
      </c>
    </row>
    <row r="8" spans="1:23" s="23" customFormat="1" x14ac:dyDescent="0.4">
      <c r="A8" s="24">
        <f>A7+1</f>
        <v>2</v>
      </c>
      <c r="B8" s="9" t="s">
        <v>31</v>
      </c>
      <c r="C8" s="7" t="s">
        <v>32</v>
      </c>
      <c r="D8" s="25" t="s">
        <v>42</v>
      </c>
      <c r="E8" s="9" t="s">
        <v>31</v>
      </c>
      <c r="F8" s="9" t="s">
        <v>31</v>
      </c>
      <c r="G8" s="26" t="s">
        <v>34</v>
      </c>
      <c r="H8" s="25" t="s">
        <v>43</v>
      </c>
      <c r="I8" s="24" t="s">
        <v>44</v>
      </c>
      <c r="J8" s="9" t="s">
        <v>37</v>
      </c>
      <c r="K8" s="9" t="s">
        <v>45</v>
      </c>
      <c r="L8" s="12" t="s">
        <v>38</v>
      </c>
      <c r="M8" s="13" t="s">
        <v>32</v>
      </c>
      <c r="N8" s="27" t="s">
        <v>39</v>
      </c>
      <c r="O8" s="28">
        <v>44431</v>
      </c>
      <c r="P8" s="29">
        <v>44434</v>
      </c>
      <c r="Q8" s="30" t="s">
        <v>40</v>
      </c>
      <c r="R8" s="31" t="s">
        <v>40</v>
      </c>
      <c r="S8" s="32" t="s">
        <v>41</v>
      </c>
      <c r="T8" s="33" t="str">
        <f t="shared" si="0"/>
        <v>-</v>
      </c>
      <c r="U8" s="33" t="str">
        <f t="shared" si="0"/>
        <v>-</v>
      </c>
      <c r="V8" s="34" t="str">
        <f t="shared" si="1"/>
        <v>&lt;25</v>
      </c>
      <c r="W8" s="35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2021-08-30T07:17:13Z</dcterms:modified>
</cp:coreProperties>
</file>