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368" windowHeight="846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1" l="1"/>
  <c r="T41" i="1"/>
  <c r="V41" i="1" s="1"/>
  <c r="W41" i="1" s="1"/>
  <c r="U40" i="1"/>
  <c r="V40" i="1" s="1"/>
  <c r="W40" i="1" s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V36" i="1" s="1"/>
  <c r="W36" i="1" s="1"/>
  <c r="T36" i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V32" i="1" s="1"/>
  <c r="W32" i="1" s="1"/>
  <c r="T32" i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W10" i="1"/>
  <c r="V10" i="1"/>
  <c r="U10" i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U9" i="1"/>
  <c r="T9" i="1"/>
  <c r="V9" i="1" s="1"/>
  <c r="W9" i="1" s="1"/>
  <c r="A9" i="1"/>
  <c r="U8" i="1"/>
  <c r="T8" i="1"/>
  <c r="V8" i="1" s="1"/>
  <c r="W8" i="1" s="1"/>
  <c r="A8" i="1"/>
  <c r="V7" i="1"/>
  <c r="W7" i="1" s="1"/>
  <c r="U7" i="1"/>
  <c r="T7" i="1"/>
</calcChain>
</file>

<file path=xl/sharedStrings.xml><?xml version="1.0" encoding="utf-8"?>
<sst xmlns="http://schemas.openxmlformats.org/spreadsheetml/2006/main" count="485" uniqueCount="123">
  <si>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</si>
  <si>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</si>
  <si>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</si>
  <si>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</si>
  <si>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</si>
  <si>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</si>
  <si>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</si>
  <si>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</si>
  <si>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</si>
  <si>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</si>
  <si>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</si>
  <si>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</si>
  <si>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</si>
  <si>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</si>
  <si>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</si>
  <si>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</si>
  <si>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</si>
  <si>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</si>
  <si>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</si>
  <si>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</si>
  <si>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</si>
  <si>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</si>
  <si>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</si>
  <si>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</si>
  <si>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</si>
  <si>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</si>
  <si>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</si>
  <si>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</si>
  <si>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</si>
  <si>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</si>
  <si>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</si>
  <si>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</si>
  <si>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7"/>
  </si>
  <si>
    <t>佐久市</t>
    <rPh sb="0" eb="3">
      <t>サクシ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</si>
  <si>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</si>
  <si>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</si>
  <si>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コメ</t>
  </si>
  <si>
    <t>精米、品種：コシヒカリ</t>
    <rPh sb="0" eb="2">
      <t>セイマイ</t>
    </rPh>
    <rPh sb="3" eb="5">
      <t>ヒンシュ</t>
    </rPh>
    <phoneticPr fontId="1"/>
  </si>
  <si>
    <t>制限なし</t>
    <rPh sb="0" eb="2">
      <t>セイゲン</t>
    </rPh>
    <phoneticPr fontId="8"/>
  </si>
  <si>
    <t>Ge</t>
  </si>
  <si>
    <t>&lt;4.4677</t>
    <phoneticPr fontId="10"/>
  </si>
  <si>
    <t>&lt;5.8456</t>
    <phoneticPr fontId="10"/>
  </si>
  <si>
    <t>&lt;10.3133</t>
    <phoneticPr fontId="10"/>
  </si>
  <si>
    <t>群馬県</t>
    <rPh sb="0" eb="3">
      <t>グンマケン</t>
    </rPh>
    <phoneticPr fontId="7"/>
  </si>
  <si>
    <t>みなかみ</t>
    <phoneticPr fontId="1"/>
  </si>
  <si>
    <t>&lt;3.6853</t>
    <phoneticPr fontId="10"/>
  </si>
  <si>
    <t>&lt;4.1068</t>
    <phoneticPr fontId="10"/>
  </si>
  <si>
    <t>&lt;7.7921</t>
    <phoneticPr fontId="10"/>
  </si>
  <si>
    <t>新潟県</t>
    <rPh sb="0" eb="3">
      <t>ニイガタケン</t>
    </rPh>
    <phoneticPr fontId="7"/>
  </si>
  <si>
    <t>南魚沼市</t>
    <rPh sb="0" eb="3">
      <t>ミナミウオヌマ</t>
    </rPh>
    <rPh sb="3" eb="4">
      <t>シ</t>
    </rPh>
    <phoneticPr fontId="1"/>
  </si>
  <si>
    <t>&lt;4.9297</t>
    <phoneticPr fontId="10"/>
  </si>
  <si>
    <t>&lt;4.5381</t>
    <phoneticPr fontId="10"/>
  </si>
  <si>
    <t>&lt;9.4678</t>
    <phoneticPr fontId="10"/>
  </si>
  <si>
    <t>南魚沼</t>
    <rPh sb="0" eb="3">
      <t>ミナミウオヌマ</t>
    </rPh>
    <phoneticPr fontId="1"/>
  </si>
  <si>
    <t>その他</t>
    <rPh sb="2" eb="3">
      <t>タ</t>
    </rPh>
    <phoneticPr fontId="1"/>
  </si>
  <si>
    <t>ドクダミ粉末</t>
    <rPh sb="4" eb="6">
      <t>フンマツ</t>
    </rPh>
    <phoneticPr fontId="1"/>
  </si>
  <si>
    <t>不明</t>
    <rPh sb="0" eb="2">
      <t>フメイ</t>
    </rPh>
    <phoneticPr fontId="3"/>
  </si>
  <si>
    <t>乾燥品、粉末</t>
    <rPh sb="0" eb="2">
      <t>カンソウ</t>
    </rPh>
    <rPh sb="2" eb="3">
      <t>ヒン</t>
    </rPh>
    <rPh sb="4" eb="6">
      <t>フンマツ</t>
    </rPh>
    <phoneticPr fontId="1"/>
  </si>
  <si>
    <t>&lt;7.6013</t>
    <phoneticPr fontId="10"/>
  </si>
  <si>
    <t>南魚沼市</t>
    <rPh sb="0" eb="1">
      <t>ミナミ</t>
    </rPh>
    <rPh sb="1" eb="3">
      <t>ウオヌマ</t>
    </rPh>
    <rPh sb="3" eb="4">
      <t>シ</t>
    </rPh>
    <phoneticPr fontId="1"/>
  </si>
  <si>
    <t>クルミ</t>
  </si>
  <si>
    <t>種類：鬼クルミ</t>
    <rPh sb="0" eb="2">
      <t>シュルイ</t>
    </rPh>
    <rPh sb="3" eb="4">
      <t>オニ</t>
    </rPh>
    <phoneticPr fontId="1"/>
  </si>
  <si>
    <t>&lt;4.4639</t>
    <phoneticPr fontId="10"/>
  </si>
  <si>
    <t>&lt;4.1091</t>
    <phoneticPr fontId="10"/>
  </si>
  <si>
    <t>&lt;8.573</t>
    <phoneticPr fontId="10"/>
  </si>
  <si>
    <t>十日町市</t>
    <rPh sb="0" eb="4">
      <t>トオカマチシ</t>
    </rPh>
    <phoneticPr fontId="1"/>
  </si>
  <si>
    <t>乾燥ヨモギ</t>
    <rPh sb="0" eb="2">
      <t>カンソウ</t>
    </rPh>
    <phoneticPr fontId="1"/>
  </si>
  <si>
    <t>&lt;2.7470</t>
    <phoneticPr fontId="10"/>
  </si>
  <si>
    <t>&lt;2.984</t>
    <phoneticPr fontId="10"/>
  </si>
  <si>
    <t>&lt;5.731</t>
    <phoneticPr fontId="10"/>
  </si>
  <si>
    <t>南魚沼市</t>
    <rPh sb="0" eb="4">
      <t>ミナミウオヌマシ</t>
    </rPh>
    <phoneticPr fontId="1"/>
  </si>
  <si>
    <t>干しゼンマイ</t>
    <rPh sb="0" eb="1">
      <t>ホシ</t>
    </rPh>
    <phoneticPr fontId="1"/>
  </si>
  <si>
    <t>&lt;0.93529</t>
    <phoneticPr fontId="10"/>
  </si>
  <si>
    <t>犬伏</t>
    <rPh sb="0" eb="2">
      <t>イヌブシ</t>
    </rPh>
    <phoneticPr fontId="1"/>
  </si>
  <si>
    <t>&lt;0.97822</t>
    <phoneticPr fontId="10"/>
  </si>
  <si>
    <t>乾シイタケ</t>
    <rPh sb="0" eb="1">
      <t>カン</t>
    </rPh>
    <phoneticPr fontId="1"/>
  </si>
  <si>
    <t>栽培</t>
    <rPh sb="0" eb="2">
      <t>サイバイ</t>
    </rPh>
    <phoneticPr fontId="1"/>
  </si>
  <si>
    <t>原木</t>
    <rPh sb="0" eb="2">
      <t>ゲンボク</t>
    </rPh>
    <phoneticPr fontId="1"/>
  </si>
  <si>
    <t>&lt;1.1937</t>
    <phoneticPr fontId="10"/>
  </si>
  <si>
    <t>新潟県</t>
    <rPh sb="0" eb="2">
      <t>ニイガタ</t>
    </rPh>
    <rPh sb="2" eb="3">
      <t>ケン</t>
    </rPh>
    <phoneticPr fontId="7"/>
  </si>
  <si>
    <t>ワラビの塩漬</t>
    <rPh sb="4" eb="6">
      <t>シオヅケ</t>
    </rPh>
    <phoneticPr fontId="1"/>
  </si>
  <si>
    <t>&lt;3.9736</t>
    <phoneticPr fontId="1"/>
  </si>
  <si>
    <t>小諸市</t>
    <rPh sb="0" eb="3">
      <t>コモロシ</t>
    </rPh>
    <phoneticPr fontId="1"/>
  </si>
  <si>
    <t>ハチミツ</t>
  </si>
  <si>
    <t>種類：アカシア</t>
    <rPh sb="0" eb="2">
      <t>シュルイ</t>
    </rPh>
    <phoneticPr fontId="1"/>
  </si>
  <si>
    <t>&lt;3.9229</t>
    <phoneticPr fontId="10"/>
  </si>
  <si>
    <t>&lt;3.7925</t>
    <phoneticPr fontId="10"/>
  </si>
  <si>
    <t>&lt;7.7154</t>
    <phoneticPr fontId="10"/>
  </si>
  <si>
    <t>タケノコ水煮</t>
    <rPh sb="4" eb="6">
      <t>ミズニ</t>
    </rPh>
    <phoneticPr fontId="1"/>
  </si>
  <si>
    <t>種類：マダケ</t>
    <rPh sb="0" eb="2">
      <t>シュルイ</t>
    </rPh>
    <phoneticPr fontId="1"/>
  </si>
  <si>
    <t>&lt;6.6121</t>
    <phoneticPr fontId="10"/>
  </si>
  <si>
    <t>&lt;6.4676</t>
    <phoneticPr fontId="10"/>
  </si>
  <si>
    <t>&lt;13.0797</t>
    <phoneticPr fontId="10"/>
  </si>
  <si>
    <t>軽井沢</t>
    <rPh sb="0" eb="3">
      <t>カルイザワ</t>
    </rPh>
    <phoneticPr fontId="1"/>
  </si>
  <si>
    <t>シイタケ</t>
  </si>
  <si>
    <t>CsI</t>
  </si>
  <si>
    <t>-</t>
    <phoneticPr fontId="1"/>
  </si>
  <si>
    <t>&lt;25</t>
    <phoneticPr fontId="1"/>
  </si>
  <si>
    <t>制限なし</t>
    <phoneticPr fontId="8"/>
  </si>
  <si>
    <t>上田市</t>
    <rPh sb="0" eb="3">
      <t>ウエダシ</t>
    </rPh>
    <phoneticPr fontId="1"/>
  </si>
  <si>
    <t>真田町</t>
    <rPh sb="0" eb="3">
      <t>サナダマチ</t>
    </rPh>
    <phoneticPr fontId="1"/>
  </si>
  <si>
    <t>ナメコ</t>
  </si>
  <si>
    <t>東御市</t>
    <rPh sb="0" eb="3">
      <t>トウミシ</t>
    </rPh>
    <phoneticPr fontId="1"/>
  </si>
  <si>
    <t>タモギタケ</t>
  </si>
  <si>
    <t>真田</t>
    <rPh sb="0" eb="2">
      <t>サナダ</t>
    </rPh>
    <phoneticPr fontId="1"/>
  </si>
  <si>
    <t>トキイロヒラタケ</t>
  </si>
  <si>
    <t>千曲市</t>
    <rPh sb="0" eb="3">
      <t>チクマシ</t>
    </rPh>
    <phoneticPr fontId="1"/>
  </si>
  <si>
    <t>コイの甘露煮</t>
    <rPh sb="3" eb="6">
      <t>カンロニ</t>
    </rPh>
    <phoneticPr fontId="1"/>
  </si>
  <si>
    <t>ヤマブドウ</t>
  </si>
  <si>
    <t>望月</t>
    <rPh sb="0" eb="2">
      <t>モチヅキ</t>
    </rPh>
    <phoneticPr fontId="1"/>
  </si>
  <si>
    <t>アケビ</t>
  </si>
  <si>
    <t>サルナシ</t>
  </si>
  <si>
    <t>-</t>
  </si>
  <si>
    <t>&lt;25</t>
  </si>
  <si>
    <t>魚沼</t>
    <rPh sb="0" eb="2">
      <t>ウオヌマ</t>
    </rPh>
    <phoneticPr fontId="1"/>
  </si>
  <si>
    <t>ワラビ水煮</t>
    <rPh sb="3" eb="5">
      <t>ミズニ</t>
    </rPh>
    <phoneticPr fontId="1"/>
  </si>
  <si>
    <t>魚沼市</t>
    <rPh sb="0" eb="2">
      <t>ウオヌマ</t>
    </rPh>
    <rPh sb="2" eb="3">
      <t>シ</t>
    </rPh>
    <phoneticPr fontId="1"/>
  </si>
  <si>
    <t>ゼンマイ水煮</t>
    <rPh sb="4" eb="6">
      <t>ミズニ</t>
    </rPh>
    <phoneticPr fontId="1"/>
  </si>
  <si>
    <t>マタタビの塩漬</t>
    <rPh sb="5" eb="6">
      <t>シオ</t>
    </rPh>
    <rPh sb="6" eb="7">
      <t>ヅケ</t>
    </rPh>
    <phoneticPr fontId="1"/>
  </si>
  <si>
    <t>ウドの塩漬</t>
    <rPh sb="3" eb="4">
      <t>シオ</t>
    </rPh>
    <rPh sb="4" eb="5">
      <t>ヅケ</t>
    </rPh>
    <phoneticPr fontId="1"/>
  </si>
  <si>
    <t>栃窪</t>
    <rPh sb="0" eb="2">
      <t>トチクボ</t>
    </rPh>
    <phoneticPr fontId="1"/>
  </si>
  <si>
    <t>十日町</t>
    <rPh sb="0" eb="3">
      <t>トオカマチ</t>
    </rPh>
    <phoneticPr fontId="1"/>
  </si>
  <si>
    <t>種類：孟宗竹</t>
    <rPh sb="0" eb="2">
      <t>シュルイ</t>
    </rPh>
    <rPh sb="3" eb="6">
      <t>モウソウチク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</si>
</sst>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0_);[Red]\(0.0000\)"/>
    <numFmt numFmtId="178" formatCode="0.000_);[Red]\(0.00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7" fontId="0" fillId="0" borderId="24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41" xfId="0" applyNumberFormat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/>
    <xf numFmtId="0" fontId="2" fillId="2" borderId="1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3)&#22269;&#34907;&#30740;/&#26908;&#26619;&#32080;&#26524;&#22577;&#21578;&#12304;2020.09.25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bestFit="1" customWidth="1"/>
    <col min="6" max="6" width="30" style="79" bestFit="1" customWidth="1"/>
    <col min="9" max="9" width="16.296875" style="79" bestFit="1" customWidth="1"/>
    <col min="10" max="10" width="36.8984375" style="79" bestFit="1" customWidth="1"/>
    <col min="11" max="11" width="22.19921875" style="79" bestFit="1" customWidth="1"/>
    <col min="12" max="12" width="26.09765625" style="79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78"/>
      <c r="B2" s="78"/>
      <c r="C2" s="78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1" t="s">
        <v>11</v>
      </c>
      <c r="E4" s="12" t="s">
        <v>12</v>
      </c>
      <c r="F4" s="80" t="s">
        <v>13</v>
      </c>
      <c r="G4" s="14"/>
      <c r="H4" s="15"/>
      <c r="I4" s="16" t="s">
        <v>14</v>
      </c>
      <c r="J4" s="83"/>
      <c r="K4" s="85"/>
      <c r="L4" s="80" t="s">
        <v>15</v>
      </c>
      <c r="M4" s="16" t="s">
        <v>16</v>
      </c>
      <c r="N4" s="13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"/>
      <c r="B5" s="1"/>
      <c r="C5" s="2"/>
      <c r="D5" s="24"/>
      <c r="E5" s="25"/>
      <c r="F5" s="2"/>
      <c r="G5" s="14"/>
      <c r="H5" s="15"/>
      <c r="I5" s="27"/>
      <c r="J5" s="28" t="s">
        <v>25</v>
      </c>
      <c r="K5" s="28" t="s">
        <v>26</v>
      </c>
      <c r="L5" s="2"/>
      <c r="M5" s="27"/>
      <c r="N5" s="26"/>
      <c r="O5" s="29"/>
      <c r="P5" s="30"/>
      <c r="Q5" s="31" t="s">
        <v>27</v>
      </c>
      <c r="R5" s="32"/>
      <c r="S5" s="33"/>
      <c r="T5" s="34"/>
      <c r="U5" s="35"/>
      <c r="V5" s="35"/>
      <c r="W5" s="36"/>
    </row>
    <row r="6" spans="1:23" ht="18.600000000000001" thickBot="1" x14ac:dyDescent="0.5">
      <c r="A6" s="37"/>
      <c r="B6" s="37"/>
      <c r="C6" s="38"/>
      <c r="D6" s="39"/>
      <c r="E6" s="40"/>
      <c r="F6" s="38"/>
      <c r="G6" s="42"/>
      <c r="H6" s="43"/>
      <c r="I6" s="44"/>
      <c r="J6" s="84"/>
      <c r="K6" s="84"/>
      <c r="L6" s="38"/>
      <c r="M6" s="44"/>
      <c r="N6" s="41"/>
      <c r="O6" s="45"/>
      <c r="P6" s="46"/>
      <c r="Q6" s="47" t="s">
        <v>28</v>
      </c>
      <c r="R6" s="48" t="s">
        <v>29</v>
      </c>
      <c r="S6" s="49" t="s">
        <v>30</v>
      </c>
      <c r="T6" s="50"/>
      <c r="U6" s="51"/>
      <c r="V6" s="51"/>
      <c r="W6" s="52"/>
    </row>
    <row r="7" spans="1:23" ht="18.600000000000001" thickTop="1" x14ac:dyDescent="0.45">
      <c r="A7" s="53">
        <v>1</v>
      </c>
      <c r="B7" s="53"/>
      <c r="C7" s="54" t="s">
        <v>31</v>
      </c>
      <c r="D7" s="55" t="s">
        <v>32</v>
      </c>
      <c r="E7" s="53" t="s">
        <v>33</v>
      </c>
      <c r="F7" s="54"/>
      <c r="G7" s="56" t="s">
        <v>34</v>
      </c>
      <c r="H7" s="57" t="s">
        <v>35</v>
      </c>
      <c r="I7" s="58" t="s">
        <v>36</v>
      </c>
      <c r="J7" s="58"/>
      <c r="K7" s="58" t="s">
        <v>37</v>
      </c>
      <c r="L7" s="86" t="s">
        <v>38</v>
      </c>
      <c r="M7" s="59" t="s">
        <v>31</v>
      </c>
      <c r="N7" s="60" t="s">
        <v>39</v>
      </c>
      <c r="O7" s="61">
        <v>44097</v>
      </c>
      <c r="P7" s="62">
        <v>44098</v>
      </c>
      <c r="Q7" s="63" t="s">
        <v>40</v>
      </c>
      <c r="R7" s="64" t="s">
        <v>41</v>
      </c>
      <c r="S7" s="65" t="s">
        <v>42</v>
      </c>
      <c r="T7" s="66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&lt;4.46</v>
      </c>
      <c r="U7" s="66" t="str">
        <f t="shared" si="0"/>
        <v>&lt;5.84</v>
      </c>
      <c r="V7" s="67" t="str">
        <f t="shared" ref="V7:V4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68" t="str">
        <f t="shared" ref="W7:W41" si="2">IF(ISERROR(V7*1),"",IF(AND(H7="飲料水",V7&gt;=11),"○",IF(AND(H7="牛乳・乳児用食品",V7&gt;=51),"○",IF(AND(H7&lt;&gt;"",V7&gt;=110),"○",""))))</f>
        <v/>
      </c>
    </row>
    <row r="8" spans="1:23" x14ac:dyDescent="0.45">
      <c r="A8" s="69">
        <f>A7+1</f>
        <v>2</v>
      </c>
      <c r="B8" s="69"/>
      <c r="C8" s="54" t="s">
        <v>31</v>
      </c>
      <c r="D8" s="57" t="s">
        <v>43</v>
      </c>
      <c r="E8" s="69"/>
      <c r="F8" s="81" t="s">
        <v>44</v>
      </c>
      <c r="G8" s="56" t="s">
        <v>34</v>
      </c>
      <c r="H8" s="57" t="s">
        <v>35</v>
      </c>
      <c r="I8" s="70" t="s">
        <v>36</v>
      </c>
      <c r="J8" s="70"/>
      <c r="K8" s="70" t="s">
        <v>37</v>
      </c>
      <c r="L8" s="86" t="s">
        <v>38</v>
      </c>
      <c r="M8" s="59" t="s">
        <v>31</v>
      </c>
      <c r="N8" s="60" t="s">
        <v>39</v>
      </c>
      <c r="O8" s="61">
        <v>44097</v>
      </c>
      <c r="P8" s="62">
        <v>44098</v>
      </c>
      <c r="Q8" s="63" t="s">
        <v>45</v>
      </c>
      <c r="R8" s="64" t="s">
        <v>46</v>
      </c>
      <c r="S8" s="65" t="s">
        <v>47</v>
      </c>
      <c r="T8" s="66" t="str">
        <f t="shared" si="0"/>
        <v>&lt;3.68</v>
      </c>
      <c r="U8" s="66" t="str">
        <f t="shared" si="0"/>
        <v>&lt;4.1</v>
      </c>
      <c r="V8" s="67" t="str">
        <f t="shared" si="1"/>
        <v>&lt;7.8</v>
      </c>
      <c r="W8" s="68" t="str">
        <f t="shared" si="2"/>
        <v/>
      </c>
    </row>
    <row r="9" spans="1:23" x14ac:dyDescent="0.45">
      <c r="A9" s="69">
        <f t="shared" ref="A9:A41" si="3">A8+1</f>
        <v>3</v>
      </c>
      <c r="B9" s="69"/>
      <c r="C9" s="54" t="s">
        <v>31</v>
      </c>
      <c r="D9" s="57" t="s">
        <v>48</v>
      </c>
      <c r="E9" s="69" t="s">
        <v>49</v>
      </c>
      <c r="F9" s="81"/>
      <c r="G9" s="56" t="s">
        <v>34</v>
      </c>
      <c r="H9" s="57" t="s">
        <v>35</v>
      </c>
      <c r="I9" s="70" t="s">
        <v>36</v>
      </c>
      <c r="J9" s="70"/>
      <c r="K9" s="70" t="s">
        <v>37</v>
      </c>
      <c r="L9" s="86" t="s">
        <v>38</v>
      </c>
      <c r="M9" s="59" t="s">
        <v>31</v>
      </c>
      <c r="N9" s="60" t="s">
        <v>39</v>
      </c>
      <c r="O9" s="61">
        <v>44097</v>
      </c>
      <c r="P9" s="62">
        <v>44098</v>
      </c>
      <c r="Q9" s="63" t="s">
        <v>50</v>
      </c>
      <c r="R9" s="64" t="s">
        <v>51</v>
      </c>
      <c r="S9" s="65" t="s">
        <v>52</v>
      </c>
      <c r="T9" s="66" t="str">
        <f t="shared" si="0"/>
        <v>&lt;4.92</v>
      </c>
      <c r="U9" s="66" t="str">
        <f t="shared" si="0"/>
        <v>&lt;4.53</v>
      </c>
      <c r="V9" s="67" t="str">
        <f t="shared" si="1"/>
        <v>&lt;9.5</v>
      </c>
      <c r="W9" s="68" t="str">
        <f t="shared" si="2"/>
        <v/>
      </c>
    </row>
    <row r="10" spans="1:23" x14ac:dyDescent="0.45">
      <c r="A10" s="69">
        <f t="shared" si="3"/>
        <v>4</v>
      </c>
      <c r="B10" s="69"/>
      <c r="C10" s="54" t="s">
        <v>31</v>
      </c>
      <c r="D10" s="57" t="s">
        <v>48</v>
      </c>
      <c r="E10" s="69"/>
      <c r="F10" s="81" t="s">
        <v>53</v>
      </c>
      <c r="G10" s="56" t="s">
        <v>34</v>
      </c>
      <c r="H10" s="57" t="s">
        <v>54</v>
      </c>
      <c r="I10" s="70" t="s">
        <v>55</v>
      </c>
      <c r="J10" s="70" t="s">
        <v>56</v>
      </c>
      <c r="K10" s="70" t="s">
        <v>57</v>
      </c>
      <c r="L10" s="86" t="s">
        <v>38</v>
      </c>
      <c r="M10" s="59" t="s">
        <v>31</v>
      </c>
      <c r="N10" s="60" t="s">
        <v>39</v>
      </c>
      <c r="O10" s="61">
        <v>44097</v>
      </c>
      <c r="P10" s="62">
        <v>44098</v>
      </c>
      <c r="Q10" s="63" t="s">
        <v>58</v>
      </c>
      <c r="R10" s="64">
        <v>6.7573999999999996</v>
      </c>
      <c r="S10" s="65">
        <v>6.7573999999999996</v>
      </c>
      <c r="T10" s="66" t="str">
        <f t="shared" si="0"/>
        <v>&lt;7.6</v>
      </c>
      <c r="U10" s="66">
        <f t="shared" si="0"/>
        <v>6.75</v>
      </c>
      <c r="V10" s="67">
        <f t="shared" si="1"/>
        <v>6.8</v>
      </c>
      <c r="W10" s="68" t="str">
        <f t="shared" si="2"/>
        <v/>
      </c>
    </row>
    <row r="11" spans="1:23" x14ac:dyDescent="0.45">
      <c r="A11" s="69">
        <f t="shared" si="3"/>
        <v>5</v>
      </c>
      <c r="B11" s="69"/>
      <c r="C11" s="54" t="s">
        <v>31</v>
      </c>
      <c r="D11" s="57" t="s">
        <v>48</v>
      </c>
      <c r="E11" s="69" t="s">
        <v>59</v>
      </c>
      <c r="F11" s="81"/>
      <c r="G11" s="56" t="s">
        <v>34</v>
      </c>
      <c r="H11" s="57" t="s">
        <v>35</v>
      </c>
      <c r="I11" s="70" t="s">
        <v>60</v>
      </c>
      <c r="J11" s="70" t="s">
        <v>56</v>
      </c>
      <c r="K11" s="70" t="s">
        <v>61</v>
      </c>
      <c r="L11" s="86" t="s">
        <v>38</v>
      </c>
      <c r="M11" s="59" t="s">
        <v>31</v>
      </c>
      <c r="N11" s="60" t="s">
        <v>39</v>
      </c>
      <c r="O11" s="61">
        <v>44097</v>
      </c>
      <c r="P11" s="62">
        <v>44098</v>
      </c>
      <c r="Q11" s="63" t="s">
        <v>62</v>
      </c>
      <c r="R11" s="64" t="s">
        <v>63</v>
      </c>
      <c r="S11" s="65" t="s">
        <v>64</v>
      </c>
      <c r="T11" s="66" t="str">
        <f t="shared" si="0"/>
        <v>&lt;4.46</v>
      </c>
      <c r="U11" s="66" t="str">
        <f t="shared" si="0"/>
        <v>&lt;4.1</v>
      </c>
      <c r="V11" s="67" t="str">
        <f t="shared" si="1"/>
        <v>&lt;8.6</v>
      </c>
      <c r="W11" s="68" t="str">
        <f t="shared" si="2"/>
        <v/>
      </c>
    </row>
    <row r="12" spans="1:23" x14ac:dyDescent="0.45">
      <c r="A12" s="69">
        <f t="shared" si="3"/>
        <v>6</v>
      </c>
      <c r="B12" s="69"/>
      <c r="C12" s="54" t="s">
        <v>31</v>
      </c>
      <c r="D12" s="57" t="s">
        <v>48</v>
      </c>
      <c r="E12" s="69" t="s">
        <v>65</v>
      </c>
      <c r="F12" s="81"/>
      <c r="G12" s="56" t="s">
        <v>34</v>
      </c>
      <c r="H12" s="57" t="s">
        <v>54</v>
      </c>
      <c r="I12" s="70" t="s">
        <v>66</v>
      </c>
      <c r="J12" s="70" t="s">
        <v>56</v>
      </c>
      <c r="K12" s="70"/>
      <c r="L12" s="86" t="s">
        <v>38</v>
      </c>
      <c r="M12" s="59" t="s">
        <v>31</v>
      </c>
      <c r="N12" s="60" t="s">
        <v>39</v>
      </c>
      <c r="O12" s="61">
        <v>44097</v>
      </c>
      <c r="P12" s="62">
        <v>44098</v>
      </c>
      <c r="Q12" s="63" t="s">
        <v>67</v>
      </c>
      <c r="R12" s="64" t="s">
        <v>68</v>
      </c>
      <c r="S12" s="65" t="s">
        <v>69</v>
      </c>
      <c r="T12" s="66" t="str">
        <f t="shared" si="0"/>
        <v>&lt;2.74</v>
      </c>
      <c r="U12" s="66" t="str">
        <f t="shared" si="0"/>
        <v>&lt;2.98</v>
      </c>
      <c r="V12" s="67" t="str">
        <f t="shared" si="1"/>
        <v>&lt;5.7</v>
      </c>
      <c r="W12" s="68" t="str">
        <f t="shared" si="2"/>
        <v/>
      </c>
    </row>
    <row r="13" spans="1:23" x14ac:dyDescent="0.45">
      <c r="A13" s="69">
        <f t="shared" si="3"/>
        <v>7</v>
      </c>
      <c r="B13" s="69"/>
      <c r="C13" s="54" t="s">
        <v>31</v>
      </c>
      <c r="D13" s="57" t="s">
        <v>48</v>
      </c>
      <c r="E13" s="69" t="s">
        <v>70</v>
      </c>
      <c r="F13" s="81"/>
      <c r="G13" s="56" t="s">
        <v>34</v>
      </c>
      <c r="H13" s="57" t="s">
        <v>54</v>
      </c>
      <c r="I13" s="70" t="s">
        <v>71</v>
      </c>
      <c r="J13" s="70" t="s">
        <v>56</v>
      </c>
      <c r="K13" s="70"/>
      <c r="L13" s="86" t="s">
        <v>38</v>
      </c>
      <c r="M13" s="59" t="s">
        <v>31</v>
      </c>
      <c r="N13" s="60" t="s">
        <v>39</v>
      </c>
      <c r="O13" s="61">
        <v>44097</v>
      </c>
      <c r="P13" s="62">
        <v>44098</v>
      </c>
      <c r="Q13" s="63" t="s">
        <v>72</v>
      </c>
      <c r="R13" s="64">
        <v>6.6661900000000003</v>
      </c>
      <c r="S13" s="65">
        <v>6.6661900000000003</v>
      </c>
      <c r="T13" s="66" t="str">
        <f t="shared" si="0"/>
        <v>&lt;0.935</v>
      </c>
      <c r="U13" s="66">
        <f t="shared" si="0"/>
        <v>6.66</v>
      </c>
      <c r="V13" s="67">
        <f t="shared" si="1"/>
        <v>6.7</v>
      </c>
      <c r="W13" s="68" t="str">
        <f t="shared" si="2"/>
        <v/>
      </c>
    </row>
    <row r="14" spans="1:23" x14ac:dyDescent="0.45">
      <c r="A14" s="69">
        <f t="shared" si="3"/>
        <v>8</v>
      </c>
      <c r="B14" s="69"/>
      <c r="C14" s="54" t="s">
        <v>31</v>
      </c>
      <c r="D14" s="57" t="s">
        <v>48</v>
      </c>
      <c r="E14" s="69" t="s">
        <v>65</v>
      </c>
      <c r="F14" s="81" t="s">
        <v>73</v>
      </c>
      <c r="G14" s="56" t="s">
        <v>34</v>
      </c>
      <c r="H14" s="57" t="s">
        <v>54</v>
      </c>
      <c r="I14" s="70" t="s">
        <v>71</v>
      </c>
      <c r="J14" s="58" t="s">
        <v>56</v>
      </c>
      <c r="K14" s="70"/>
      <c r="L14" s="86" t="s">
        <v>38</v>
      </c>
      <c r="M14" s="59" t="s">
        <v>31</v>
      </c>
      <c r="N14" s="60" t="s">
        <v>39</v>
      </c>
      <c r="O14" s="61">
        <v>44097</v>
      </c>
      <c r="P14" s="62">
        <v>44098</v>
      </c>
      <c r="Q14" s="63" t="s">
        <v>74</v>
      </c>
      <c r="R14" s="64">
        <v>1.0886499999999999</v>
      </c>
      <c r="S14" s="65">
        <v>1.0886499999999999</v>
      </c>
      <c r="T14" s="66" t="str">
        <f t="shared" si="0"/>
        <v>&lt;0.978</v>
      </c>
      <c r="U14" s="66">
        <f t="shared" si="0"/>
        <v>1.08</v>
      </c>
      <c r="V14" s="67">
        <f t="shared" si="1"/>
        <v>1.1000000000000001</v>
      </c>
      <c r="W14" s="68" t="str">
        <f t="shared" si="2"/>
        <v/>
      </c>
    </row>
    <row r="15" spans="1:23" x14ac:dyDescent="0.45">
      <c r="A15" s="69">
        <f t="shared" si="3"/>
        <v>9</v>
      </c>
      <c r="B15" s="69"/>
      <c r="C15" s="54" t="s">
        <v>31</v>
      </c>
      <c r="D15" s="57" t="s">
        <v>48</v>
      </c>
      <c r="E15" s="69"/>
      <c r="F15" s="81" t="s">
        <v>53</v>
      </c>
      <c r="G15" s="56" t="s">
        <v>34</v>
      </c>
      <c r="H15" s="57" t="s">
        <v>54</v>
      </c>
      <c r="I15" s="70" t="s">
        <v>75</v>
      </c>
      <c r="J15" s="58" t="s">
        <v>76</v>
      </c>
      <c r="K15" s="70" t="s">
        <v>77</v>
      </c>
      <c r="L15" s="86" t="s">
        <v>38</v>
      </c>
      <c r="M15" s="59" t="s">
        <v>31</v>
      </c>
      <c r="N15" s="60" t="s">
        <v>39</v>
      </c>
      <c r="O15" s="61">
        <v>44097</v>
      </c>
      <c r="P15" s="62">
        <v>44098</v>
      </c>
      <c r="Q15" s="63" t="s">
        <v>78</v>
      </c>
      <c r="R15" s="64">
        <v>2.2968000000000002</v>
      </c>
      <c r="S15" s="65">
        <v>2.2968000000000002</v>
      </c>
      <c r="T15" s="66" t="str">
        <f t="shared" si="0"/>
        <v>&lt;1.19</v>
      </c>
      <c r="U15" s="66">
        <f t="shared" si="0"/>
        <v>2.29</v>
      </c>
      <c r="V15" s="67">
        <f t="shared" si="1"/>
        <v>2.2999999999999998</v>
      </c>
      <c r="W15" s="68" t="str">
        <f t="shared" si="2"/>
        <v/>
      </c>
    </row>
    <row r="16" spans="1:23" x14ac:dyDescent="0.45">
      <c r="A16" s="69">
        <f t="shared" si="3"/>
        <v>10</v>
      </c>
      <c r="B16" s="69"/>
      <c r="C16" s="54" t="s">
        <v>31</v>
      </c>
      <c r="D16" s="57" t="s">
        <v>79</v>
      </c>
      <c r="E16" s="69" t="s">
        <v>65</v>
      </c>
      <c r="F16" s="81"/>
      <c r="G16" s="56" t="s">
        <v>34</v>
      </c>
      <c r="H16" s="57" t="s">
        <v>54</v>
      </c>
      <c r="I16" s="70" t="s">
        <v>80</v>
      </c>
      <c r="J16" s="70" t="s">
        <v>56</v>
      </c>
      <c r="K16" s="70"/>
      <c r="L16" s="86" t="s">
        <v>38</v>
      </c>
      <c r="M16" s="59" t="s">
        <v>31</v>
      </c>
      <c r="N16" s="60" t="s">
        <v>39</v>
      </c>
      <c r="O16" s="61">
        <v>44097</v>
      </c>
      <c r="P16" s="62">
        <v>44099</v>
      </c>
      <c r="Q16" s="63" t="s">
        <v>81</v>
      </c>
      <c r="R16" s="64">
        <v>5.2832999999999997</v>
      </c>
      <c r="S16" s="65">
        <v>5.2832999999999997</v>
      </c>
      <c r="T16" s="66" t="str">
        <f t="shared" si="0"/>
        <v>&lt;3.97</v>
      </c>
      <c r="U16" s="66">
        <f t="shared" si="0"/>
        <v>5.28</v>
      </c>
      <c r="V16" s="67">
        <f t="shared" si="1"/>
        <v>5.3</v>
      </c>
      <c r="W16" s="68" t="str">
        <f t="shared" si="2"/>
        <v/>
      </c>
    </row>
    <row r="17" spans="1:23" x14ac:dyDescent="0.45">
      <c r="A17" s="69">
        <f t="shared" si="3"/>
        <v>11</v>
      </c>
      <c r="B17" s="69"/>
      <c r="C17" s="54" t="s">
        <v>31</v>
      </c>
      <c r="D17" s="57" t="s">
        <v>32</v>
      </c>
      <c r="E17" s="69" t="s">
        <v>82</v>
      </c>
      <c r="F17" s="81"/>
      <c r="G17" s="56" t="s">
        <v>34</v>
      </c>
      <c r="H17" s="57" t="s">
        <v>54</v>
      </c>
      <c r="I17" s="70" t="s">
        <v>83</v>
      </c>
      <c r="J17" s="70"/>
      <c r="K17" s="70" t="s">
        <v>84</v>
      </c>
      <c r="L17" s="86" t="s">
        <v>38</v>
      </c>
      <c r="M17" s="59" t="s">
        <v>31</v>
      </c>
      <c r="N17" s="60" t="s">
        <v>39</v>
      </c>
      <c r="O17" s="61">
        <v>44097</v>
      </c>
      <c r="P17" s="62">
        <v>44098</v>
      </c>
      <c r="Q17" s="63" t="s">
        <v>85</v>
      </c>
      <c r="R17" s="64" t="s">
        <v>86</v>
      </c>
      <c r="S17" s="65" t="s">
        <v>87</v>
      </c>
      <c r="T17" s="66" t="str">
        <f t="shared" si="0"/>
        <v>&lt;3.92</v>
      </c>
      <c r="U17" s="66" t="str">
        <f t="shared" si="0"/>
        <v>&lt;3.79</v>
      </c>
      <c r="V17" s="67" t="str">
        <f t="shared" si="1"/>
        <v>&lt;7.7</v>
      </c>
      <c r="W17" s="68" t="str">
        <f t="shared" si="2"/>
        <v/>
      </c>
    </row>
    <row r="18" spans="1:23" x14ac:dyDescent="0.45">
      <c r="A18" s="69">
        <f t="shared" si="3"/>
        <v>12</v>
      </c>
      <c r="B18" s="69"/>
      <c r="C18" s="54" t="s">
        <v>31</v>
      </c>
      <c r="D18" s="57" t="s">
        <v>48</v>
      </c>
      <c r="E18" s="69" t="s">
        <v>65</v>
      </c>
      <c r="F18" s="81"/>
      <c r="G18" s="56" t="s">
        <v>34</v>
      </c>
      <c r="H18" s="57" t="s">
        <v>54</v>
      </c>
      <c r="I18" s="70" t="s">
        <v>88</v>
      </c>
      <c r="J18" s="70" t="s">
        <v>56</v>
      </c>
      <c r="K18" s="70" t="s">
        <v>89</v>
      </c>
      <c r="L18" s="86" t="s">
        <v>38</v>
      </c>
      <c r="M18" s="59" t="s">
        <v>31</v>
      </c>
      <c r="N18" s="60" t="s">
        <v>39</v>
      </c>
      <c r="O18" s="61">
        <v>44097</v>
      </c>
      <c r="P18" s="62">
        <v>44098</v>
      </c>
      <c r="Q18" s="63" t="s">
        <v>90</v>
      </c>
      <c r="R18" s="64" t="s">
        <v>91</v>
      </c>
      <c r="S18" s="65" t="s">
        <v>92</v>
      </c>
      <c r="T18" s="66" t="str">
        <f t="shared" si="0"/>
        <v>&lt;6.61</v>
      </c>
      <c r="U18" s="66" t="str">
        <f t="shared" si="0"/>
        <v>&lt;6.46</v>
      </c>
      <c r="V18" s="67" t="str">
        <f t="shared" si="1"/>
        <v>&lt;13</v>
      </c>
      <c r="W18" s="68" t="str">
        <f t="shared" si="2"/>
        <v/>
      </c>
    </row>
    <row r="19" spans="1:23" x14ac:dyDescent="0.45">
      <c r="A19" s="69">
        <f t="shared" si="3"/>
        <v>13</v>
      </c>
      <c r="B19" s="69"/>
      <c r="C19" s="54" t="s">
        <v>31</v>
      </c>
      <c r="D19" s="71" t="s">
        <v>32</v>
      </c>
      <c r="E19" s="72"/>
      <c r="F19" s="82" t="s">
        <v>93</v>
      </c>
      <c r="G19" s="56" t="s">
        <v>34</v>
      </c>
      <c r="H19" s="57" t="s">
        <v>35</v>
      </c>
      <c r="I19" s="73" t="s">
        <v>94</v>
      </c>
      <c r="J19" s="73" t="s">
        <v>76</v>
      </c>
      <c r="K19" s="70" t="s">
        <v>77</v>
      </c>
      <c r="L19" s="86" t="s">
        <v>38</v>
      </c>
      <c r="M19" s="59" t="s">
        <v>31</v>
      </c>
      <c r="N19" s="60" t="s">
        <v>95</v>
      </c>
      <c r="O19" s="61">
        <v>44097</v>
      </c>
      <c r="P19" s="62">
        <v>44099</v>
      </c>
      <c r="Q19" s="74" t="s">
        <v>96</v>
      </c>
      <c r="R19" s="75" t="s">
        <v>96</v>
      </c>
      <c r="S19" s="76" t="s">
        <v>97</v>
      </c>
      <c r="T19" s="66" t="str">
        <f t="shared" si="0"/>
        <v>-</v>
      </c>
      <c r="U19" s="66" t="str">
        <f t="shared" si="0"/>
        <v>-</v>
      </c>
      <c r="V19" s="67" t="str">
        <f t="shared" si="1"/>
        <v>&lt;25</v>
      </c>
      <c r="W19" s="68" t="str">
        <f t="shared" si="2"/>
        <v/>
      </c>
    </row>
    <row r="20" spans="1:23" x14ac:dyDescent="0.45">
      <c r="A20" s="69">
        <f t="shared" si="3"/>
        <v>14</v>
      </c>
      <c r="B20" s="69"/>
      <c r="C20" s="54" t="s">
        <v>31</v>
      </c>
      <c r="D20" s="71" t="s">
        <v>32</v>
      </c>
      <c r="E20" s="72" t="s">
        <v>82</v>
      </c>
      <c r="F20" s="82"/>
      <c r="G20" s="56" t="s">
        <v>34</v>
      </c>
      <c r="H20" s="57" t="s">
        <v>35</v>
      </c>
      <c r="I20" s="73" t="s">
        <v>94</v>
      </c>
      <c r="J20" s="73" t="s">
        <v>76</v>
      </c>
      <c r="K20" s="73" t="s">
        <v>77</v>
      </c>
      <c r="L20" s="86" t="s">
        <v>98</v>
      </c>
      <c r="M20" s="59" t="s">
        <v>31</v>
      </c>
      <c r="N20" s="60" t="s">
        <v>95</v>
      </c>
      <c r="O20" s="61">
        <v>44097</v>
      </c>
      <c r="P20" s="62">
        <v>44099</v>
      </c>
      <c r="Q20" s="74" t="s">
        <v>96</v>
      </c>
      <c r="R20" s="75" t="s">
        <v>96</v>
      </c>
      <c r="S20" s="76" t="s">
        <v>97</v>
      </c>
      <c r="T20" s="66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66" t="str">
        <f t="shared" si="0"/>
        <v>-</v>
      </c>
      <c r="V20" s="67" t="str">
        <f t="shared" si="1"/>
        <v>&lt;25</v>
      </c>
      <c r="W20" s="68" t="str">
        <f t="shared" si="2"/>
        <v/>
      </c>
    </row>
    <row r="21" spans="1:23" x14ac:dyDescent="0.45">
      <c r="A21" s="69">
        <f t="shared" si="3"/>
        <v>15</v>
      </c>
      <c r="B21" s="69"/>
      <c r="C21" s="54" t="s">
        <v>31</v>
      </c>
      <c r="D21" s="71" t="s">
        <v>32</v>
      </c>
      <c r="E21" s="72" t="s">
        <v>99</v>
      </c>
      <c r="F21" s="82"/>
      <c r="G21" s="56" t="s">
        <v>34</v>
      </c>
      <c r="H21" s="57" t="s">
        <v>35</v>
      </c>
      <c r="I21" s="73" t="s">
        <v>94</v>
      </c>
      <c r="J21" s="73" t="s">
        <v>76</v>
      </c>
      <c r="K21" s="70" t="s">
        <v>77</v>
      </c>
      <c r="L21" s="86" t="s">
        <v>38</v>
      </c>
      <c r="M21" s="59" t="s">
        <v>31</v>
      </c>
      <c r="N21" s="60" t="s">
        <v>95</v>
      </c>
      <c r="O21" s="61">
        <v>44097</v>
      </c>
      <c r="P21" s="62">
        <v>44099</v>
      </c>
      <c r="Q21" s="74" t="s">
        <v>96</v>
      </c>
      <c r="R21" s="75" t="s">
        <v>96</v>
      </c>
      <c r="S21" s="76" t="s">
        <v>97</v>
      </c>
      <c r="T21" s="66" t="str">
        <f t="shared" ref="T21" si="4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-</v>
      </c>
      <c r="U21" s="66" t="str">
        <f t="shared" si="0"/>
        <v>-</v>
      </c>
      <c r="V21" s="67" t="str">
        <f t="shared" si="1"/>
        <v>&lt;25</v>
      </c>
      <c r="W21" s="68" t="str">
        <f t="shared" si="2"/>
        <v/>
      </c>
    </row>
    <row r="22" spans="1:23" x14ac:dyDescent="0.45">
      <c r="A22" s="69">
        <f t="shared" si="3"/>
        <v>16</v>
      </c>
      <c r="B22" s="69"/>
      <c r="C22" s="54" t="s">
        <v>31</v>
      </c>
      <c r="D22" s="71" t="s">
        <v>32</v>
      </c>
      <c r="E22" s="72" t="s">
        <v>99</v>
      </c>
      <c r="F22" s="82" t="s">
        <v>100</v>
      </c>
      <c r="G22" s="56" t="s">
        <v>34</v>
      </c>
      <c r="H22" s="55" t="s">
        <v>35</v>
      </c>
      <c r="I22" s="73" t="s">
        <v>94</v>
      </c>
      <c r="J22" s="73" t="s">
        <v>76</v>
      </c>
      <c r="K22" s="73" t="s">
        <v>77</v>
      </c>
      <c r="L22" s="86" t="s">
        <v>38</v>
      </c>
      <c r="M22" s="59" t="s">
        <v>31</v>
      </c>
      <c r="N22" s="60" t="s">
        <v>95</v>
      </c>
      <c r="O22" s="61">
        <v>44097</v>
      </c>
      <c r="P22" s="62">
        <v>44099</v>
      </c>
      <c r="Q22" s="74" t="s">
        <v>96</v>
      </c>
      <c r="R22" s="75" t="s">
        <v>96</v>
      </c>
      <c r="S22" s="76" t="s">
        <v>97</v>
      </c>
      <c r="T22" s="66" t="str">
        <f t="shared" si="0"/>
        <v>-</v>
      </c>
      <c r="U22" s="66" t="str">
        <f t="shared" si="0"/>
        <v>-</v>
      </c>
      <c r="V22" s="67" t="str">
        <f t="shared" si="1"/>
        <v>&lt;25</v>
      </c>
      <c r="W22" s="68" t="str">
        <f t="shared" si="2"/>
        <v/>
      </c>
    </row>
    <row r="23" spans="1:23" x14ac:dyDescent="0.45">
      <c r="A23" s="69">
        <f t="shared" si="3"/>
        <v>17</v>
      </c>
      <c r="B23" s="69"/>
      <c r="C23" s="54" t="s">
        <v>31</v>
      </c>
      <c r="D23" s="71" t="s">
        <v>32</v>
      </c>
      <c r="E23" s="72" t="s">
        <v>33</v>
      </c>
      <c r="F23" s="82"/>
      <c r="G23" s="56" t="s">
        <v>34</v>
      </c>
      <c r="H23" s="57" t="s">
        <v>35</v>
      </c>
      <c r="I23" s="73" t="s">
        <v>101</v>
      </c>
      <c r="J23" s="73" t="s">
        <v>56</v>
      </c>
      <c r="K23" s="73"/>
      <c r="L23" s="86" t="s">
        <v>38</v>
      </c>
      <c r="M23" s="59" t="s">
        <v>31</v>
      </c>
      <c r="N23" s="60" t="s">
        <v>95</v>
      </c>
      <c r="O23" s="61">
        <v>44097</v>
      </c>
      <c r="P23" s="62">
        <v>44099</v>
      </c>
      <c r="Q23" s="74" t="s">
        <v>96</v>
      </c>
      <c r="R23" s="75" t="s">
        <v>96</v>
      </c>
      <c r="S23" s="76" t="s">
        <v>97</v>
      </c>
      <c r="T23" s="66" t="str">
        <f t="shared" si="0"/>
        <v>-</v>
      </c>
      <c r="U23" s="66" t="str">
        <f t="shared" si="0"/>
        <v>-</v>
      </c>
      <c r="V23" s="67" t="str">
        <f t="shared" si="1"/>
        <v>&lt;25</v>
      </c>
      <c r="W23" s="68" t="str">
        <f t="shared" si="2"/>
        <v/>
      </c>
    </row>
    <row r="24" spans="1:23" x14ac:dyDescent="0.45">
      <c r="A24" s="69">
        <f t="shared" si="3"/>
        <v>18</v>
      </c>
      <c r="B24" s="69"/>
      <c r="C24" s="54" t="s">
        <v>31</v>
      </c>
      <c r="D24" s="71" t="s">
        <v>32</v>
      </c>
      <c r="E24" s="72" t="s">
        <v>102</v>
      </c>
      <c r="F24" s="82"/>
      <c r="G24" s="56" t="s">
        <v>34</v>
      </c>
      <c r="H24" s="57" t="s">
        <v>35</v>
      </c>
      <c r="I24" s="73" t="s">
        <v>94</v>
      </c>
      <c r="J24" s="73" t="s">
        <v>76</v>
      </c>
      <c r="K24" s="73" t="s">
        <v>77</v>
      </c>
      <c r="L24" s="86" t="s">
        <v>38</v>
      </c>
      <c r="M24" s="59" t="s">
        <v>31</v>
      </c>
      <c r="N24" s="60" t="s">
        <v>95</v>
      </c>
      <c r="O24" s="61">
        <v>44097</v>
      </c>
      <c r="P24" s="62">
        <v>44099</v>
      </c>
      <c r="Q24" s="74" t="s">
        <v>96</v>
      </c>
      <c r="R24" s="75" t="s">
        <v>96</v>
      </c>
      <c r="S24" s="76" t="s">
        <v>97</v>
      </c>
      <c r="T24" s="66" t="str">
        <f t="shared" ref="T24:U39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66" t="str">
        <f t="shared" si="5"/>
        <v>-</v>
      </c>
      <c r="V24" s="67" t="str">
        <f t="shared" si="1"/>
        <v>&lt;25</v>
      </c>
      <c r="W24" s="68" t="str">
        <f t="shared" si="2"/>
        <v/>
      </c>
    </row>
    <row r="25" spans="1:23" x14ac:dyDescent="0.45">
      <c r="A25" s="69">
        <f t="shared" si="3"/>
        <v>19</v>
      </c>
      <c r="B25" s="69"/>
      <c r="C25" s="54" t="s">
        <v>31</v>
      </c>
      <c r="D25" s="71" t="s">
        <v>43</v>
      </c>
      <c r="E25" s="72"/>
      <c r="F25" s="82"/>
      <c r="G25" s="56" t="s">
        <v>34</v>
      </c>
      <c r="H25" s="71" t="s">
        <v>35</v>
      </c>
      <c r="I25" s="73" t="s">
        <v>103</v>
      </c>
      <c r="J25" s="73" t="s">
        <v>56</v>
      </c>
      <c r="K25" s="73"/>
      <c r="L25" s="86" t="s">
        <v>38</v>
      </c>
      <c r="M25" s="59" t="s">
        <v>31</v>
      </c>
      <c r="N25" s="60" t="s">
        <v>95</v>
      </c>
      <c r="O25" s="61">
        <v>44097</v>
      </c>
      <c r="P25" s="62">
        <v>44099</v>
      </c>
      <c r="Q25" s="74" t="s">
        <v>96</v>
      </c>
      <c r="R25" s="75" t="s">
        <v>96</v>
      </c>
      <c r="S25" s="76" t="s">
        <v>97</v>
      </c>
      <c r="T25" s="66" t="str">
        <f t="shared" si="5"/>
        <v>-</v>
      </c>
      <c r="U25" s="66" t="str">
        <f t="shared" si="5"/>
        <v>-</v>
      </c>
      <c r="V25" s="67" t="str">
        <f t="shared" si="1"/>
        <v>&lt;25</v>
      </c>
      <c r="W25" s="68" t="str">
        <f t="shared" si="2"/>
        <v/>
      </c>
    </row>
    <row r="26" spans="1:23" x14ac:dyDescent="0.45">
      <c r="A26" s="69">
        <f t="shared" si="3"/>
        <v>20</v>
      </c>
      <c r="B26" s="69"/>
      <c r="C26" s="54" t="s">
        <v>31</v>
      </c>
      <c r="D26" s="57" t="s">
        <v>32</v>
      </c>
      <c r="E26" s="69" t="s">
        <v>99</v>
      </c>
      <c r="F26" s="81" t="s">
        <v>104</v>
      </c>
      <c r="G26" s="56" t="s">
        <v>34</v>
      </c>
      <c r="H26" s="57" t="s">
        <v>35</v>
      </c>
      <c r="I26" s="73" t="s">
        <v>101</v>
      </c>
      <c r="J26" s="70" t="s">
        <v>56</v>
      </c>
      <c r="K26" s="70"/>
      <c r="L26" s="86" t="s">
        <v>38</v>
      </c>
      <c r="M26" s="59" t="s">
        <v>31</v>
      </c>
      <c r="N26" s="60" t="s">
        <v>95</v>
      </c>
      <c r="O26" s="61">
        <v>44097</v>
      </c>
      <c r="P26" s="62">
        <v>44099</v>
      </c>
      <c r="Q26" s="74" t="s">
        <v>96</v>
      </c>
      <c r="R26" s="75" t="s">
        <v>96</v>
      </c>
      <c r="S26" s="76" t="s">
        <v>97</v>
      </c>
      <c r="T26" s="66" t="str">
        <f t="shared" si="5"/>
        <v>-</v>
      </c>
      <c r="U26" s="66" t="str">
        <f t="shared" si="5"/>
        <v>-</v>
      </c>
      <c r="V26" s="67" t="str">
        <f t="shared" si="1"/>
        <v>&lt;25</v>
      </c>
      <c r="W26" s="68" t="str">
        <f t="shared" si="2"/>
        <v/>
      </c>
    </row>
    <row r="27" spans="1:23" x14ac:dyDescent="0.45">
      <c r="A27" s="69">
        <f t="shared" si="3"/>
        <v>21</v>
      </c>
      <c r="B27" s="69"/>
      <c r="C27" s="54" t="s">
        <v>31</v>
      </c>
      <c r="D27" s="57" t="s">
        <v>32</v>
      </c>
      <c r="E27" s="69"/>
      <c r="F27" s="81"/>
      <c r="G27" s="56" t="s">
        <v>34</v>
      </c>
      <c r="H27" s="57" t="s">
        <v>35</v>
      </c>
      <c r="I27" s="73" t="s">
        <v>105</v>
      </c>
      <c r="J27" s="70" t="s">
        <v>56</v>
      </c>
      <c r="K27" s="70"/>
      <c r="L27" s="86" t="s">
        <v>38</v>
      </c>
      <c r="M27" s="59" t="s">
        <v>31</v>
      </c>
      <c r="N27" s="60" t="s">
        <v>95</v>
      </c>
      <c r="O27" s="61">
        <v>44097</v>
      </c>
      <c r="P27" s="62">
        <v>44099</v>
      </c>
      <c r="Q27" s="74" t="s">
        <v>96</v>
      </c>
      <c r="R27" s="75" t="s">
        <v>96</v>
      </c>
      <c r="S27" s="76" t="s">
        <v>97</v>
      </c>
      <c r="T27" s="66" t="str">
        <f t="shared" si="5"/>
        <v>-</v>
      </c>
      <c r="U27" s="66" t="str">
        <f t="shared" si="5"/>
        <v>-</v>
      </c>
      <c r="V27" s="67" t="str">
        <f t="shared" si="1"/>
        <v>&lt;25</v>
      </c>
      <c r="W27" s="77" t="str">
        <f t="shared" si="2"/>
        <v/>
      </c>
    </row>
    <row r="28" spans="1:23" x14ac:dyDescent="0.45">
      <c r="A28" s="69">
        <f t="shared" si="3"/>
        <v>22</v>
      </c>
      <c r="B28" s="69"/>
      <c r="C28" s="54" t="s">
        <v>31</v>
      </c>
      <c r="D28" s="57" t="s">
        <v>32</v>
      </c>
      <c r="E28" s="69" t="s">
        <v>106</v>
      </c>
      <c r="F28" s="81"/>
      <c r="G28" s="56" t="s">
        <v>34</v>
      </c>
      <c r="H28" s="57" t="s">
        <v>54</v>
      </c>
      <c r="I28" s="73" t="s">
        <v>107</v>
      </c>
      <c r="J28" s="70" t="s">
        <v>56</v>
      </c>
      <c r="K28" s="70"/>
      <c r="L28" s="86" t="s">
        <v>38</v>
      </c>
      <c r="M28" s="59" t="s">
        <v>31</v>
      </c>
      <c r="N28" s="60" t="s">
        <v>95</v>
      </c>
      <c r="O28" s="61">
        <v>44097</v>
      </c>
      <c r="P28" s="62">
        <v>44099</v>
      </c>
      <c r="Q28" s="74" t="s">
        <v>96</v>
      </c>
      <c r="R28" s="75" t="s">
        <v>96</v>
      </c>
      <c r="S28" s="76" t="s">
        <v>97</v>
      </c>
      <c r="T28" s="66" t="str">
        <f t="shared" si="5"/>
        <v>-</v>
      </c>
      <c r="U28" s="66" t="str">
        <f t="shared" si="5"/>
        <v>-</v>
      </c>
      <c r="V28" s="67" t="str">
        <f t="shared" si="1"/>
        <v>&lt;25</v>
      </c>
      <c r="W28" s="77" t="str">
        <f t="shared" si="2"/>
        <v/>
      </c>
    </row>
    <row r="29" spans="1:23" x14ac:dyDescent="0.45">
      <c r="A29" s="69">
        <f t="shared" si="3"/>
        <v>23</v>
      </c>
      <c r="B29" s="69"/>
      <c r="C29" s="54" t="s">
        <v>31</v>
      </c>
      <c r="D29" s="57" t="s">
        <v>32</v>
      </c>
      <c r="E29" s="69" t="s">
        <v>82</v>
      </c>
      <c r="F29" s="81"/>
      <c r="G29" s="56" t="s">
        <v>34</v>
      </c>
      <c r="H29" s="57" t="s">
        <v>35</v>
      </c>
      <c r="I29" s="70" t="s">
        <v>108</v>
      </c>
      <c r="J29" s="70" t="s">
        <v>56</v>
      </c>
      <c r="K29" s="70"/>
      <c r="L29" s="86" t="s">
        <v>38</v>
      </c>
      <c r="M29" s="59" t="s">
        <v>31</v>
      </c>
      <c r="N29" s="60" t="s">
        <v>95</v>
      </c>
      <c r="O29" s="61">
        <v>44097</v>
      </c>
      <c r="P29" s="62">
        <v>44099</v>
      </c>
      <c r="Q29" s="74" t="s">
        <v>96</v>
      </c>
      <c r="R29" s="75" t="s">
        <v>96</v>
      </c>
      <c r="S29" s="76" t="s">
        <v>97</v>
      </c>
      <c r="T29" s="66" t="str">
        <f t="shared" si="5"/>
        <v>-</v>
      </c>
      <c r="U29" s="66" t="str">
        <f t="shared" si="5"/>
        <v>-</v>
      </c>
      <c r="V29" s="67" t="str">
        <f t="shared" si="1"/>
        <v>&lt;25</v>
      </c>
      <c r="W29" s="77" t="str">
        <f t="shared" si="2"/>
        <v/>
      </c>
    </row>
    <row r="30" spans="1:23" x14ac:dyDescent="0.45">
      <c r="A30" s="69">
        <f t="shared" si="3"/>
        <v>24</v>
      </c>
      <c r="B30" s="69"/>
      <c r="C30" s="54" t="s">
        <v>31</v>
      </c>
      <c r="D30" s="57" t="s">
        <v>32</v>
      </c>
      <c r="E30" s="69"/>
      <c r="F30" s="81" t="s">
        <v>109</v>
      </c>
      <c r="G30" s="56" t="s">
        <v>34</v>
      </c>
      <c r="H30" s="57" t="s">
        <v>35</v>
      </c>
      <c r="I30" s="70" t="s">
        <v>110</v>
      </c>
      <c r="J30" s="70" t="s">
        <v>56</v>
      </c>
      <c r="K30" s="70"/>
      <c r="L30" s="86" t="s">
        <v>38</v>
      </c>
      <c r="M30" s="59" t="s">
        <v>31</v>
      </c>
      <c r="N30" s="60" t="s">
        <v>95</v>
      </c>
      <c r="O30" s="61">
        <v>44097</v>
      </c>
      <c r="P30" s="62">
        <v>44099</v>
      </c>
      <c r="Q30" s="74" t="s">
        <v>96</v>
      </c>
      <c r="R30" s="75" t="s">
        <v>96</v>
      </c>
      <c r="S30" s="76" t="s">
        <v>97</v>
      </c>
      <c r="T30" s="66" t="str">
        <f t="shared" si="5"/>
        <v>-</v>
      </c>
      <c r="U30" s="66" t="str">
        <f t="shared" si="5"/>
        <v>-</v>
      </c>
      <c r="V30" s="67" t="str">
        <f t="shared" si="1"/>
        <v>&lt;25</v>
      </c>
      <c r="W30" s="77" t="str">
        <f t="shared" si="2"/>
        <v/>
      </c>
    </row>
    <row r="31" spans="1:23" x14ac:dyDescent="0.45">
      <c r="A31" s="69">
        <f t="shared" si="3"/>
        <v>25</v>
      </c>
      <c r="B31" s="69"/>
      <c r="C31" s="54" t="s">
        <v>31</v>
      </c>
      <c r="D31" s="57" t="s">
        <v>48</v>
      </c>
      <c r="E31" s="69"/>
      <c r="F31" s="81"/>
      <c r="G31" s="56" t="s">
        <v>34</v>
      </c>
      <c r="H31" s="57" t="s">
        <v>35</v>
      </c>
      <c r="I31" s="70" t="s">
        <v>94</v>
      </c>
      <c r="J31" s="70" t="s">
        <v>76</v>
      </c>
      <c r="K31" s="70" t="s">
        <v>77</v>
      </c>
      <c r="L31" s="86" t="s">
        <v>38</v>
      </c>
      <c r="M31" s="59" t="s">
        <v>31</v>
      </c>
      <c r="N31" s="60" t="s">
        <v>95</v>
      </c>
      <c r="O31" s="61">
        <v>44097</v>
      </c>
      <c r="P31" s="62">
        <v>44099</v>
      </c>
      <c r="Q31" s="74" t="s">
        <v>96</v>
      </c>
      <c r="R31" s="75" t="s">
        <v>96</v>
      </c>
      <c r="S31" s="76" t="s">
        <v>97</v>
      </c>
      <c r="T31" s="66" t="str">
        <f t="shared" si="5"/>
        <v>-</v>
      </c>
      <c r="U31" s="66" t="str">
        <f t="shared" si="5"/>
        <v>-</v>
      </c>
      <c r="V31" s="67" t="str">
        <f t="shared" si="1"/>
        <v>&lt;25</v>
      </c>
      <c r="W31" s="77" t="str">
        <f t="shared" si="2"/>
        <v/>
      </c>
    </row>
    <row r="32" spans="1:23" x14ac:dyDescent="0.45">
      <c r="A32" s="69">
        <f t="shared" si="3"/>
        <v>26</v>
      </c>
      <c r="B32" s="69"/>
      <c r="C32" s="54" t="s">
        <v>31</v>
      </c>
      <c r="D32" s="57" t="s">
        <v>48</v>
      </c>
      <c r="E32" s="69"/>
      <c r="F32" s="81"/>
      <c r="G32" s="56" t="s">
        <v>34</v>
      </c>
      <c r="H32" s="57" t="s">
        <v>35</v>
      </c>
      <c r="I32" s="70" t="s">
        <v>111</v>
      </c>
      <c r="J32" s="70" t="s">
        <v>56</v>
      </c>
      <c r="K32" s="70"/>
      <c r="L32" s="86" t="s">
        <v>38</v>
      </c>
      <c r="M32" s="59" t="s">
        <v>31</v>
      </c>
      <c r="N32" s="60" t="s">
        <v>95</v>
      </c>
      <c r="O32" s="61">
        <v>44097</v>
      </c>
      <c r="P32" s="62">
        <v>44099</v>
      </c>
      <c r="Q32" s="74" t="s">
        <v>96</v>
      </c>
      <c r="R32" s="75" t="s">
        <v>96</v>
      </c>
      <c r="S32" s="76" t="s">
        <v>97</v>
      </c>
      <c r="T32" s="66" t="str">
        <f t="shared" si="5"/>
        <v>-</v>
      </c>
      <c r="U32" s="66" t="str">
        <f t="shared" si="5"/>
        <v>-</v>
      </c>
      <c r="V32" s="67" t="str">
        <f t="shared" si="1"/>
        <v>&lt;25</v>
      </c>
      <c r="W32" s="77" t="str">
        <f t="shared" si="2"/>
        <v/>
      </c>
    </row>
    <row r="33" spans="1:23" x14ac:dyDescent="0.45">
      <c r="A33" s="69">
        <f t="shared" si="3"/>
        <v>27</v>
      </c>
      <c r="B33" s="69"/>
      <c r="C33" s="54" t="s">
        <v>31</v>
      </c>
      <c r="D33" s="57" t="s">
        <v>48</v>
      </c>
      <c r="E33" s="69"/>
      <c r="F33" s="81"/>
      <c r="G33" s="56" t="s">
        <v>34</v>
      </c>
      <c r="H33" s="57" t="s">
        <v>35</v>
      </c>
      <c r="I33" s="73" t="s">
        <v>108</v>
      </c>
      <c r="J33" s="70" t="s">
        <v>56</v>
      </c>
      <c r="K33" s="70"/>
      <c r="L33" s="86" t="s">
        <v>38</v>
      </c>
      <c r="M33" s="59" t="s">
        <v>31</v>
      </c>
      <c r="N33" s="60" t="s">
        <v>95</v>
      </c>
      <c r="O33" s="61">
        <v>44097</v>
      </c>
      <c r="P33" s="62">
        <v>44099</v>
      </c>
      <c r="Q33" s="74" t="s">
        <v>112</v>
      </c>
      <c r="R33" s="75" t="s">
        <v>112</v>
      </c>
      <c r="S33" s="76" t="s">
        <v>113</v>
      </c>
      <c r="T33" s="66" t="str">
        <f t="shared" si="5"/>
        <v>-</v>
      </c>
      <c r="U33" s="66" t="str">
        <f t="shared" si="5"/>
        <v>-</v>
      </c>
      <c r="V33" s="67" t="str">
        <f t="shared" si="1"/>
        <v>&lt;25</v>
      </c>
      <c r="W33" s="77" t="str">
        <f t="shared" si="2"/>
        <v/>
      </c>
    </row>
    <row r="34" spans="1:23" x14ac:dyDescent="0.45">
      <c r="A34" s="69">
        <f t="shared" si="3"/>
        <v>28</v>
      </c>
      <c r="B34" s="69"/>
      <c r="C34" s="54" t="s">
        <v>31</v>
      </c>
      <c r="D34" s="57" t="s">
        <v>48</v>
      </c>
      <c r="E34" s="69"/>
      <c r="F34" s="81"/>
      <c r="G34" s="56" t="s">
        <v>34</v>
      </c>
      <c r="H34" s="57" t="s">
        <v>35</v>
      </c>
      <c r="I34" s="73" t="s">
        <v>110</v>
      </c>
      <c r="J34" s="70" t="s">
        <v>56</v>
      </c>
      <c r="K34" s="70"/>
      <c r="L34" s="86" t="s">
        <v>38</v>
      </c>
      <c r="M34" s="59" t="s">
        <v>31</v>
      </c>
      <c r="N34" s="60" t="s">
        <v>95</v>
      </c>
      <c r="O34" s="61">
        <v>44097</v>
      </c>
      <c r="P34" s="62">
        <v>44099</v>
      </c>
      <c r="Q34" s="74" t="s">
        <v>112</v>
      </c>
      <c r="R34" s="75" t="s">
        <v>112</v>
      </c>
      <c r="S34" s="76" t="s">
        <v>113</v>
      </c>
      <c r="T34" s="66" t="str">
        <f t="shared" si="5"/>
        <v>-</v>
      </c>
      <c r="U34" s="66" t="str">
        <f t="shared" si="5"/>
        <v>-</v>
      </c>
      <c r="V34" s="67" t="str">
        <f t="shared" si="1"/>
        <v>&lt;25</v>
      </c>
      <c r="W34" s="77" t="str">
        <f t="shared" si="2"/>
        <v/>
      </c>
    </row>
    <row r="35" spans="1:23" x14ac:dyDescent="0.45">
      <c r="A35" s="69">
        <f t="shared" si="3"/>
        <v>29</v>
      </c>
      <c r="B35" s="69"/>
      <c r="C35" s="54" t="s">
        <v>31</v>
      </c>
      <c r="D35" s="57" t="s">
        <v>48</v>
      </c>
      <c r="E35" s="69"/>
      <c r="F35" s="81" t="s">
        <v>114</v>
      </c>
      <c r="G35" s="56" t="s">
        <v>34</v>
      </c>
      <c r="H35" s="57" t="s">
        <v>54</v>
      </c>
      <c r="I35" s="73" t="s">
        <v>115</v>
      </c>
      <c r="J35" s="70" t="s">
        <v>56</v>
      </c>
      <c r="K35" s="70"/>
      <c r="L35" s="86" t="s">
        <v>38</v>
      </c>
      <c r="M35" s="59" t="s">
        <v>31</v>
      </c>
      <c r="N35" s="60" t="s">
        <v>95</v>
      </c>
      <c r="O35" s="61">
        <v>44097</v>
      </c>
      <c r="P35" s="62">
        <v>44099</v>
      </c>
      <c r="Q35" s="74" t="s">
        <v>112</v>
      </c>
      <c r="R35" s="75" t="s">
        <v>112</v>
      </c>
      <c r="S35" s="76" t="s">
        <v>113</v>
      </c>
      <c r="T35" s="66" t="str">
        <f t="shared" si="5"/>
        <v>-</v>
      </c>
      <c r="U35" s="66" t="str">
        <f t="shared" si="5"/>
        <v>-</v>
      </c>
      <c r="V35" s="67" t="str">
        <f t="shared" si="1"/>
        <v>&lt;25</v>
      </c>
      <c r="W35" s="77" t="str">
        <f t="shared" si="2"/>
        <v/>
      </c>
    </row>
    <row r="36" spans="1:23" x14ac:dyDescent="0.45">
      <c r="A36" s="69">
        <f t="shared" si="3"/>
        <v>30</v>
      </c>
      <c r="B36" s="69"/>
      <c r="C36" s="54" t="s">
        <v>31</v>
      </c>
      <c r="D36" s="57" t="s">
        <v>48</v>
      </c>
      <c r="E36" s="69" t="s">
        <v>116</v>
      </c>
      <c r="F36" s="81"/>
      <c r="G36" s="56" t="s">
        <v>34</v>
      </c>
      <c r="H36" s="57" t="s">
        <v>54</v>
      </c>
      <c r="I36" s="70" t="s">
        <v>117</v>
      </c>
      <c r="J36" s="70" t="s">
        <v>56</v>
      </c>
      <c r="K36" s="70"/>
      <c r="L36" s="86" t="s">
        <v>38</v>
      </c>
      <c r="M36" s="59" t="s">
        <v>31</v>
      </c>
      <c r="N36" s="60" t="s">
        <v>95</v>
      </c>
      <c r="O36" s="61">
        <v>44097</v>
      </c>
      <c r="P36" s="62">
        <v>44099</v>
      </c>
      <c r="Q36" s="74" t="s">
        <v>112</v>
      </c>
      <c r="R36" s="75" t="s">
        <v>112</v>
      </c>
      <c r="S36" s="76" t="s">
        <v>113</v>
      </c>
      <c r="T36" s="66" t="str">
        <f t="shared" si="5"/>
        <v>-</v>
      </c>
      <c r="U36" s="66" t="str">
        <f t="shared" si="5"/>
        <v>-</v>
      </c>
      <c r="V36" s="67" t="str">
        <f t="shared" si="1"/>
        <v>&lt;25</v>
      </c>
      <c r="W36" s="77" t="str">
        <f t="shared" si="2"/>
        <v/>
      </c>
    </row>
    <row r="37" spans="1:23" x14ac:dyDescent="0.45">
      <c r="A37" s="69">
        <f t="shared" si="3"/>
        <v>31</v>
      </c>
      <c r="B37" s="69"/>
      <c r="C37" s="54" t="s">
        <v>31</v>
      </c>
      <c r="D37" s="57" t="s">
        <v>48</v>
      </c>
      <c r="E37" s="69" t="s">
        <v>116</v>
      </c>
      <c r="F37" s="81"/>
      <c r="G37" s="56" t="s">
        <v>34</v>
      </c>
      <c r="H37" s="57" t="s">
        <v>54</v>
      </c>
      <c r="I37" s="73" t="s">
        <v>118</v>
      </c>
      <c r="J37" s="70" t="s">
        <v>56</v>
      </c>
      <c r="K37" s="70"/>
      <c r="L37" s="86" t="s">
        <v>38</v>
      </c>
      <c r="M37" s="59" t="s">
        <v>31</v>
      </c>
      <c r="N37" s="60" t="s">
        <v>95</v>
      </c>
      <c r="O37" s="61">
        <v>44097</v>
      </c>
      <c r="P37" s="62">
        <v>44099</v>
      </c>
      <c r="Q37" s="74" t="s">
        <v>112</v>
      </c>
      <c r="R37" s="75" t="s">
        <v>112</v>
      </c>
      <c r="S37" s="76" t="s">
        <v>113</v>
      </c>
      <c r="T37" s="66" t="str">
        <f t="shared" si="5"/>
        <v>-</v>
      </c>
      <c r="U37" s="66" t="str">
        <f t="shared" si="5"/>
        <v>-</v>
      </c>
      <c r="V37" s="67" t="str">
        <f t="shared" si="1"/>
        <v>&lt;25</v>
      </c>
      <c r="W37" s="77" t="str">
        <f t="shared" si="2"/>
        <v/>
      </c>
    </row>
    <row r="38" spans="1:23" x14ac:dyDescent="0.45">
      <c r="A38" s="69">
        <f t="shared" si="3"/>
        <v>32</v>
      </c>
      <c r="B38" s="69"/>
      <c r="C38" s="54" t="s">
        <v>31</v>
      </c>
      <c r="D38" s="57" t="s">
        <v>48</v>
      </c>
      <c r="E38" s="69" t="s">
        <v>49</v>
      </c>
      <c r="F38" s="81"/>
      <c r="G38" s="56" t="s">
        <v>34</v>
      </c>
      <c r="H38" s="57" t="s">
        <v>54</v>
      </c>
      <c r="I38" s="73" t="s">
        <v>119</v>
      </c>
      <c r="J38" s="70" t="s">
        <v>56</v>
      </c>
      <c r="K38" s="70"/>
      <c r="L38" s="86" t="s">
        <v>38</v>
      </c>
      <c r="M38" s="59" t="s">
        <v>31</v>
      </c>
      <c r="N38" s="60" t="s">
        <v>95</v>
      </c>
      <c r="O38" s="61">
        <v>44097</v>
      </c>
      <c r="P38" s="62">
        <v>44099</v>
      </c>
      <c r="Q38" s="74" t="s">
        <v>112</v>
      </c>
      <c r="R38" s="75" t="s">
        <v>112</v>
      </c>
      <c r="S38" s="76" t="s">
        <v>113</v>
      </c>
      <c r="T38" s="66" t="str">
        <f t="shared" si="5"/>
        <v>-</v>
      </c>
      <c r="U38" s="66" t="str">
        <f t="shared" si="5"/>
        <v>-</v>
      </c>
      <c r="V38" s="67" t="str">
        <f t="shared" si="1"/>
        <v>&lt;25</v>
      </c>
      <c r="W38" s="77" t="str">
        <f t="shared" si="2"/>
        <v/>
      </c>
    </row>
    <row r="39" spans="1:23" x14ac:dyDescent="0.45">
      <c r="A39" s="69">
        <f t="shared" si="3"/>
        <v>33</v>
      </c>
      <c r="B39" s="69"/>
      <c r="C39" s="54" t="s">
        <v>31</v>
      </c>
      <c r="D39" s="57" t="s">
        <v>48</v>
      </c>
      <c r="E39" s="69" t="s">
        <v>70</v>
      </c>
      <c r="F39" s="81" t="s">
        <v>120</v>
      </c>
      <c r="G39" s="56" t="s">
        <v>34</v>
      </c>
      <c r="H39" s="57" t="s">
        <v>54</v>
      </c>
      <c r="I39" s="70" t="s">
        <v>80</v>
      </c>
      <c r="J39" s="70" t="s">
        <v>56</v>
      </c>
      <c r="K39" s="70"/>
      <c r="L39" s="86" t="s">
        <v>38</v>
      </c>
      <c r="M39" s="59" t="s">
        <v>31</v>
      </c>
      <c r="N39" s="60" t="s">
        <v>95</v>
      </c>
      <c r="O39" s="61">
        <v>44097</v>
      </c>
      <c r="P39" s="62">
        <v>44099</v>
      </c>
      <c r="Q39" s="63" t="s">
        <v>112</v>
      </c>
      <c r="R39" s="64" t="s">
        <v>112</v>
      </c>
      <c r="S39" s="65" t="s">
        <v>113</v>
      </c>
      <c r="T39" s="66" t="str">
        <f t="shared" si="5"/>
        <v>-</v>
      </c>
      <c r="U39" s="66" t="str">
        <f t="shared" si="5"/>
        <v>-</v>
      </c>
      <c r="V39" s="67" t="str">
        <f t="shared" si="1"/>
        <v>&lt;25</v>
      </c>
      <c r="W39" s="77" t="str">
        <f t="shared" si="2"/>
        <v/>
      </c>
    </row>
    <row r="40" spans="1:23" x14ac:dyDescent="0.45">
      <c r="A40" s="69">
        <f t="shared" si="3"/>
        <v>34</v>
      </c>
      <c r="B40" s="69"/>
      <c r="C40" s="54" t="s">
        <v>31</v>
      </c>
      <c r="D40" s="57" t="s">
        <v>48</v>
      </c>
      <c r="E40" s="69"/>
      <c r="F40" s="81" t="s">
        <v>121</v>
      </c>
      <c r="G40" s="56" t="s">
        <v>34</v>
      </c>
      <c r="H40" s="57" t="s">
        <v>54</v>
      </c>
      <c r="I40" s="70" t="s">
        <v>80</v>
      </c>
      <c r="J40" s="70" t="s">
        <v>56</v>
      </c>
      <c r="K40" s="70"/>
      <c r="L40" s="86" t="s">
        <v>38</v>
      </c>
      <c r="M40" s="59" t="s">
        <v>31</v>
      </c>
      <c r="N40" s="60" t="s">
        <v>95</v>
      </c>
      <c r="O40" s="61">
        <v>44097</v>
      </c>
      <c r="P40" s="62">
        <v>44099</v>
      </c>
      <c r="Q40" s="63" t="s">
        <v>112</v>
      </c>
      <c r="R40" s="64" t="s">
        <v>112</v>
      </c>
      <c r="S40" s="65" t="s">
        <v>113</v>
      </c>
      <c r="T40" s="66" t="str">
        <f t="shared" ref="T40:U41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66" t="str">
        <f t="shared" si="6"/>
        <v>-</v>
      </c>
      <c r="V40" s="67" t="str">
        <f t="shared" si="1"/>
        <v>&lt;25</v>
      </c>
      <c r="W40" s="77" t="str">
        <f t="shared" si="2"/>
        <v/>
      </c>
    </row>
    <row r="41" spans="1:23" x14ac:dyDescent="0.45">
      <c r="A41" s="69">
        <f t="shared" si="3"/>
        <v>35</v>
      </c>
      <c r="B41" s="69"/>
      <c r="C41" s="54" t="s">
        <v>31</v>
      </c>
      <c r="D41" s="57" t="s">
        <v>48</v>
      </c>
      <c r="E41" s="69" t="s">
        <v>65</v>
      </c>
      <c r="F41" s="81"/>
      <c r="G41" s="56" t="s">
        <v>34</v>
      </c>
      <c r="H41" s="57" t="s">
        <v>54</v>
      </c>
      <c r="I41" s="70" t="s">
        <v>88</v>
      </c>
      <c r="J41" s="70" t="s">
        <v>56</v>
      </c>
      <c r="K41" s="70" t="s">
        <v>122</v>
      </c>
      <c r="L41" s="86" t="s">
        <v>38</v>
      </c>
      <c r="M41" s="59" t="s">
        <v>31</v>
      </c>
      <c r="N41" s="60" t="s">
        <v>95</v>
      </c>
      <c r="O41" s="61">
        <v>44097</v>
      </c>
      <c r="P41" s="62">
        <v>44099</v>
      </c>
      <c r="Q41" s="63" t="s">
        <v>112</v>
      </c>
      <c r="R41" s="64" t="s">
        <v>112</v>
      </c>
      <c r="S41" s="65" t="s">
        <v>113</v>
      </c>
      <c r="T41" s="66" t="str">
        <f t="shared" si="6"/>
        <v>-</v>
      </c>
      <c r="U41" s="66" t="str">
        <f t="shared" si="6"/>
        <v>-</v>
      </c>
      <c r="V41" s="67" t="str">
        <f t="shared" si="1"/>
        <v>&lt;25</v>
      </c>
      <c r="W41" s="77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 V22:V41">
    <cfRule type="expression" dxfId="1" priority="2">
      <formula>$W7="○"</formula>
    </cfRule>
  </conditionalFormatting>
  <conditionalFormatting sqref="V20:V21">
    <cfRule type="expression" dxfId="0" priority="1">
      <formula>$W20="○"</formula>
    </cfRule>
  </conditionalFormatting>
  <dataValidations count="6">
    <dataValidation type="list" allowBlank="1" showInputMessage="1" showErrorMessage="1" sqref="D7:D41">
      <formula1>産地</formula1>
    </dataValidation>
    <dataValidation type="list" allowBlank="1" showInputMessage="1" showErrorMessage="1" sqref="G7:G41">
      <formula1>流通品_非流通品</formula1>
    </dataValidation>
    <dataValidation type="list" allowBlank="1" showInputMessage="1" showErrorMessage="1" sqref="H7:H41">
      <formula1>食品カテゴリ</formula1>
    </dataValidation>
    <dataValidation type="list" allowBlank="1" showInputMessage="1" showErrorMessage="1" sqref="J8:J13 J16:J41">
      <formula1>野生_栽培</formula1>
    </dataValidation>
    <dataValidation type="date" allowBlank="1" showInputMessage="1" showErrorMessage="1" sqref="O7:P41">
      <formula1>23743</formula1>
      <formula2>61453</formula2>
    </dataValidation>
    <dataValidation type="list" allowBlank="1" showInputMessage="1" showErrorMessage="1" sqref="W7:W41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'\\10.25.75.248\kyoyu\化学物質係\●東北地方太平洋沖地震福島原発\■プレス\R2年度\R2.9月分\プレスR2.9.(第1205報)\(3)国衛研\[検査結果報告【2020.09.25】国衛研.xlsx]マスタ（削除不可）'!#REF!</xm:f>
          </x14:formula1>
          <xm:sqref>N4:N41 L7:L41 J7 J14:J15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2020-09-29T00:57:56Z</dcterms:modified>
</cp:coreProperties>
</file>