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a\課1\10802000_医政局　地域医療計画課\医療関連サービス室\02_B文書\90_検体測定室\30_届出受理・集計\03_各種様式\01_届出様式\"/>
    </mc:Choice>
  </mc:AlternateContent>
  <xr:revisionPtr revIDLastSave="0" documentId="13_ncr:1_{2D305520-A9D1-436B-B08C-84EDB6D489A6}" xr6:coauthVersionLast="47" xr6:coauthVersionMax="47" xr10:uidLastSave="{00000000-0000-0000-0000-000000000000}"/>
  <workbookProtection workbookPassword="AE98" lockStructure="1"/>
  <bookViews>
    <workbookView xWindow="28680" yWindow="-120" windowWidth="29040" windowHeight="15840" tabRatio="831" xr2:uid="{00000000-000D-0000-FFFF-FFFF00000000}"/>
  </bookViews>
  <sheets>
    <sheet name="様式３" sheetId="4" r:id="rId1"/>
    <sheet name="(記入例)様式３" sheetId="16" r:id="rId2"/>
    <sheet name="様式2、3　受領印用" sheetId="18" state="hidden" r:id="rId3"/>
    <sheet name="様式1コピペ用" sheetId="9" state="hidden" r:id="rId4"/>
  </sheets>
  <definedNames>
    <definedName name="_xlnm.Print_Area" localSheetId="1">'(記入例)様式３'!$B$1:$M$33</definedName>
    <definedName name="_xlnm.Print_Area" localSheetId="3">様式1コピペ用!$A$1:$AF$24</definedName>
    <definedName name="_xlnm.Print_Area" localSheetId="0">様式３!$B$1:$M$33</definedName>
    <definedName name="uchino">INDIRECT('様式2、3　受領印用'!$B$4)</definedName>
    <definedName name="Uketsuke">INDIRECT(様式1コピペ用!$A$6)</definedName>
    <definedName name="受付">様式1コピペ用!$A$10</definedName>
    <definedName name="受付2">'様式2、3　受領印用'!$B$6</definedName>
    <definedName name="図形">INDIRECT('様式2、3　受領印用'!$A$6)</definedName>
    <definedName name="届出">INDIRECT(様式1コピペ用!$A$6)</definedName>
    <definedName name="未受付">様式1コピペ用!$A$11</definedName>
    <definedName name="未受付2">'様式2、3　受領印用'!$B$7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8" l="1"/>
  <c r="I2" i="18"/>
  <c r="H2" i="18"/>
  <c r="E28" i="4" l="1"/>
  <c r="B4" i="18"/>
  <c r="B19" i="16" l="1"/>
  <c r="AC4" i="9" l="1"/>
  <c r="C4" i="9" l="1"/>
  <c r="A6" i="9" l="1"/>
  <c r="A24" i="9"/>
  <c r="A7" i="9" l="1"/>
  <c r="F4" i="9" l="1"/>
  <c r="D4" i="9" l="1"/>
  <c r="Z4" i="9" l="1"/>
  <c r="U4" i="9" l="1"/>
  <c r="T4" i="9" l="1"/>
  <c r="S4" i="9"/>
  <c r="N4" i="9"/>
  <c r="M4" i="9"/>
  <c r="L4" i="9"/>
  <c r="O4" i="9"/>
  <c r="R4" i="9"/>
  <c r="Q4" i="9"/>
  <c r="P4" i="9"/>
  <c r="AE4" i="9" l="1"/>
  <c r="AD4" i="9"/>
  <c r="AB4" i="9"/>
  <c r="AA4" i="9"/>
  <c r="X4" i="9"/>
  <c r="V4" i="9"/>
  <c r="Y4" i="9"/>
  <c r="W4" i="9"/>
  <c r="K4" i="9"/>
  <c r="J4" i="9"/>
  <c r="I4" i="9" l="1"/>
  <c r="H4" i="9"/>
  <c r="B1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内野 智之(uchino-tomoyuki.47x)</author>
    <author>石田 菜摘(ishida-natsumi.7y6)</author>
    <author>厚生労働省ネットワークシステム</author>
  </authors>
  <commentList>
    <comment ref="G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届出の内容を選択してください</t>
        </r>
      </text>
    </comment>
    <comment ref="K5" authorId="1" shapeId="0" xr:uid="{C3163D45-AADC-4C3E-B305-24ECDACAE8D2}">
      <text>
        <r>
          <rPr>
            <b/>
            <sz val="9"/>
            <color indexed="81"/>
            <rFont val="MS P ゴシック"/>
            <family val="3"/>
            <charset val="128"/>
          </rPr>
          <t>開設届を提出した日付を入力してください</t>
        </r>
      </text>
    </comment>
    <comment ref="F10" authorId="2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郵便番号を入力してください
※7桁の数字のみ
※「-(ハイフン)」は不要</t>
        </r>
      </text>
    </comment>
    <comment ref="F11" authorId="2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都道府県を選択してください</t>
        </r>
      </text>
    </comment>
    <comment ref="G11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市区町村以降を記載してください</t>
        </r>
      </text>
    </comment>
    <comment ref="B20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届出年月日を入力してください</t>
        </r>
      </text>
    </comment>
    <comment ref="G20" authorId="2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郵便番号を入力してください
※7桁の数字のみ
※「-(ハイフン)」は不要</t>
        </r>
      </text>
    </comment>
    <comment ref="G2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都道府県を選択してください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内野 智之(uchino-tomoyuki.47x)</author>
    <author>石田 菜摘(ishida-natsumi.7y6)</author>
    <author>厚生労働省ネットワークシステム</author>
  </authors>
  <commentList>
    <comment ref="G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届出の内容を選択してください</t>
        </r>
      </text>
    </comment>
    <comment ref="K5" authorId="1" shapeId="0" xr:uid="{2669F185-D9FA-4491-AADF-9976E291F0D2}">
      <text>
        <r>
          <rPr>
            <b/>
            <sz val="9"/>
            <color indexed="81"/>
            <rFont val="MS P ゴシック"/>
            <family val="3"/>
            <charset val="128"/>
          </rPr>
          <t>開設届を提出した日付を入力してください</t>
        </r>
      </text>
    </comment>
    <comment ref="F10" authorId="2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郵便番号を入力してください
※7桁の数字のみ
※「-(ハイフン)」は不要</t>
        </r>
      </text>
    </comment>
    <comment ref="F11" authorId="2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都道府県を選択してください</t>
        </r>
      </text>
    </comment>
    <comment ref="G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市区町村以降を記載してください</t>
        </r>
      </text>
    </comment>
    <comment ref="B20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届出年月日を入力してください</t>
        </r>
      </text>
    </comment>
    <comment ref="G20" authorId="2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郵便番号を入力してください
※7桁の数字のみ
※「-(ハイフン)」は不要</t>
        </r>
      </text>
    </comment>
    <comment ref="G2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都道府県を選択してください</t>
        </r>
      </text>
    </comment>
  </commentList>
</comments>
</file>

<file path=xl/sharedStrings.xml><?xml version="1.0" encoding="utf-8"?>
<sst xmlns="http://schemas.openxmlformats.org/spreadsheetml/2006/main" count="157" uniqueCount="125">
  <si>
    <t>住所（法人にあっては、主たる事務所の所在地）</t>
  </si>
  <si>
    <t>所在地</t>
  </si>
  <si>
    <t>備考</t>
  </si>
  <si>
    <t>検体測定室の名称</t>
  </si>
  <si>
    <t>届出番号</t>
  </si>
  <si>
    <t>届出番号</t>
    <rPh sb="0" eb="2">
      <t>トドケデ</t>
    </rPh>
    <rPh sb="2" eb="4">
      <t>バンゴウ</t>
    </rPh>
    <phoneticPr fontId="1"/>
  </si>
  <si>
    <t>届出年月日</t>
  </si>
  <si>
    <t>氏名（法人にあっては、名称及び代表者の氏名）</t>
  </si>
  <si>
    <t>変更届書に関するご案内</t>
  </si>
  <si>
    <t>休止、廃止又は再開の年月日</t>
    <rPh sb="0" eb="2">
      <t>キュウシ</t>
    </rPh>
    <rPh sb="3" eb="5">
      <t>ハイシ</t>
    </rPh>
    <rPh sb="5" eb="6">
      <t>マタ</t>
    </rPh>
    <rPh sb="7" eb="9">
      <t>サイカイ</t>
    </rPh>
    <rPh sb="10" eb="13">
      <t>ネンガッピ</t>
    </rPh>
    <phoneticPr fontId="1"/>
  </si>
  <si>
    <t>・手数料は不要です。</t>
    <phoneticPr fontId="1"/>
  </si>
  <si>
    <t>様式３</t>
    <rPh sb="0" eb="2">
      <t>ヨウシキ</t>
    </rPh>
    <phoneticPr fontId="1"/>
  </si>
  <si>
    <t>届書</t>
    <rPh sb="0" eb="1">
      <t>トド</t>
    </rPh>
    <rPh sb="1" eb="2">
      <t>ショ</t>
    </rPh>
    <phoneticPr fontId="1"/>
  </si>
  <si>
    <t>検体測定室</t>
    <phoneticPr fontId="1"/>
  </si>
  <si>
    <t>検体測定室の名称</t>
    <rPh sb="0" eb="2">
      <t>ケンタイ</t>
    </rPh>
    <rPh sb="2" eb="4">
      <t>ソクテイ</t>
    </rPh>
    <rPh sb="4" eb="5">
      <t>シツ</t>
    </rPh>
    <rPh sb="6" eb="8">
      <t>メイショウ</t>
    </rPh>
    <phoneticPr fontId="1"/>
  </si>
  <si>
    <t>郵便番号</t>
    <rPh sb="0" eb="2">
      <t>ユウビン</t>
    </rPh>
    <rPh sb="2" eb="4">
      <t>バンゴウ</t>
    </rPh>
    <phoneticPr fontId="1"/>
  </si>
  <si>
    <t>都道府県　</t>
    <rPh sb="0" eb="4">
      <t>トドウフケン</t>
    </rPh>
    <phoneticPr fontId="1"/>
  </si>
  <si>
    <t>市区町村</t>
    <phoneticPr fontId="1"/>
  </si>
  <si>
    <t>法人名又は個人名</t>
    <rPh sb="0" eb="2">
      <t>ホウジン</t>
    </rPh>
    <rPh sb="2" eb="3">
      <t>メイ</t>
    </rPh>
    <rPh sb="3" eb="4">
      <t>マタ</t>
    </rPh>
    <rPh sb="5" eb="8">
      <t>コジンメイ</t>
    </rPh>
    <phoneticPr fontId="1"/>
  </si>
  <si>
    <t>法人住所③</t>
    <rPh sb="0" eb="2">
      <t>ホウジン</t>
    </rPh>
    <rPh sb="2" eb="4">
      <t>ジュウショ</t>
    </rPh>
    <phoneticPr fontId="1"/>
  </si>
  <si>
    <t>法人④</t>
    <rPh sb="0" eb="2">
      <t>ホウジン</t>
    </rPh>
    <phoneticPr fontId="1"/>
  </si>
  <si>
    <t>代表者⑤</t>
    <rPh sb="0" eb="3">
      <t>ダイヒョウシャ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</si>
  <si>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</si>
  <si>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</si>
  <si>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メールアドレス</t>
    <phoneticPr fontId="1"/>
  </si>
  <si>
    <t>医師</t>
    <rPh sb="0" eb="2">
      <t>イシ</t>
    </rPh>
    <phoneticPr fontId="1"/>
  </si>
  <si>
    <t>薬剤師</t>
    <rPh sb="0" eb="3">
      <t>ヤクザイシ</t>
    </rPh>
    <phoneticPr fontId="1"/>
  </si>
  <si>
    <t>臨床検査技師</t>
    <rPh sb="0" eb="2">
      <t>リンショウ</t>
    </rPh>
    <rPh sb="2" eb="4">
      <t>ケンサ</t>
    </rPh>
    <rPh sb="4" eb="6">
      <t>ギシ</t>
    </rPh>
    <phoneticPr fontId="1"/>
  </si>
  <si>
    <t>看護師</t>
    <rPh sb="0" eb="3">
      <t>カンゴシ</t>
    </rPh>
    <phoneticPr fontId="1"/>
  </si>
  <si>
    <t>資格</t>
    <rPh sb="0" eb="2">
      <t>シカク</t>
    </rPh>
    <phoneticPr fontId="1"/>
  </si>
  <si>
    <t>都道府県</t>
    <rPh sb="0" eb="4">
      <t>トドウフケン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</si>
  <si>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</si>
  <si>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</si>
  <si>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</si>
  <si>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</si>
  <si>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</si>
  <si>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</si>
  <si>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</si>
  <si>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</si>
  <si>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</si>
  <si>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</si>
  <si>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</si>
  <si>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</si>
  <si>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</si>
  <si>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</si>
  <si>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</si>
  <si>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  <rPh sb="0" eb="3">
      <t>トヤマケン</t>
    </rPh>
    <phoneticPr fontId="4"/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</si>
  <si>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</si>
  <si>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</si>
  <si>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</si>
  <si>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</si>
  <si>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</si>
  <si>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</si>
  <si>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</si>
  <si>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</si>
  <si>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</si>
  <si>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  <rPh sb="0" eb="3">
      <t>キョウトフ</t>
    </rPh>
    <phoneticPr fontId="4"/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</si>
  <si>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</si>
  <si>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</si>
  <si>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</si>
  <si>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</si>
  <si>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</si>
  <si>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</si>
  <si>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</si>
  <si>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</si>
  <si>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</si>
  <si>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</si>
  <si>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</si>
  <si>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</si>
  <si>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</si>
  <si>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</si>
  <si>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</si>
  <si>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</si>
  <si>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</si>
  <si>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</si>
  <si>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</si>
  <si>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</si>
  <si>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</si>
  <si>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代表者名</t>
    <rPh sb="0" eb="3">
      <t>ダイヒョウシャ</t>
    </rPh>
    <rPh sb="3" eb="4">
      <t>メイ</t>
    </rPh>
    <phoneticPr fontId="1"/>
  </si>
  <si>
    <t>法人名称</t>
    <rPh sb="0" eb="2">
      <t>ホウジン</t>
    </rPh>
    <rPh sb="2" eb="4">
      <t>メイショウ</t>
    </rPh>
    <phoneticPr fontId="1"/>
  </si>
  <si>
    <t>※　下記にご担当者の方の連絡先をご記入ください</t>
    <rPh sb="2" eb="4">
      <t>カキ</t>
    </rPh>
    <rPh sb="6" eb="9">
      <t>タントウシャ</t>
    </rPh>
    <rPh sb="10" eb="11">
      <t>カタ</t>
    </rPh>
    <rPh sb="12" eb="15">
      <t>レンラクサキ</t>
    </rPh>
    <rPh sb="17" eb="19">
      <t>キニュウ</t>
    </rPh>
    <phoneticPr fontId="1"/>
  </si>
  <si>
    <t>メール</t>
    <phoneticPr fontId="1"/>
  </si>
  <si>
    <t>厚生労働省医政局地域医療計画課
医療関連サービス室長　宛</t>
    <rPh sb="8" eb="10">
      <t>チイキ</t>
    </rPh>
    <rPh sb="10" eb="12">
      <t>イリョウ</t>
    </rPh>
    <rPh sb="12" eb="14">
      <t>ケイカク</t>
    </rPh>
    <rPh sb="27" eb="28">
      <t>アテ</t>
    </rPh>
    <phoneticPr fontId="1"/>
  </si>
  <si>
    <t>γ―ＧＴ（γ―ＧＴＰ）</t>
  </si>
  <si>
    <t>中性脂肪（ＴＧ）</t>
  </si>
  <si>
    <t>氏名</t>
    <rPh sb="0" eb="2">
      <t>シメイ</t>
    </rPh>
    <phoneticPr fontId="1"/>
  </si>
  <si>
    <t>ＨＤＬコレステロール</t>
    <phoneticPr fontId="1"/>
  </si>
  <si>
    <t>ＬＤＬコレステロール</t>
    <phoneticPr fontId="1"/>
  </si>
  <si>
    <t>Ｎｏｎ-ＨＤＬコレステロール　</t>
    <phoneticPr fontId="1"/>
  </si>
  <si>
    <t>血糖</t>
    <rPh sb="0" eb="2">
      <t>ケットウ</t>
    </rPh>
    <phoneticPr fontId="11"/>
  </si>
  <si>
    <t>ＡＬＴ（ＧＰＴ）</t>
    <phoneticPr fontId="1"/>
  </si>
  <si>
    <t>ＡＳＴ（ＧＯＴ）</t>
    <phoneticPr fontId="1"/>
  </si>
  <si>
    <t>運営責任者</t>
    <rPh sb="0" eb="2">
      <t>ウンエイ</t>
    </rPh>
    <rPh sb="2" eb="5">
      <t>セキニンシャ</t>
    </rPh>
    <phoneticPr fontId="1"/>
  </si>
  <si>
    <t>精度管理担当</t>
    <rPh sb="0" eb="2">
      <t>セイド</t>
    </rPh>
    <rPh sb="2" eb="4">
      <t>カンリ</t>
    </rPh>
    <rPh sb="4" eb="6">
      <t>タントウ</t>
    </rPh>
    <phoneticPr fontId="1"/>
  </si>
  <si>
    <t>受理日
（受理印の日付）</t>
    <rPh sb="0" eb="2">
      <t>ジュリ</t>
    </rPh>
    <rPh sb="2" eb="3">
      <t>ビ</t>
    </rPh>
    <rPh sb="5" eb="7">
      <t>ジュリ</t>
    </rPh>
    <rPh sb="7" eb="8">
      <t>イン</t>
    </rPh>
    <rPh sb="9" eb="11">
      <t>ヒヅケ</t>
    </rPh>
    <phoneticPr fontId="3"/>
  </si>
  <si>
    <t>開設日</t>
    <rPh sb="0" eb="3">
      <t>カイセツビ</t>
    </rPh>
    <phoneticPr fontId="3"/>
  </si>
  <si>
    <t>自己点検票
受理日</t>
    <rPh sb="0" eb="2">
      <t>ジコ</t>
    </rPh>
    <rPh sb="2" eb="4">
      <t>テンケン</t>
    </rPh>
    <rPh sb="4" eb="5">
      <t>ヒョウ</t>
    </rPh>
    <rPh sb="6" eb="8">
      <t>ジュリ</t>
    </rPh>
    <rPh sb="8" eb="9">
      <t>ヒ</t>
    </rPh>
    <phoneticPr fontId="3"/>
  </si>
  <si>
    <t>廃止日</t>
    <rPh sb="0" eb="2">
      <t>ハイシ</t>
    </rPh>
    <rPh sb="2" eb="3">
      <t>ヒ</t>
    </rPh>
    <phoneticPr fontId="1"/>
  </si>
  <si>
    <t>休止日</t>
    <rPh sb="0" eb="2">
      <t>キュウシ</t>
    </rPh>
    <rPh sb="2" eb="3">
      <t>ヒ</t>
    </rPh>
    <phoneticPr fontId="3"/>
  </si>
  <si>
    <t>受付</t>
    <rPh sb="0" eb="1">
      <t>ウ</t>
    </rPh>
    <rPh sb="1" eb="2">
      <t>ツ</t>
    </rPh>
    <phoneticPr fontId="1"/>
  </si>
  <si>
    <t>未受付</t>
    <rPh sb="0" eb="1">
      <t>ミ</t>
    </rPh>
    <rPh sb="1" eb="2">
      <t>ウ</t>
    </rPh>
    <rPh sb="2" eb="3">
      <t>ツ</t>
    </rPh>
    <phoneticPr fontId="1"/>
  </si>
  <si>
    <t>HbA1c</t>
    <phoneticPr fontId="1"/>
  </si>
  <si>
    <t>・電子メールでのご提出ができない場合は、郵送でも受け付けいたします。</t>
    <rPh sb="1" eb="3">
      <t>デンシ</t>
    </rPh>
    <rPh sb="16" eb="18">
      <t>バアイ</t>
    </rPh>
    <rPh sb="20" eb="22">
      <t>ユウソウ</t>
    </rPh>
    <rPh sb="24" eb="25">
      <t>ウ</t>
    </rPh>
    <rPh sb="26" eb="27">
      <t>ツ</t>
    </rPh>
    <phoneticPr fontId="1"/>
  </si>
  <si>
    <t>電話番号</t>
    <phoneticPr fontId="1"/>
  </si>
  <si>
    <t>ご担当者のお名前</t>
    <phoneticPr fontId="1"/>
  </si>
  <si>
    <t>未遵守項目有無</t>
    <rPh sb="0" eb="1">
      <t>ミ</t>
    </rPh>
    <rPh sb="1" eb="3">
      <t>ジュンシュ</t>
    </rPh>
    <rPh sb="3" eb="5">
      <t>コウモク</t>
    </rPh>
    <rPh sb="5" eb="7">
      <t>ウム</t>
    </rPh>
    <phoneticPr fontId="1"/>
  </si>
  <si>
    <t>担当者</t>
    <rPh sb="0" eb="3">
      <t>タントウシャ</t>
    </rPh>
    <phoneticPr fontId="1"/>
  </si>
  <si>
    <t>見本株式会社</t>
    <rPh sb="0" eb="2">
      <t>ミホン</t>
    </rPh>
    <rPh sb="2" eb="6">
      <t>カブシキガイシャ</t>
    </rPh>
    <phoneticPr fontId="1"/>
  </si>
  <si>
    <t>厚労　省太</t>
    <rPh sb="0" eb="2">
      <t>コウロウ</t>
    </rPh>
    <rPh sb="3" eb="4">
      <t>ショウ</t>
    </rPh>
    <rPh sb="4" eb="5">
      <t>タ</t>
    </rPh>
    <phoneticPr fontId="1"/>
  </si>
  <si>
    <t>見本　三郎</t>
    <rPh sb="0" eb="2">
      <t>ミホン</t>
    </rPh>
    <rPh sb="3" eb="5">
      <t>サブロウ</t>
    </rPh>
    <phoneticPr fontId="1"/>
  </si>
  <si>
    <t>千代田区霞が関1-2-2</t>
    <rPh sb="0" eb="4">
      <t>チヨダク</t>
    </rPh>
    <rPh sb="4" eb="5">
      <t>カスミ</t>
    </rPh>
    <rPh sb="6" eb="7">
      <t>セキ</t>
    </rPh>
    <phoneticPr fontId="1"/>
  </si>
  <si>
    <t>03-1234-5678</t>
  </si>
  <si>
    <t>k-sokutei@mhlw.go.jp</t>
  </si>
  <si>
    <t>休止</t>
  </si>
  <si>
    <t>202105-001</t>
    <phoneticPr fontId="1"/>
  </si>
  <si>
    <t>見本　検体測定室</t>
    <rPh sb="0" eb="2">
      <t>ミホン</t>
    </rPh>
    <rPh sb="3" eb="5">
      <t>ケンタイ</t>
    </rPh>
    <rPh sb="5" eb="7">
      <t>ソクテイ</t>
    </rPh>
    <rPh sb="7" eb="8">
      <t>シツ</t>
    </rPh>
    <phoneticPr fontId="1"/>
  </si>
  <si>
    <t>令和3年10月1日再開予定。再開に際しては、別途「再開届書」を提出予定。</t>
    <rPh sb="0" eb="2">
      <t>レイワ</t>
    </rPh>
    <rPh sb="3" eb="4">
      <t>ネン</t>
    </rPh>
    <rPh sb="6" eb="7">
      <t>ガツ</t>
    </rPh>
    <rPh sb="8" eb="9">
      <t>ニチ</t>
    </rPh>
    <rPh sb="9" eb="11">
      <t>サイカイ</t>
    </rPh>
    <rPh sb="11" eb="13">
      <t>ヨテイ</t>
    </rPh>
    <rPh sb="14" eb="16">
      <t>サイカイ</t>
    </rPh>
    <rPh sb="17" eb="18">
      <t>サイ</t>
    </rPh>
    <rPh sb="22" eb="24">
      <t>ベット</t>
    </rPh>
    <rPh sb="25" eb="27">
      <t>サイカイ</t>
    </rPh>
    <rPh sb="27" eb="28">
      <t>トドケ</t>
    </rPh>
    <rPh sb="28" eb="29">
      <t>ショ</t>
    </rPh>
    <rPh sb="31" eb="33">
      <t>テイシュツ</t>
    </rPh>
    <rPh sb="33" eb="35">
      <t>ヨテイ</t>
    </rPh>
    <phoneticPr fontId="1"/>
  </si>
  <si>
    <t>・提出の際は、Excelファイルをメールに添付してください。</t>
    <rPh sb="1" eb="3">
      <t>テイシュツ</t>
    </rPh>
    <rPh sb="4" eb="5">
      <t>サイ</t>
    </rPh>
    <rPh sb="21" eb="23">
      <t>テンプ</t>
    </rPh>
    <phoneticPr fontId="1"/>
  </si>
  <si>
    <t>受付2</t>
    <rPh sb="0" eb="2">
      <t>ウケツケ</t>
    </rPh>
    <phoneticPr fontId="1"/>
  </si>
  <si>
    <t>未受付2</t>
    <rPh sb="0" eb="1">
      <t>ミ</t>
    </rPh>
    <rPh sb="1" eb="3">
      <t>ウケツケ</t>
    </rPh>
    <phoneticPr fontId="1"/>
  </si>
  <si>
    <t>←ここに日付を入力すると受領印が表示される</t>
    <rPh sb="4" eb="6">
      <t>ヒヅケ</t>
    </rPh>
    <rPh sb="7" eb="9">
      <t>ニュウリョク</t>
    </rPh>
    <rPh sb="12" eb="15">
      <t>ジュリョウイン</t>
    </rPh>
    <rPh sb="16" eb="18">
      <t>ヒョウジ</t>
    </rPh>
    <phoneticPr fontId="1"/>
  </si>
  <si>
    <t>受理日
（受理印の日付）</t>
    <phoneticPr fontId="1"/>
  </si>
  <si>
    <r>
      <t>・休止、廃止又は再開届書は</t>
    </r>
    <r>
      <rPr>
        <sz val="11"/>
        <color rgb="FFFF0000"/>
        <rFont val="ＭＳ Ｐゴシック"/>
        <family val="3"/>
        <charset val="128"/>
        <scheme val="minor"/>
      </rPr>
      <t>電子メールで（k-sokutei@mhlw.go.jp）で</t>
    </r>
    <rPh sb="1" eb="3">
      <t>キュウシ</t>
    </rPh>
    <rPh sb="4" eb="6">
      <t>ハイシ</t>
    </rPh>
    <rPh sb="6" eb="7">
      <t>マタ</t>
    </rPh>
    <rPh sb="8" eb="10">
      <t>サイカイ</t>
    </rPh>
    <rPh sb="13" eb="15">
      <t>デンシ</t>
    </rPh>
    <phoneticPr fontId="1"/>
  </si>
  <si>
    <t>　受け付けています。</t>
    <phoneticPr fontId="1"/>
  </si>
  <si>
    <t>届出年月日</t>
    <rPh sb="0" eb="2">
      <t>トドケデ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</si>
</sst>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第&quot;@&quot;号&quot;"/>
    <numFmt numFmtId="177" formatCode="[&lt;=999]000;[&lt;=9999]000\-00;000\-0000"/>
    <numFmt numFmtId="178" formatCode="[$-411]ggge&quot;年&quot;m&quot;月&quot;d&quot;日&quot;;@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Alignment="1">
      <alignment horizontal="right" vertical="top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0" fillId="0" borderId="12" xfId="0" applyFill="1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12" xfId="0" applyFill="1" applyBorder="1" applyAlignment="1">
      <alignment vertical="center"/>
    </xf>
    <xf numFmtId="0" fontId="0" fillId="3" borderId="12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12" xfId="0" applyFill="1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0" fillId="3" borderId="12" xfId="0" applyFill="1" applyBorder="1" applyAlignment="1">
      <alignment horizontal="left" vertical="top" wrapText="1"/>
    </xf>
    <xf numFmtId="0" fontId="12" fillId="3" borderId="12" xfId="1" applyFill="1" applyBorder="1" applyAlignment="1">
      <alignment vertical="top" wrapText="1"/>
    </xf>
    <xf numFmtId="0" fontId="0" fillId="0" borderId="12" xfId="0" applyFill="1" applyBorder="1" applyAlignment="1">
      <alignment vertical="top" wrapText="1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Continuous" vertical="center" wrapText="1"/>
    </xf>
    <xf numFmtId="0" fontId="0" fillId="0" borderId="20" xfId="0" applyFill="1" applyBorder="1">
      <alignment vertical="center"/>
    </xf>
    <xf numFmtId="0" fontId="0" fillId="0" borderId="20" xfId="0" applyFill="1" applyBorder="1" applyAlignment="1">
      <alignment vertical="center" wrapText="1"/>
    </xf>
    <xf numFmtId="0" fontId="0" fillId="0" borderId="21" xfId="0" applyFill="1" applyBorder="1">
      <alignment vertical="center"/>
    </xf>
    <xf numFmtId="0" fontId="0" fillId="0" borderId="21" xfId="0" applyFill="1" applyBorder="1" applyAlignment="1">
      <alignment vertical="center" wrapText="1"/>
    </xf>
    <xf numFmtId="58" fontId="0" fillId="0" borderId="12" xfId="0" applyNumberFormat="1" applyBorder="1" applyAlignment="1">
      <alignment vertical="top"/>
    </xf>
    <xf numFmtId="0" fontId="0" fillId="0" borderId="2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0" xfId="0" applyAlignment="1">
      <alignment horizontal="center" vertical="center"/>
    </xf>
    <xf numFmtId="57" fontId="0" fillId="0" borderId="0" xfId="0" applyNumberFormat="1">
      <alignment vertical="center"/>
    </xf>
    <xf numFmtId="57" fontId="0" fillId="0" borderId="20" xfId="0" applyNumberFormat="1" applyFill="1" applyBorder="1">
      <alignment vertical="center"/>
    </xf>
    <xf numFmtId="57" fontId="0" fillId="0" borderId="21" xfId="0" applyNumberFormat="1" applyFill="1" applyBorder="1">
      <alignment vertical="center"/>
    </xf>
    <xf numFmtId="57" fontId="0" fillId="3" borderId="12" xfId="0" applyNumberFormat="1" applyFill="1" applyBorder="1" applyAlignment="1">
      <alignment vertical="top"/>
    </xf>
    <xf numFmtId="57" fontId="0" fillId="0" borderId="12" xfId="0" applyNumberFormat="1" applyBorder="1" applyAlignment="1">
      <alignment vertical="top"/>
    </xf>
    <xf numFmtId="57" fontId="0" fillId="0" borderId="12" xfId="0" applyNumberFormat="1" applyFill="1" applyBorder="1" applyAlignment="1">
      <alignment vertical="top"/>
    </xf>
    <xf numFmtId="0" fontId="6" fillId="0" borderId="20" xfId="0" applyFont="1" applyFill="1" applyBorder="1" applyAlignment="1">
      <alignment vertical="center" wrapText="1"/>
    </xf>
    <xf numFmtId="178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Fill="1" applyAlignment="1">
      <alignment horizontal="center" vertical="center"/>
    </xf>
    <xf numFmtId="177" fontId="0" fillId="3" borderId="12" xfId="0" applyNumberFormat="1" applyFill="1" applyBorder="1" applyAlignment="1">
      <alignment horizontal="left" vertical="top" wrapText="1"/>
    </xf>
    <xf numFmtId="177" fontId="0" fillId="0" borderId="14" xfId="0" applyNumberFormat="1" applyFill="1" applyBorder="1" applyAlignment="1">
      <alignment vertical="center"/>
    </xf>
    <xf numFmtId="0" fontId="0" fillId="0" borderId="22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4" fillId="0" borderId="12" xfId="0" applyFont="1" applyBorder="1">
      <alignment vertical="center"/>
    </xf>
    <xf numFmtId="0" fontId="13" fillId="0" borderId="12" xfId="0" applyFont="1" applyBorder="1">
      <alignment vertical="center"/>
    </xf>
    <xf numFmtId="0" fontId="8" fillId="0" borderId="4" xfId="0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5" fillId="0" borderId="12" xfId="0" applyFont="1" applyBorder="1">
      <alignment vertical="center"/>
    </xf>
    <xf numFmtId="0" fontId="0" fillId="2" borderId="16" xfId="0" applyFill="1" applyBorder="1" applyAlignment="1" applyProtection="1">
      <alignment vertical="center"/>
      <protection locked="0"/>
    </xf>
    <xf numFmtId="176" fontId="0" fillId="0" borderId="12" xfId="0" applyNumberFormat="1" applyFill="1" applyBorder="1" applyAlignment="1">
      <alignment vertical="top" wrapText="1"/>
    </xf>
    <xf numFmtId="0" fontId="5" fillId="2" borderId="0" xfId="0" applyFont="1" applyFill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49" fontId="0" fillId="2" borderId="13" xfId="0" applyNumberFormat="1" applyFill="1" applyBorder="1" applyAlignment="1" applyProtection="1">
      <alignment vertical="center"/>
      <protection locked="0"/>
    </xf>
    <xf numFmtId="0" fontId="9" fillId="0" borderId="4" xfId="0" applyFont="1" applyBorder="1">
      <alignment vertical="center"/>
    </xf>
    <xf numFmtId="0" fontId="0" fillId="0" borderId="6" xfId="0" applyFont="1" applyBorder="1">
      <alignment vertical="center"/>
    </xf>
    <xf numFmtId="56" fontId="13" fillId="2" borderId="12" xfId="0" applyNumberFormat="1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0" fillId="0" borderId="12" xfId="0" applyBorder="1" applyAlignment="1">
      <alignment vertical="center" wrapText="1"/>
    </xf>
    <xf numFmtId="0" fontId="0" fillId="4" borderId="12" xfId="0" applyFill="1" applyBorder="1" applyAlignment="1">
      <alignment horizontal="center" vertical="center"/>
    </xf>
    <xf numFmtId="0" fontId="0" fillId="0" borderId="12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2" borderId="1" xfId="0" applyNumberFormat="1" applyFill="1" applyBorder="1" applyProtection="1">
      <alignment vertical="center"/>
      <protection locked="0"/>
    </xf>
    <xf numFmtId="176" fontId="0" fillId="2" borderId="2" xfId="0" applyNumberFormat="1" applyFill="1" applyBorder="1" applyProtection="1">
      <alignment vertical="center"/>
      <protection locked="0"/>
    </xf>
    <xf numFmtId="176" fontId="0" fillId="2" borderId="3" xfId="0" applyNumberFormat="1" applyFill="1" applyBorder="1" applyProtection="1">
      <alignment vertical="center"/>
      <protection locked="0"/>
    </xf>
    <xf numFmtId="176" fontId="0" fillId="2" borderId="6" xfId="0" applyNumberFormat="1" applyFill="1" applyBorder="1" applyProtection="1">
      <alignment vertical="center"/>
      <protection locked="0"/>
    </xf>
    <xf numFmtId="176" fontId="0" fillId="2" borderId="7" xfId="0" applyNumberFormat="1" applyFill="1" applyBorder="1" applyProtection="1">
      <alignment vertical="center"/>
      <protection locked="0"/>
    </xf>
    <xf numFmtId="176" fontId="0" fillId="2" borderId="8" xfId="0" applyNumberFormat="1" applyFill="1" applyBorder="1" applyProtection="1">
      <alignment vertical="center"/>
      <protection locked="0"/>
    </xf>
    <xf numFmtId="178" fontId="0" fillId="2" borderId="2" xfId="0" applyNumberFormat="1" applyFont="1" applyFill="1" applyBorder="1" applyAlignment="1" applyProtection="1">
      <alignment horizontal="left" vertical="center"/>
      <protection locked="0"/>
    </xf>
    <xf numFmtId="178" fontId="0" fillId="2" borderId="2" xfId="0" applyNumberFormat="1" applyFill="1" applyBorder="1" applyAlignment="1" applyProtection="1">
      <alignment horizontal="left" vertical="center"/>
      <protection locked="0"/>
    </xf>
    <xf numFmtId="178" fontId="0" fillId="2" borderId="3" xfId="0" applyNumberFormat="1" applyFill="1" applyBorder="1" applyAlignment="1" applyProtection="1">
      <alignment horizontal="left" vertical="center"/>
      <protection locked="0"/>
    </xf>
    <xf numFmtId="178" fontId="0" fillId="2" borderId="7" xfId="0" applyNumberFormat="1" applyFill="1" applyBorder="1" applyAlignment="1" applyProtection="1">
      <alignment horizontal="left" vertical="center"/>
      <protection locked="0"/>
    </xf>
    <xf numFmtId="178" fontId="0" fillId="2" borderId="8" xfId="0" applyNumberForma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58" fontId="0" fillId="2" borderId="1" xfId="0" applyNumberFormat="1" applyFont="1" applyFill="1" applyBorder="1" applyAlignment="1" applyProtection="1">
      <alignment horizontal="left" vertical="center"/>
      <protection locked="0"/>
    </xf>
    <xf numFmtId="58" fontId="0" fillId="2" borderId="2" xfId="0" applyNumberFormat="1" applyFill="1" applyBorder="1" applyAlignment="1" applyProtection="1">
      <alignment horizontal="left" vertical="center"/>
      <protection locked="0"/>
    </xf>
    <xf numFmtId="58" fontId="0" fillId="2" borderId="3" xfId="0" applyNumberFormat="1" applyFill="1" applyBorder="1" applyAlignment="1" applyProtection="1">
      <alignment horizontal="left" vertical="center"/>
      <protection locked="0"/>
    </xf>
    <xf numFmtId="58" fontId="0" fillId="2" borderId="4" xfId="0" applyNumberFormat="1" applyFill="1" applyBorder="1" applyAlignment="1" applyProtection="1">
      <alignment horizontal="left" vertical="center"/>
      <protection locked="0"/>
    </xf>
    <xf numFmtId="58" fontId="0" fillId="2" borderId="0" xfId="0" applyNumberFormat="1" applyFill="1" applyBorder="1" applyAlignment="1" applyProtection="1">
      <alignment horizontal="left" vertical="center"/>
      <protection locked="0"/>
    </xf>
    <xf numFmtId="58" fontId="0" fillId="2" borderId="5" xfId="0" applyNumberFormat="1" applyFill="1" applyBorder="1" applyAlignment="1" applyProtection="1">
      <alignment horizontal="left" vertical="center"/>
      <protection locked="0"/>
    </xf>
    <xf numFmtId="58" fontId="0" fillId="2" borderId="6" xfId="0" applyNumberFormat="1" applyFill="1" applyBorder="1" applyAlignment="1" applyProtection="1">
      <alignment horizontal="left" vertical="center"/>
      <protection locked="0"/>
    </xf>
    <xf numFmtId="58" fontId="0" fillId="2" borderId="7" xfId="0" applyNumberFormat="1" applyFill="1" applyBorder="1" applyAlignment="1" applyProtection="1">
      <alignment horizontal="left" vertical="center"/>
      <protection locked="0"/>
    </xf>
    <xf numFmtId="58" fontId="0" fillId="2" borderId="8" xfId="0" applyNumberFormat="1" applyFill="1" applyBorder="1" applyAlignment="1" applyProtection="1">
      <alignment horizontal="left" vertical="center"/>
      <protection locked="0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8" fontId="0" fillId="2" borderId="0" xfId="0" applyNumberFormat="1" applyFont="1" applyFill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horizontal="left" vertical="center" wrapText="1"/>
      <protection locked="0"/>
    </xf>
    <xf numFmtId="0" fontId="0" fillId="2" borderId="25" xfId="0" applyFill="1" applyBorder="1" applyAlignment="1" applyProtection="1">
      <alignment horizontal="left" vertical="center" wrapText="1"/>
      <protection locked="0"/>
    </xf>
    <xf numFmtId="0" fontId="0" fillId="2" borderId="26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57" fontId="16" fillId="0" borderId="0" xfId="0" applyNumberFormat="1" applyFont="1" applyAlignment="1" applyProtection="1">
      <alignment horizontal="center" vertical="center" wrapText="1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left" vertical="center"/>
      <protection locked="0"/>
    </xf>
    <xf numFmtId="49" fontId="12" fillId="2" borderId="12" xfId="1" applyNumberForma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24</xdr:row>
          <xdr:rowOff>47625</xdr:rowOff>
        </xdr:from>
        <xdr:to>
          <xdr:col>5</xdr:col>
          <xdr:colOff>161925</xdr:colOff>
          <xdr:row>32</xdr:row>
          <xdr:rowOff>142875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uchino" spid="_x0000_s529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429000" y="4829175"/>
              <a:ext cx="1333500" cy="1466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104775</xdr:colOff>
      <xdr:row>5</xdr:row>
      <xdr:rowOff>152400</xdr:rowOff>
    </xdr:from>
    <xdr:to>
      <xdr:col>1</xdr:col>
      <xdr:colOff>1228725</xdr:colOff>
      <xdr:row>5</xdr:row>
      <xdr:rowOff>1308963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917" b="88750" l="1389" r="99537">
                      <a14:foregroundMark x1="44907" y1="29583" x2="50463" y2="28750"/>
                      <a14:foregroundMark x1="18981" y1="59583" x2="24537" y2="58750"/>
                      <a14:foregroundMark x1="30093" y1="5000" x2="35648" y2="3333"/>
                      <a14:foregroundMark x1="1852" y1="39583" x2="1389" y2="44583"/>
                      <a14:foregroundMark x1="43056" y1="88333" x2="47222" y2="88750"/>
                      <a14:foregroundMark x1="95370" y1="62500" x2="93981" y2="65000"/>
                      <a14:foregroundMark x1="99537" y1="43750" x2="99537" y2="46250"/>
                      <a14:foregroundMark x1="55556" y1="12500" x2="54167" y2="14583"/>
                      <a14:foregroundMark x1="65741" y1="13333" x2="67593" y2="13333"/>
                      <a14:foregroundMark x1="60648" y1="17500" x2="61574" y2="18750"/>
                      <a14:foregroundMark x1="41204" y1="9167" x2="37963" y2="9167"/>
                      <a14:foregroundMark x1="42593" y1="18333" x2="40278" y2="1958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8796"/>
        <a:stretch/>
      </xdr:blipFill>
      <xdr:spPr>
        <a:xfrm>
          <a:off x="790575" y="1181100"/>
          <a:ext cx="1123950" cy="11565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66676</xdr:colOff>
      <xdr:row>9</xdr:row>
      <xdr:rowOff>155995</xdr:rowOff>
    </xdr:from>
    <xdr:to>
      <xdr:col>0</xdr:col>
      <xdr:colOff>1190626</xdr:colOff>
      <xdr:row>9</xdr:row>
      <xdr:rowOff>1312558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917" b="88750" l="1389" r="99537">
                      <a14:foregroundMark x1="44907" y1="29583" x2="50463" y2="28750"/>
                      <a14:foregroundMark x1="18981" y1="59583" x2="24537" y2="58750"/>
                      <a14:foregroundMark x1="30093" y1="5000" x2="35648" y2="3333"/>
                      <a14:foregroundMark x1="1852" y1="39583" x2="1389" y2="44583"/>
                      <a14:foregroundMark x1="43056" y1="88333" x2="47222" y2="88750"/>
                      <a14:foregroundMark x1="95370" y1="62500" x2="93981" y2="65000"/>
                      <a14:foregroundMark x1="99537" y1="43750" x2="99537" y2="46250"/>
                      <a14:foregroundMark x1="55556" y1="12500" x2="54167" y2="14583"/>
                      <a14:foregroundMark x1="65741" y1="13333" x2="67593" y2="13333"/>
                      <a14:foregroundMark x1="60648" y1="17500" x2="61574" y2="18750"/>
                      <a14:foregroundMark x1="41204" y1="9167" x2="37963" y2="9167"/>
                      <a14:foregroundMark x1="42593" y1="18333" x2="40278" y2="1958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8796"/>
        <a:stretch/>
      </xdr:blipFill>
      <xdr:spPr>
        <a:xfrm>
          <a:off x="66676" y="3146845"/>
          <a:ext cx="1123950" cy="1156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7"/>
  <sheetViews>
    <sheetView tabSelected="1" view="pageBreakPreview" zoomScaleNormal="100" zoomScaleSheetLayoutView="100" zoomScalePageLayoutView="110" workbookViewId="0">
      <selection activeCell="T15" sqref="T15"/>
    </sheetView>
  </sheetViews>
  <sheetFormatPr defaultRowHeight="13.5"/>
  <cols>
    <col min="2" max="4" width="12.625" customWidth="1"/>
    <col min="5" max="5" width="13.5" customWidth="1"/>
    <col min="6" max="13" width="10.125" customWidth="1"/>
    <col min="14" max="14" width="9" customWidth="1"/>
  </cols>
  <sheetData>
    <row r="1" spans="2:13" s="1" customFormat="1">
      <c r="M1" s="7" t="s">
        <v>11</v>
      </c>
    </row>
    <row r="2" spans="2:13" ht="56.25" customHeight="1">
      <c r="B2" s="10"/>
      <c r="C2" s="10"/>
      <c r="D2" s="10"/>
      <c r="E2" s="10"/>
      <c r="F2" s="11" t="s">
        <v>13</v>
      </c>
      <c r="G2" s="62"/>
      <c r="H2" s="10" t="s">
        <v>12</v>
      </c>
      <c r="I2" s="10"/>
      <c r="J2" s="10"/>
      <c r="K2" s="10"/>
      <c r="L2" s="10"/>
      <c r="M2" s="10"/>
    </row>
    <row r="3" spans="2:13"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5" spans="2:13">
      <c r="B5" s="77" t="s">
        <v>4</v>
      </c>
      <c r="C5" s="78"/>
      <c r="D5" s="79"/>
      <c r="E5" s="83"/>
      <c r="F5" s="84"/>
      <c r="G5" s="85"/>
      <c r="H5" s="77" t="s">
        <v>124</v>
      </c>
      <c r="I5" s="78"/>
      <c r="J5" s="79"/>
      <c r="K5" s="89"/>
      <c r="L5" s="90"/>
      <c r="M5" s="91"/>
    </row>
    <row r="6" spans="2:13">
      <c r="B6" s="80"/>
      <c r="C6" s="81"/>
      <c r="D6" s="82"/>
      <c r="E6" s="86"/>
      <c r="F6" s="87"/>
      <c r="G6" s="88"/>
      <c r="H6" s="80"/>
      <c r="I6" s="81"/>
      <c r="J6" s="82"/>
      <c r="K6" s="92"/>
      <c r="L6" s="92"/>
      <c r="M6" s="93"/>
    </row>
    <row r="7" spans="2:13">
      <c r="B7" s="94" t="s">
        <v>3</v>
      </c>
      <c r="C7" s="95"/>
      <c r="D7" s="95"/>
      <c r="E7" s="96"/>
      <c r="F7" s="103"/>
      <c r="G7" s="104"/>
      <c r="H7" s="104"/>
      <c r="I7" s="104"/>
      <c r="J7" s="104"/>
      <c r="K7" s="104"/>
      <c r="L7" s="104"/>
      <c r="M7" s="105"/>
    </row>
    <row r="8" spans="2:13">
      <c r="B8" s="97"/>
      <c r="C8" s="98"/>
      <c r="D8" s="98"/>
      <c r="E8" s="99"/>
      <c r="F8" s="106"/>
      <c r="G8" s="107"/>
      <c r="H8" s="107"/>
      <c r="I8" s="107"/>
      <c r="J8" s="107"/>
      <c r="K8" s="107"/>
      <c r="L8" s="107"/>
      <c r="M8" s="108"/>
    </row>
    <row r="9" spans="2:13">
      <c r="B9" s="100"/>
      <c r="C9" s="101"/>
      <c r="D9" s="101"/>
      <c r="E9" s="102"/>
      <c r="F9" s="109"/>
      <c r="G9" s="110"/>
      <c r="H9" s="110"/>
      <c r="I9" s="110"/>
      <c r="J9" s="110"/>
      <c r="K9" s="110"/>
      <c r="L9" s="110"/>
      <c r="M9" s="111"/>
    </row>
    <row r="10" spans="2:13">
      <c r="B10" s="94" t="s">
        <v>1</v>
      </c>
      <c r="C10" s="95"/>
      <c r="D10" s="95"/>
      <c r="E10" s="96"/>
      <c r="F10" s="69"/>
      <c r="G10" s="45"/>
      <c r="H10" s="112"/>
      <c r="I10" s="112"/>
      <c r="J10" s="112"/>
      <c r="K10" s="112"/>
      <c r="L10" s="112"/>
      <c r="M10" s="113"/>
    </row>
    <row r="11" spans="2:13">
      <c r="B11" s="100"/>
      <c r="C11" s="101"/>
      <c r="D11" s="101"/>
      <c r="E11" s="102"/>
      <c r="F11" s="60"/>
      <c r="G11" s="129"/>
      <c r="H11" s="130"/>
      <c r="I11" s="130"/>
      <c r="J11" s="130"/>
      <c r="K11" s="130"/>
      <c r="L11" s="130"/>
      <c r="M11" s="131"/>
    </row>
    <row r="12" spans="2:13" s="1" customFormat="1">
      <c r="B12" s="94" t="s">
        <v>9</v>
      </c>
      <c r="C12" s="95"/>
      <c r="D12" s="95"/>
      <c r="E12" s="95"/>
      <c r="F12" s="132"/>
      <c r="G12" s="133"/>
      <c r="H12" s="133"/>
      <c r="I12" s="133"/>
      <c r="J12" s="133"/>
      <c r="K12" s="133"/>
      <c r="L12" s="133"/>
      <c r="M12" s="134"/>
    </row>
    <row r="13" spans="2:13">
      <c r="B13" s="97"/>
      <c r="C13" s="98"/>
      <c r="D13" s="98"/>
      <c r="E13" s="98"/>
      <c r="F13" s="135"/>
      <c r="G13" s="136"/>
      <c r="H13" s="136"/>
      <c r="I13" s="136"/>
      <c r="J13" s="136"/>
      <c r="K13" s="136"/>
      <c r="L13" s="136"/>
      <c r="M13" s="137"/>
    </row>
    <row r="14" spans="2:13">
      <c r="B14" s="100"/>
      <c r="C14" s="101"/>
      <c r="D14" s="101"/>
      <c r="E14" s="101"/>
      <c r="F14" s="138"/>
      <c r="G14" s="139"/>
      <c r="H14" s="139"/>
      <c r="I14" s="139"/>
      <c r="J14" s="139"/>
      <c r="K14" s="139"/>
      <c r="L14" s="139"/>
      <c r="M14" s="140"/>
    </row>
    <row r="15" spans="2:13">
      <c r="B15" s="114" t="s">
        <v>2</v>
      </c>
      <c r="C15" s="115"/>
      <c r="D15" s="115"/>
      <c r="E15" s="116"/>
      <c r="F15" s="123"/>
      <c r="G15" s="124"/>
      <c r="H15" s="124"/>
      <c r="I15" s="124"/>
      <c r="J15" s="124"/>
      <c r="K15" s="124"/>
      <c r="L15" s="124"/>
      <c r="M15" s="125"/>
    </row>
    <row r="16" spans="2:13" ht="14.25" customHeight="1">
      <c r="B16" s="117"/>
      <c r="C16" s="118"/>
      <c r="D16" s="118"/>
      <c r="E16" s="119"/>
      <c r="F16" s="123"/>
      <c r="G16" s="124"/>
      <c r="H16" s="124"/>
      <c r="I16" s="124"/>
      <c r="J16" s="124"/>
      <c r="K16" s="124"/>
      <c r="L16" s="124"/>
      <c r="M16" s="125"/>
    </row>
    <row r="17" spans="2:13">
      <c r="B17" s="120"/>
      <c r="C17" s="121"/>
      <c r="D17" s="121"/>
      <c r="E17" s="122"/>
      <c r="F17" s="126"/>
      <c r="G17" s="127"/>
      <c r="H17" s="127"/>
      <c r="I17" s="127"/>
      <c r="J17" s="127"/>
      <c r="K17" s="127"/>
      <c r="L17" s="127"/>
      <c r="M17" s="128"/>
    </row>
    <row r="18" spans="2:13">
      <c r="B18" s="5"/>
      <c r="C18" s="5"/>
      <c r="D18" s="12"/>
      <c r="E18" s="9"/>
      <c r="F18" s="5"/>
      <c r="G18" s="2"/>
      <c r="H18" s="2"/>
      <c r="I18" s="2"/>
      <c r="J18" s="2"/>
      <c r="K18" s="2"/>
      <c r="L18" s="2"/>
      <c r="M18" s="2"/>
    </row>
    <row r="19" spans="2:13">
      <c r="B19" s="6" t="str">
        <f>CONCATENATE("上記により、検体測定室の",G2,"を行います。")</f>
        <v>上記により、検体測定室のを行います。</v>
      </c>
      <c r="C19" s="4"/>
      <c r="D19" s="4"/>
      <c r="E19" s="8"/>
      <c r="F19" s="4"/>
      <c r="G19" s="114" t="s">
        <v>0</v>
      </c>
      <c r="H19" s="115"/>
      <c r="I19" s="115"/>
      <c r="J19" s="115"/>
      <c r="K19" s="115"/>
      <c r="L19" s="115"/>
      <c r="M19" s="116"/>
    </row>
    <row r="20" spans="2:13" ht="13.5" customHeight="1">
      <c r="B20" s="144"/>
      <c r="C20" s="144"/>
      <c r="D20" s="144"/>
      <c r="E20" s="8"/>
      <c r="F20" s="4"/>
      <c r="G20" s="69"/>
      <c r="H20" s="45"/>
      <c r="I20" s="112"/>
      <c r="J20" s="112"/>
      <c r="K20" s="112"/>
      <c r="L20" s="112"/>
      <c r="M20" s="113"/>
    </row>
    <row r="21" spans="2:13">
      <c r="B21" s="1"/>
      <c r="C21" s="1"/>
      <c r="D21" s="1"/>
      <c r="E21" s="1"/>
      <c r="F21" s="1"/>
      <c r="G21" s="63"/>
      <c r="H21" s="148"/>
      <c r="I21" s="149"/>
      <c r="J21" s="149"/>
      <c r="K21" s="149"/>
      <c r="L21" s="149"/>
      <c r="M21" s="150"/>
    </row>
    <row r="22" spans="2:13" ht="13.5" customHeight="1">
      <c r="B22" s="1"/>
      <c r="C22" s="1"/>
      <c r="D22" s="1"/>
      <c r="E22" s="1"/>
      <c r="F22" s="1"/>
      <c r="G22" s="141" t="s">
        <v>7</v>
      </c>
      <c r="H22" s="142"/>
      <c r="I22" s="142"/>
      <c r="J22" s="142"/>
      <c r="K22" s="142"/>
      <c r="L22" s="142"/>
      <c r="M22" s="143"/>
    </row>
    <row r="23" spans="2:13" ht="18" customHeight="1">
      <c r="B23" s="1"/>
      <c r="C23" s="1"/>
      <c r="D23" s="1"/>
      <c r="E23" s="1"/>
      <c r="F23" s="1"/>
      <c r="G23" s="47" t="s">
        <v>79</v>
      </c>
      <c r="H23" s="145"/>
      <c r="I23" s="146"/>
      <c r="J23" s="146"/>
      <c r="K23" s="146"/>
      <c r="L23" s="146"/>
      <c r="M23" s="147"/>
    </row>
    <row r="24" spans="2:13" ht="18" customHeight="1">
      <c r="B24" s="1"/>
      <c r="C24" s="1"/>
      <c r="D24" s="1"/>
      <c r="E24" s="1"/>
      <c r="F24" s="1"/>
      <c r="G24" s="46" t="s">
        <v>78</v>
      </c>
      <c r="H24" s="148"/>
      <c r="I24" s="149"/>
      <c r="J24" s="149"/>
      <c r="K24" s="149"/>
      <c r="L24" s="149"/>
      <c r="M24" s="150"/>
    </row>
    <row r="25" spans="2:1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2:13">
      <c r="B26" s="1"/>
      <c r="C26" s="1"/>
      <c r="D26" s="1"/>
      <c r="E26" s="1"/>
      <c r="F26" s="1"/>
      <c r="G26" s="50" t="s">
        <v>8</v>
      </c>
      <c r="H26" s="51"/>
      <c r="I26" s="51"/>
      <c r="J26" s="51"/>
      <c r="K26" s="51"/>
      <c r="L26" s="51"/>
      <c r="M26" s="52"/>
    </row>
    <row r="27" spans="2:13">
      <c r="B27" s="1"/>
      <c r="C27" s="1"/>
      <c r="D27" s="1"/>
      <c r="E27" s="1"/>
      <c r="F27" s="3"/>
      <c r="G27" s="48" t="s">
        <v>10</v>
      </c>
      <c r="H27" s="42"/>
      <c r="I27" s="42"/>
      <c r="J27" s="42"/>
      <c r="K27" s="42"/>
      <c r="L27" s="42"/>
      <c r="M27" s="49"/>
    </row>
    <row r="28" spans="2:13" ht="13.5" customHeight="1">
      <c r="B28" s="151" t="s">
        <v>82</v>
      </c>
      <c r="C28" s="151"/>
      <c r="D28" s="151"/>
      <c r="E28" s="152" t="str">
        <f>IF('様式2、3　受領印用'!B2&gt;0,'様式2、3　受領印用'!B2,"")</f>
        <v/>
      </c>
      <c r="F28" s="3"/>
      <c r="G28" s="55" t="s">
        <v>122</v>
      </c>
      <c r="H28" s="19"/>
      <c r="I28" s="19"/>
      <c r="J28" s="19"/>
      <c r="K28" s="19"/>
      <c r="L28" s="19"/>
      <c r="M28" s="56"/>
    </row>
    <row r="29" spans="2:13" s="1" customFormat="1" ht="13.5" customHeight="1">
      <c r="B29" s="151"/>
      <c r="C29" s="151"/>
      <c r="D29" s="151"/>
      <c r="E29" s="152"/>
      <c r="F29" s="3"/>
      <c r="G29" s="55" t="s">
        <v>123</v>
      </c>
      <c r="H29" s="19"/>
      <c r="I29" s="19"/>
      <c r="J29" s="19"/>
      <c r="K29" s="19"/>
      <c r="L29" s="19"/>
      <c r="M29" s="56"/>
    </row>
    <row r="30" spans="2:13">
      <c r="B30" s="151"/>
      <c r="C30" s="151"/>
      <c r="D30" s="151"/>
      <c r="E30" s="152"/>
      <c r="F30" s="1"/>
      <c r="G30" s="70" t="s">
        <v>117</v>
      </c>
      <c r="H30" s="19"/>
      <c r="I30" s="19"/>
      <c r="J30" s="19"/>
      <c r="K30" s="19"/>
      <c r="L30" s="19"/>
      <c r="M30" s="56"/>
    </row>
    <row r="31" spans="2:13">
      <c r="B31" s="1"/>
      <c r="C31" s="1"/>
      <c r="D31" s="1"/>
      <c r="E31" s="1"/>
      <c r="G31" s="71" t="s">
        <v>102</v>
      </c>
      <c r="H31" s="57"/>
      <c r="I31" s="57"/>
      <c r="J31" s="57"/>
      <c r="K31" s="57"/>
      <c r="L31" s="57"/>
      <c r="M31" s="58"/>
    </row>
    <row r="33" spans="2:13" s="1" customFormat="1"/>
    <row r="34" spans="2:13">
      <c r="B34" s="53" t="s">
        <v>80</v>
      </c>
      <c r="C34" s="32"/>
      <c r="D34" s="32"/>
      <c r="E34" s="32"/>
    </row>
    <row r="35" spans="2:13">
      <c r="B35" s="59" t="s">
        <v>104</v>
      </c>
      <c r="C35" s="156"/>
      <c r="D35" s="156"/>
      <c r="E35" s="156"/>
    </row>
    <row r="36" spans="2:13" s="1" customFormat="1">
      <c r="B36" s="54" t="s">
        <v>103</v>
      </c>
      <c r="C36" s="153"/>
      <c r="D36" s="154"/>
      <c r="E36" s="155"/>
      <c r="G36"/>
      <c r="H36"/>
      <c r="I36"/>
      <c r="J36"/>
      <c r="K36"/>
      <c r="L36"/>
      <c r="M36"/>
    </row>
    <row r="37" spans="2:13">
      <c r="B37" s="54" t="s">
        <v>81</v>
      </c>
      <c r="C37" s="157"/>
      <c r="D37" s="156"/>
      <c r="E37" s="156"/>
      <c r="G37" s="1"/>
      <c r="H37" s="1"/>
      <c r="I37" s="1"/>
      <c r="J37" s="1"/>
      <c r="K37" s="1"/>
      <c r="L37" s="1"/>
      <c r="M37" s="1"/>
    </row>
  </sheetData>
  <sheetProtection algorithmName="SHA-512" hashValue="WtlhVqO/d0QBjiLWPcUFddC7ZNpuvuE2qCsjD7SO9t58r+4G+6kM8bOmwaBn8gRTLl+PvHe4DStZhANfP4XqhA==" saltValue="zXJQedjh1LPGpGw+V3lX4w==" spinCount="100000" sheet="1" objects="1" scenarios="1"/>
  <mergeCells count="25">
    <mergeCell ref="B28:D30"/>
    <mergeCell ref="E28:E30"/>
    <mergeCell ref="C36:E36"/>
    <mergeCell ref="C35:E35"/>
    <mergeCell ref="C37:E37"/>
    <mergeCell ref="G22:M22"/>
    <mergeCell ref="B20:D20"/>
    <mergeCell ref="H23:M23"/>
    <mergeCell ref="H24:M24"/>
    <mergeCell ref="H21:M21"/>
    <mergeCell ref="I20:M20"/>
    <mergeCell ref="B10:E11"/>
    <mergeCell ref="H10:M10"/>
    <mergeCell ref="B15:E17"/>
    <mergeCell ref="F15:M17"/>
    <mergeCell ref="G19:M19"/>
    <mergeCell ref="G11:M11"/>
    <mergeCell ref="B12:E14"/>
    <mergeCell ref="F12:M14"/>
    <mergeCell ref="B5:D6"/>
    <mergeCell ref="E5:G6"/>
    <mergeCell ref="H5:J6"/>
    <mergeCell ref="K5:M6"/>
    <mergeCell ref="B7:E9"/>
    <mergeCell ref="F7:M9"/>
  </mergeCells>
  <phoneticPr fontId="1"/>
  <dataValidations count="2">
    <dataValidation type="list" allowBlank="1" showInputMessage="1" showErrorMessage="1" sqref="G2" xr:uid="{00000000-0002-0000-0000-000000000000}">
      <formula1>"休止,廃止,再開"</formula1>
    </dataValidation>
    <dataValidation type="textLength" operator="equal" allowBlank="1" showInputMessage="1" showErrorMessage="1" sqref="F10 G20" xr:uid="{00000000-0002-0000-0000-000001000000}">
      <formula1>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様式1コピペ用!$AJ$6:$AJ$52</xm:f>
          </x14:formula1>
          <xm:sqref>G21 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7"/>
  <sheetViews>
    <sheetView view="pageBreakPreview" zoomScaleNormal="100" zoomScaleSheetLayoutView="100" zoomScalePageLayoutView="110" workbookViewId="0">
      <selection activeCell="R13" sqref="R13"/>
    </sheetView>
  </sheetViews>
  <sheetFormatPr defaultRowHeight="13.5"/>
  <cols>
    <col min="1" max="1" width="9" style="1"/>
    <col min="2" max="4" width="12.625" style="1" customWidth="1"/>
    <col min="5" max="5" width="13.5" style="1" customWidth="1"/>
    <col min="6" max="13" width="10.125" style="1" customWidth="1"/>
    <col min="14" max="14" width="9" style="1" customWidth="1"/>
    <col min="15" max="16384" width="9" style="1"/>
  </cols>
  <sheetData>
    <row r="1" spans="2:13">
      <c r="M1" s="7" t="s">
        <v>11</v>
      </c>
    </row>
    <row r="2" spans="2:13" ht="56.25" customHeight="1">
      <c r="B2" s="10"/>
      <c r="C2" s="10"/>
      <c r="D2" s="10"/>
      <c r="E2" s="10"/>
      <c r="F2" s="11" t="s">
        <v>13</v>
      </c>
      <c r="G2" s="62" t="s">
        <v>113</v>
      </c>
      <c r="H2" s="10" t="s">
        <v>12</v>
      </c>
      <c r="I2" s="10"/>
      <c r="J2" s="10"/>
      <c r="K2" s="10"/>
      <c r="L2" s="10"/>
      <c r="M2" s="10"/>
    </row>
    <row r="5" spans="2:13">
      <c r="B5" s="77" t="s">
        <v>4</v>
      </c>
      <c r="C5" s="78"/>
      <c r="D5" s="79"/>
      <c r="E5" s="83" t="s">
        <v>114</v>
      </c>
      <c r="F5" s="84"/>
      <c r="G5" s="85"/>
      <c r="H5" s="77" t="s">
        <v>6</v>
      </c>
      <c r="I5" s="78"/>
      <c r="J5" s="79"/>
      <c r="K5" s="89">
        <v>44317</v>
      </c>
      <c r="L5" s="90"/>
      <c r="M5" s="91"/>
    </row>
    <row r="6" spans="2:13">
      <c r="B6" s="80"/>
      <c r="C6" s="81"/>
      <c r="D6" s="82"/>
      <c r="E6" s="86"/>
      <c r="F6" s="87"/>
      <c r="G6" s="88"/>
      <c r="H6" s="80"/>
      <c r="I6" s="81"/>
      <c r="J6" s="82"/>
      <c r="K6" s="92"/>
      <c r="L6" s="92"/>
      <c r="M6" s="93"/>
    </row>
    <row r="7" spans="2:13">
      <c r="B7" s="94" t="s">
        <v>3</v>
      </c>
      <c r="C7" s="95"/>
      <c r="D7" s="95"/>
      <c r="E7" s="96"/>
      <c r="F7" s="103" t="s">
        <v>115</v>
      </c>
      <c r="G7" s="104"/>
      <c r="H7" s="104"/>
      <c r="I7" s="104"/>
      <c r="J7" s="104"/>
      <c r="K7" s="104"/>
      <c r="L7" s="104"/>
      <c r="M7" s="105"/>
    </row>
    <row r="8" spans="2:13">
      <c r="B8" s="97"/>
      <c r="C8" s="98"/>
      <c r="D8" s="98"/>
      <c r="E8" s="99"/>
      <c r="F8" s="106"/>
      <c r="G8" s="107"/>
      <c r="H8" s="107"/>
      <c r="I8" s="107"/>
      <c r="J8" s="107"/>
      <c r="K8" s="107"/>
      <c r="L8" s="107"/>
      <c r="M8" s="108"/>
    </row>
    <row r="9" spans="2:13">
      <c r="B9" s="100"/>
      <c r="C9" s="101"/>
      <c r="D9" s="101"/>
      <c r="E9" s="102"/>
      <c r="F9" s="109"/>
      <c r="G9" s="110"/>
      <c r="H9" s="110"/>
      <c r="I9" s="110"/>
      <c r="J9" s="110"/>
      <c r="K9" s="110"/>
      <c r="L9" s="110"/>
      <c r="M9" s="111"/>
    </row>
    <row r="10" spans="2:13">
      <c r="B10" s="94" t="s">
        <v>1</v>
      </c>
      <c r="C10" s="95"/>
      <c r="D10" s="95"/>
      <c r="E10" s="96"/>
      <c r="F10" s="69">
        <v>1008916</v>
      </c>
      <c r="G10" s="45"/>
      <c r="H10" s="112"/>
      <c r="I10" s="112"/>
      <c r="J10" s="112"/>
      <c r="K10" s="112"/>
      <c r="L10" s="112"/>
      <c r="M10" s="113"/>
    </row>
    <row r="11" spans="2:13">
      <c r="B11" s="100"/>
      <c r="C11" s="101"/>
      <c r="D11" s="101"/>
      <c r="E11" s="102"/>
      <c r="F11" s="60" t="s">
        <v>43</v>
      </c>
      <c r="G11" s="129" t="s">
        <v>110</v>
      </c>
      <c r="H11" s="130"/>
      <c r="I11" s="130"/>
      <c r="J11" s="130"/>
      <c r="K11" s="130"/>
      <c r="L11" s="130"/>
      <c r="M11" s="131"/>
    </row>
    <row r="12" spans="2:13">
      <c r="B12" s="94" t="s">
        <v>9</v>
      </c>
      <c r="C12" s="95"/>
      <c r="D12" s="95"/>
      <c r="E12" s="95"/>
      <c r="F12" s="132">
        <v>44418</v>
      </c>
      <c r="G12" s="133"/>
      <c r="H12" s="133"/>
      <c r="I12" s="133"/>
      <c r="J12" s="133"/>
      <c r="K12" s="133"/>
      <c r="L12" s="133"/>
      <c r="M12" s="134"/>
    </row>
    <row r="13" spans="2:13">
      <c r="B13" s="97"/>
      <c r="C13" s="98"/>
      <c r="D13" s="98"/>
      <c r="E13" s="98"/>
      <c r="F13" s="135"/>
      <c r="G13" s="136"/>
      <c r="H13" s="136"/>
      <c r="I13" s="136"/>
      <c r="J13" s="136"/>
      <c r="K13" s="136"/>
      <c r="L13" s="136"/>
      <c r="M13" s="137"/>
    </row>
    <row r="14" spans="2:13">
      <c r="B14" s="100"/>
      <c r="C14" s="101"/>
      <c r="D14" s="101"/>
      <c r="E14" s="101"/>
      <c r="F14" s="138"/>
      <c r="G14" s="139"/>
      <c r="H14" s="139"/>
      <c r="I14" s="139"/>
      <c r="J14" s="139"/>
      <c r="K14" s="139"/>
      <c r="L14" s="139"/>
      <c r="M14" s="140"/>
    </row>
    <row r="15" spans="2:13">
      <c r="B15" s="114" t="s">
        <v>2</v>
      </c>
      <c r="C15" s="115"/>
      <c r="D15" s="115"/>
      <c r="E15" s="116"/>
      <c r="F15" s="123" t="s">
        <v>116</v>
      </c>
      <c r="G15" s="124"/>
      <c r="H15" s="124"/>
      <c r="I15" s="124"/>
      <c r="J15" s="124"/>
      <c r="K15" s="124"/>
      <c r="L15" s="124"/>
      <c r="M15" s="125"/>
    </row>
    <row r="16" spans="2:13" ht="14.25" customHeight="1">
      <c r="B16" s="117"/>
      <c r="C16" s="118"/>
      <c r="D16" s="118"/>
      <c r="E16" s="119"/>
      <c r="F16" s="123"/>
      <c r="G16" s="124"/>
      <c r="H16" s="124"/>
      <c r="I16" s="124"/>
      <c r="J16" s="124"/>
      <c r="K16" s="124"/>
      <c r="L16" s="124"/>
      <c r="M16" s="125"/>
    </row>
    <row r="17" spans="2:13">
      <c r="B17" s="120"/>
      <c r="C17" s="121"/>
      <c r="D17" s="121"/>
      <c r="E17" s="122"/>
      <c r="F17" s="126"/>
      <c r="G17" s="127"/>
      <c r="H17" s="127"/>
      <c r="I17" s="127"/>
      <c r="J17" s="127"/>
      <c r="K17" s="127"/>
      <c r="L17" s="127"/>
      <c r="M17" s="128"/>
    </row>
    <row r="18" spans="2:13">
      <c r="B18" s="5"/>
      <c r="C18" s="5"/>
      <c r="D18" s="12"/>
      <c r="E18" s="66"/>
      <c r="F18" s="5"/>
      <c r="G18" s="2"/>
      <c r="H18" s="2"/>
      <c r="I18" s="2"/>
      <c r="J18" s="2"/>
      <c r="K18" s="2"/>
      <c r="L18" s="2"/>
      <c r="M18" s="2"/>
    </row>
    <row r="19" spans="2:13">
      <c r="B19" s="6" t="str">
        <f>CONCATENATE("上記により、検体測定室の",G2,"を行います。")</f>
        <v>上記により、検体測定室の休止を行います。</v>
      </c>
      <c r="C19" s="19"/>
      <c r="D19" s="19"/>
      <c r="E19" s="67"/>
      <c r="F19" s="19"/>
      <c r="G19" s="114" t="s">
        <v>0</v>
      </c>
      <c r="H19" s="115"/>
      <c r="I19" s="115"/>
      <c r="J19" s="115"/>
      <c r="K19" s="115"/>
      <c r="L19" s="115"/>
      <c r="M19" s="116"/>
    </row>
    <row r="20" spans="2:13" ht="13.5" customHeight="1">
      <c r="B20" s="144">
        <v>44409</v>
      </c>
      <c r="C20" s="144"/>
      <c r="D20" s="144"/>
      <c r="E20" s="67"/>
      <c r="F20" s="19"/>
      <c r="G20" s="69">
        <v>1008916</v>
      </c>
      <c r="H20" s="45"/>
      <c r="I20" s="112"/>
      <c r="J20" s="112"/>
      <c r="K20" s="112"/>
      <c r="L20" s="112"/>
      <c r="M20" s="113"/>
    </row>
    <row r="21" spans="2:13">
      <c r="G21" s="63" t="s">
        <v>43</v>
      </c>
      <c r="H21" s="148" t="s">
        <v>110</v>
      </c>
      <c r="I21" s="149"/>
      <c r="J21" s="149"/>
      <c r="K21" s="149"/>
      <c r="L21" s="149"/>
      <c r="M21" s="150"/>
    </row>
    <row r="22" spans="2:13" ht="13.5" customHeight="1">
      <c r="G22" s="141" t="s">
        <v>7</v>
      </c>
      <c r="H22" s="142"/>
      <c r="I22" s="142"/>
      <c r="J22" s="142"/>
      <c r="K22" s="142"/>
      <c r="L22" s="142"/>
      <c r="M22" s="143"/>
    </row>
    <row r="23" spans="2:13" ht="18" customHeight="1">
      <c r="G23" s="47" t="s">
        <v>79</v>
      </c>
      <c r="H23" s="145" t="s">
        <v>107</v>
      </c>
      <c r="I23" s="146"/>
      <c r="J23" s="146"/>
      <c r="K23" s="146"/>
      <c r="L23" s="146"/>
      <c r="M23" s="147"/>
    </row>
    <row r="24" spans="2:13" ht="18" customHeight="1">
      <c r="G24" s="46" t="s">
        <v>78</v>
      </c>
      <c r="H24" s="148" t="s">
        <v>108</v>
      </c>
      <c r="I24" s="149"/>
      <c r="J24" s="149"/>
      <c r="K24" s="149"/>
      <c r="L24" s="149"/>
      <c r="M24" s="150"/>
    </row>
    <row r="26" spans="2:13">
      <c r="G26" s="50" t="s">
        <v>8</v>
      </c>
      <c r="H26" s="64"/>
      <c r="I26" s="64"/>
      <c r="J26" s="64"/>
      <c r="K26" s="64"/>
      <c r="L26" s="64"/>
      <c r="M26" s="65"/>
    </row>
    <row r="27" spans="2:13">
      <c r="F27" s="3"/>
      <c r="G27" s="48" t="s">
        <v>10</v>
      </c>
      <c r="H27" s="68"/>
      <c r="I27" s="68"/>
      <c r="J27" s="68"/>
      <c r="K27" s="68"/>
      <c r="L27" s="68"/>
      <c r="M27" s="49"/>
    </row>
    <row r="28" spans="2:13" ht="13.5" customHeight="1">
      <c r="B28" s="151" t="s">
        <v>82</v>
      </c>
      <c r="C28" s="151"/>
      <c r="D28" s="151"/>
      <c r="E28" s="151"/>
      <c r="F28" s="3"/>
      <c r="G28" s="55" t="s">
        <v>122</v>
      </c>
      <c r="H28" s="19"/>
      <c r="I28" s="19"/>
      <c r="J28" s="19"/>
      <c r="K28" s="19"/>
      <c r="L28" s="19"/>
      <c r="M28" s="56"/>
    </row>
    <row r="29" spans="2:13" ht="13.5" customHeight="1">
      <c r="B29" s="151"/>
      <c r="C29" s="151"/>
      <c r="D29" s="151"/>
      <c r="E29" s="151"/>
      <c r="F29" s="3"/>
      <c r="G29" s="55" t="s">
        <v>123</v>
      </c>
      <c r="H29" s="19"/>
      <c r="I29" s="19"/>
      <c r="J29" s="19"/>
      <c r="K29" s="19"/>
      <c r="L29" s="19"/>
      <c r="M29" s="56"/>
    </row>
    <row r="30" spans="2:13">
      <c r="B30" s="151"/>
      <c r="C30" s="151"/>
      <c r="D30" s="151"/>
      <c r="E30" s="151"/>
      <c r="G30" s="70" t="s">
        <v>117</v>
      </c>
      <c r="H30" s="19"/>
      <c r="I30" s="19"/>
      <c r="J30" s="19"/>
      <c r="K30" s="19"/>
      <c r="L30" s="19"/>
      <c r="M30" s="56"/>
    </row>
    <row r="31" spans="2:13">
      <c r="G31" s="71" t="s">
        <v>102</v>
      </c>
      <c r="H31" s="57"/>
      <c r="I31" s="57"/>
      <c r="J31" s="57"/>
      <c r="K31" s="57"/>
      <c r="L31" s="57"/>
      <c r="M31" s="58"/>
    </row>
    <row r="34" spans="2:5">
      <c r="B34" s="53" t="s">
        <v>80</v>
      </c>
      <c r="C34" s="32"/>
      <c r="D34" s="32"/>
      <c r="E34" s="32"/>
    </row>
    <row r="35" spans="2:5">
      <c r="B35" s="59" t="s">
        <v>104</v>
      </c>
      <c r="C35" s="156" t="s">
        <v>109</v>
      </c>
      <c r="D35" s="156"/>
      <c r="E35" s="156"/>
    </row>
    <row r="36" spans="2:5">
      <c r="B36" s="54" t="s">
        <v>103</v>
      </c>
      <c r="C36" s="153" t="s">
        <v>111</v>
      </c>
      <c r="D36" s="154"/>
      <c r="E36" s="155"/>
    </row>
    <row r="37" spans="2:5">
      <c r="B37" s="54" t="s">
        <v>81</v>
      </c>
      <c r="C37" s="157" t="s">
        <v>112</v>
      </c>
      <c r="D37" s="156"/>
      <c r="E37" s="156"/>
    </row>
  </sheetData>
  <sheetProtection algorithmName="SHA-512" hashValue="el1yfep1SUdt0l94o/vdnWSfxGmN/N4+ia0W+6k17Gz6pWNqxQ3BotHRdqSOh99ncELmHrxgCMFiLtmHvHw7nw==" saltValue="rsQvdv8T6NNXLFOM+BcAPA==" spinCount="100000" sheet="1" objects="1" scenarios="1"/>
  <mergeCells count="24">
    <mergeCell ref="H24:M24"/>
    <mergeCell ref="B28:E30"/>
    <mergeCell ref="C35:E35"/>
    <mergeCell ref="C36:E36"/>
    <mergeCell ref="C37:E37"/>
    <mergeCell ref="H23:M23"/>
    <mergeCell ref="B10:E11"/>
    <mergeCell ref="H10:M10"/>
    <mergeCell ref="G11:M11"/>
    <mergeCell ref="B12:E14"/>
    <mergeCell ref="F12:M14"/>
    <mergeCell ref="B15:E17"/>
    <mergeCell ref="F15:M17"/>
    <mergeCell ref="G19:M19"/>
    <mergeCell ref="B20:D20"/>
    <mergeCell ref="I20:M20"/>
    <mergeCell ref="H21:M21"/>
    <mergeCell ref="G22:M22"/>
    <mergeCell ref="B5:D6"/>
    <mergeCell ref="E5:G6"/>
    <mergeCell ref="H5:J6"/>
    <mergeCell ref="K5:M6"/>
    <mergeCell ref="B7:E9"/>
    <mergeCell ref="F7:M9"/>
  </mergeCells>
  <phoneticPr fontId="1"/>
  <dataValidations count="2">
    <dataValidation type="list" allowBlank="1" showInputMessage="1" showErrorMessage="1" sqref="G2" xr:uid="{00000000-0002-0000-0100-000000000000}">
      <formula1>"休止,廃止,再開"</formula1>
    </dataValidation>
    <dataValidation type="textLength" operator="equal" allowBlank="1" showInputMessage="1" showErrorMessage="1" sqref="F10 G20" xr:uid="{00000000-0002-0000-0100-000001000000}">
      <formula1>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様式1コピペ用!$AJ$6:$AJ$52</xm:f>
          </x14:formula1>
          <xm:sqref>F11 G21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"/>
  <sheetViews>
    <sheetView workbookViewId="0">
      <selection activeCell="B2" sqref="B2"/>
    </sheetView>
  </sheetViews>
  <sheetFormatPr defaultRowHeight="13.5"/>
  <cols>
    <col min="2" max="2" width="17.375" customWidth="1"/>
    <col min="8" max="10" width="25.75" customWidth="1"/>
  </cols>
  <sheetData>
    <row r="1" spans="1:10" ht="27">
      <c r="B1" s="74" t="s">
        <v>121</v>
      </c>
      <c r="H1" s="75" t="s">
        <v>104</v>
      </c>
      <c r="I1" s="75" t="s">
        <v>103</v>
      </c>
      <c r="J1" s="75" t="s">
        <v>81</v>
      </c>
    </row>
    <row r="2" spans="1:10">
      <c r="A2" s="73"/>
      <c r="B2" s="72"/>
      <c r="C2" t="s">
        <v>120</v>
      </c>
      <c r="H2" s="76">
        <f>様式３!C35</f>
        <v>0</v>
      </c>
      <c r="I2" s="76">
        <f>様式３!C36</f>
        <v>0</v>
      </c>
      <c r="J2" s="76">
        <f>様式３!C37</f>
        <v>0</v>
      </c>
    </row>
    <row r="4" spans="1:10" s="1" customFormat="1">
      <c r="B4" s="1" t="str">
        <f>IF(B2&gt;0,"受付2","未受付2")</f>
        <v>未受付2</v>
      </c>
    </row>
    <row r="5" spans="1:10" s="1" customFormat="1"/>
    <row r="6" spans="1:10" ht="114.75" customHeight="1">
      <c r="A6" t="s">
        <v>118</v>
      </c>
    </row>
    <row r="7" spans="1:10" ht="114.75" customHeight="1">
      <c r="A7" t="s">
        <v>119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52"/>
  <sheetViews>
    <sheetView zoomScaleNormal="100" zoomScaleSheetLayoutView="106" workbookViewId="0">
      <selection activeCell="A3" sqref="A3"/>
    </sheetView>
  </sheetViews>
  <sheetFormatPr defaultRowHeight="13.5"/>
  <cols>
    <col min="1" max="1" width="16.375" customWidth="1"/>
    <col min="2" max="2" width="14.25" style="1" bestFit="1" customWidth="1"/>
    <col min="3" max="3" width="7.5" style="1" customWidth="1"/>
    <col min="4" max="4" width="7.125" style="34" bestFit="1" customWidth="1"/>
    <col min="5" max="5" width="7.125" bestFit="1" customWidth="1"/>
    <col min="6" max="6" width="7.5" style="1" bestFit="1" customWidth="1"/>
    <col min="23" max="25" width="9" style="1"/>
    <col min="29" max="29" width="9" style="1"/>
    <col min="35" max="35" width="13" customWidth="1"/>
    <col min="36" max="36" width="16" customWidth="1"/>
  </cols>
  <sheetData>
    <row r="1" spans="1:36" s="1" customFormat="1">
      <c r="A1" s="34"/>
      <c r="D1" s="34"/>
    </row>
    <row r="2" spans="1:36" ht="40.5">
      <c r="A2" s="26" t="s">
        <v>94</v>
      </c>
      <c r="B2" s="40" t="s">
        <v>96</v>
      </c>
      <c r="C2" s="26" t="s">
        <v>105</v>
      </c>
      <c r="D2" s="35" t="s">
        <v>95</v>
      </c>
      <c r="E2" s="25" t="s">
        <v>98</v>
      </c>
      <c r="F2" s="25" t="s">
        <v>97</v>
      </c>
      <c r="G2" s="26" t="s">
        <v>5</v>
      </c>
      <c r="H2" s="26" t="s">
        <v>14</v>
      </c>
      <c r="I2" s="26" t="s">
        <v>15</v>
      </c>
      <c r="J2" s="26" t="s">
        <v>16</v>
      </c>
      <c r="K2" s="26" t="s">
        <v>17</v>
      </c>
      <c r="L2" s="26" t="s">
        <v>91</v>
      </c>
      <c r="M2" s="30" t="s">
        <v>90</v>
      </c>
      <c r="N2" s="31" t="s">
        <v>83</v>
      </c>
      <c r="O2" s="31" t="s">
        <v>84</v>
      </c>
      <c r="P2" s="31" t="s">
        <v>86</v>
      </c>
      <c r="Q2" s="31" t="s">
        <v>87</v>
      </c>
      <c r="R2" s="31" t="s">
        <v>88</v>
      </c>
      <c r="S2" s="31" t="s">
        <v>89</v>
      </c>
      <c r="T2" s="31" t="s">
        <v>101</v>
      </c>
      <c r="U2" s="26" t="s">
        <v>18</v>
      </c>
      <c r="V2" s="24" t="s">
        <v>92</v>
      </c>
      <c r="W2" s="24"/>
      <c r="X2" s="24" t="s">
        <v>93</v>
      </c>
      <c r="Y2" s="24"/>
      <c r="Z2" s="13" t="s">
        <v>19</v>
      </c>
      <c r="AA2" s="13" t="s">
        <v>20</v>
      </c>
      <c r="AB2" s="13" t="s">
        <v>21</v>
      </c>
      <c r="AC2" s="13" t="s">
        <v>106</v>
      </c>
      <c r="AD2" s="23" t="s">
        <v>22</v>
      </c>
      <c r="AE2" s="13" t="s">
        <v>24</v>
      </c>
      <c r="AF2" s="23" t="s">
        <v>23</v>
      </c>
    </row>
    <row r="3" spans="1:36" s="1" customFormat="1">
      <c r="A3" s="28"/>
      <c r="B3" s="28"/>
      <c r="C3" s="27"/>
      <c r="D3" s="36"/>
      <c r="E3" s="27"/>
      <c r="F3" s="27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13" t="s">
        <v>85</v>
      </c>
      <c r="W3" s="15" t="s">
        <v>29</v>
      </c>
      <c r="X3" s="13" t="s">
        <v>85</v>
      </c>
      <c r="Y3" s="15" t="s">
        <v>29</v>
      </c>
      <c r="Z3" s="13"/>
      <c r="AA3" s="13"/>
      <c r="AB3" s="13"/>
      <c r="AC3" s="13"/>
      <c r="AD3" s="23"/>
      <c r="AE3" s="13"/>
      <c r="AF3" s="23"/>
    </row>
    <row r="4" spans="1:36" s="14" customFormat="1" ht="69" customHeight="1">
      <c r="A4" s="38"/>
      <c r="B4" s="29"/>
      <c r="C4" s="39" t="str">
        <f>IF(様式1コピペ用!G4="","","")</f>
        <v/>
      </c>
      <c r="D4" s="37" t="e">
        <f>IF(#REF!="",#REF!,#REF!)</f>
        <v>#REF!</v>
      </c>
      <c r="E4" s="39"/>
      <c r="F4" s="37" t="e">
        <f>IF(#REF!="","",#REF!)</f>
        <v>#REF!</v>
      </c>
      <c r="G4" s="61"/>
      <c r="H4" s="18" t="e">
        <f>#REF!</f>
        <v>#REF!</v>
      </c>
      <c r="I4" s="44" t="e">
        <f>#REF!</f>
        <v>#REF!</v>
      </c>
      <c r="J4" s="18" t="e">
        <f>#REF!</f>
        <v>#REF!</v>
      </c>
      <c r="K4" s="18" t="e">
        <f>#REF!</f>
        <v>#REF!</v>
      </c>
      <c r="L4" s="16" t="e">
        <f>IF(#REF!=TRUE,"○","")</f>
        <v>#REF!</v>
      </c>
      <c r="M4" s="16" t="e">
        <f>IF(#REF!=TRUE,"○","")</f>
        <v>#REF!</v>
      </c>
      <c r="N4" s="16" t="e">
        <f>IF(#REF!=TRUE,"○","")</f>
        <v>#REF!</v>
      </c>
      <c r="O4" s="16" t="e">
        <f>IF(#REF!=TRUE,"○","")</f>
        <v>#REF!</v>
      </c>
      <c r="P4" s="16" t="e">
        <f>IF(#REF!=TRUE,"○","")</f>
        <v>#REF!</v>
      </c>
      <c r="Q4" s="16" t="e">
        <f>IF(#REF!=TRUE,"○","")</f>
        <v>#REF!</v>
      </c>
      <c r="R4" s="16" t="e">
        <f>IF(#REF!=TRUE,"○","")</f>
        <v>#REF!</v>
      </c>
      <c r="S4" s="16" t="e">
        <f>IF(#REF!=TRUE,"○","")</f>
        <v>#REF!</v>
      </c>
      <c r="T4" s="16" t="e">
        <f>IF(#REF!=TRUE,"○","")</f>
        <v>#REF!</v>
      </c>
      <c r="U4" s="17" t="e">
        <f>#REF!</f>
        <v>#REF!</v>
      </c>
      <c r="V4" s="18" t="e">
        <f>#REF!</f>
        <v>#REF!</v>
      </c>
      <c r="W4" s="18" t="e">
        <f>#REF!</f>
        <v>#REF!</v>
      </c>
      <c r="X4" s="18" t="e">
        <f>#REF!</f>
        <v>#REF!</v>
      </c>
      <c r="Y4" s="18" t="e">
        <f>#REF!</f>
        <v>#REF!</v>
      </c>
      <c r="Z4" s="18" t="e">
        <f>#REF!</f>
        <v>#REF!</v>
      </c>
      <c r="AA4" s="18" t="e">
        <f>#REF!</f>
        <v>#REF!</v>
      </c>
      <c r="AB4" s="18" t="e">
        <f>#REF!</f>
        <v>#REF!</v>
      </c>
      <c r="AC4" s="18" t="e">
        <f>#REF!</f>
        <v>#REF!</v>
      </c>
      <c r="AD4" s="20" t="e">
        <f>#REF!</f>
        <v>#REF!</v>
      </c>
      <c r="AE4" s="21" t="e">
        <f>#REF!</f>
        <v>#REF!</v>
      </c>
      <c r="AF4" s="22"/>
    </row>
    <row r="5" spans="1:36">
      <c r="AI5" s="14" t="s">
        <v>29</v>
      </c>
      <c r="AJ5" s="14" t="s">
        <v>30</v>
      </c>
    </row>
    <row r="6" spans="1:36" ht="45" customHeight="1">
      <c r="A6" s="43" t="str">
        <f>IF(A4&gt;0,"受付","未受付")</f>
        <v>未受付</v>
      </c>
      <c r="AI6" t="s">
        <v>25</v>
      </c>
      <c r="AJ6" t="s">
        <v>31</v>
      </c>
    </row>
    <row r="7" spans="1:36">
      <c r="A7" s="41" t="str">
        <f>CONCATENATE( TEXT(A4, "ggge年m月d日")," 付け受理しました。 医療関連サービス室")</f>
        <v>明治33年1月0日 付け受理しました。 医療関連サービス室</v>
      </c>
      <c r="AI7" t="s">
        <v>26</v>
      </c>
      <c r="AJ7" t="s">
        <v>32</v>
      </c>
    </row>
    <row r="8" spans="1:36">
      <c r="AI8" t="s">
        <v>27</v>
      </c>
      <c r="AJ8" t="s">
        <v>33</v>
      </c>
    </row>
    <row r="9" spans="1:36">
      <c r="AI9" t="s">
        <v>28</v>
      </c>
      <c r="AJ9" t="s">
        <v>34</v>
      </c>
    </row>
    <row r="10" spans="1:36" ht="114.75" customHeight="1">
      <c r="B10" s="33" t="s">
        <v>99</v>
      </c>
      <c r="AJ10" t="s">
        <v>35</v>
      </c>
    </row>
    <row r="11" spans="1:36" ht="114.75" customHeight="1">
      <c r="B11" s="33" t="s">
        <v>100</v>
      </c>
      <c r="AJ11" t="s">
        <v>36</v>
      </c>
    </row>
    <row r="12" spans="1:36">
      <c r="AJ12" t="s">
        <v>37</v>
      </c>
    </row>
    <row r="13" spans="1:36">
      <c r="A13" s="32"/>
      <c r="AJ13" t="s">
        <v>38</v>
      </c>
    </row>
    <row r="14" spans="1:36">
      <c r="AJ14" t="s">
        <v>39</v>
      </c>
    </row>
    <row r="15" spans="1:36">
      <c r="AJ15" t="s">
        <v>40</v>
      </c>
    </row>
    <row r="16" spans="1:36">
      <c r="AJ16" t="s">
        <v>41</v>
      </c>
    </row>
    <row r="17" spans="1:36">
      <c r="AJ17" t="s">
        <v>42</v>
      </c>
    </row>
    <row r="18" spans="1:36">
      <c r="AJ18" t="s">
        <v>43</v>
      </c>
    </row>
    <row r="19" spans="1:36">
      <c r="AJ19" t="s">
        <v>44</v>
      </c>
    </row>
    <row r="20" spans="1:36">
      <c r="AJ20" t="s">
        <v>45</v>
      </c>
    </row>
    <row r="21" spans="1:36">
      <c r="AJ21" t="s">
        <v>46</v>
      </c>
    </row>
    <row r="22" spans="1:36">
      <c r="AJ22" t="s">
        <v>47</v>
      </c>
    </row>
    <row r="23" spans="1:36">
      <c r="AJ23" t="s">
        <v>48</v>
      </c>
    </row>
    <row r="24" spans="1:36" ht="112.5" customHeight="1">
      <c r="A24" s="33" t="str">
        <f>B10</f>
        <v>受付</v>
      </c>
      <c r="AJ24" t="s">
        <v>49</v>
      </c>
    </row>
    <row r="25" spans="1:36">
      <c r="AJ25" t="s">
        <v>50</v>
      </c>
    </row>
    <row r="26" spans="1:36">
      <c r="AJ26" t="s">
        <v>51</v>
      </c>
    </row>
    <row r="27" spans="1:36">
      <c r="AJ27" t="s">
        <v>52</v>
      </c>
    </row>
    <row r="28" spans="1:36">
      <c r="AJ28" t="s">
        <v>53</v>
      </c>
    </row>
    <row r="29" spans="1:36">
      <c r="AJ29" t="s">
        <v>54</v>
      </c>
    </row>
    <row r="30" spans="1:36">
      <c r="AJ30" t="s">
        <v>55</v>
      </c>
    </row>
    <row r="31" spans="1:36">
      <c r="AJ31" t="s">
        <v>56</v>
      </c>
    </row>
    <row r="32" spans="1:36">
      <c r="AJ32" t="s">
        <v>57</v>
      </c>
    </row>
    <row r="33" spans="36:36">
      <c r="AJ33" t="s">
        <v>58</v>
      </c>
    </row>
    <row r="34" spans="36:36">
      <c r="AJ34" t="s">
        <v>59</v>
      </c>
    </row>
    <row r="35" spans="36:36">
      <c r="AJ35" t="s">
        <v>60</v>
      </c>
    </row>
    <row r="36" spans="36:36">
      <c r="AJ36" t="s">
        <v>61</v>
      </c>
    </row>
    <row r="37" spans="36:36">
      <c r="AJ37" t="s">
        <v>62</v>
      </c>
    </row>
    <row r="38" spans="36:36">
      <c r="AJ38" t="s">
        <v>63</v>
      </c>
    </row>
    <row r="39" spans="36:36">
      <c r="AJ39" t="s">
        <v>64</v>
      </c>
    </row>
    <row r="40" spans="36:36">
      <c r="AJ40" t="s">
        <v>65</v>
      </c>
    </row>
    <row r="41" spans="36:36">
      <c r="AJ41" t="s">
        <v>66</v>
      </c>
    </row>
    <row r="42" spans="36:36">
      <c r="AJ42" t="s">
        <v>67</v>
      </c>
    </row>
    <row r="43" spans="36:36">
      <c r="AJ43" t="s">
        <v>68</v>
      </c>
    </row>
    <row r="44" spans="36:36">
      <c r="AJ44" t="s">
        <v>69</v>
      </c>
    </row>
    <row r="45" spans="36:36">
      <c r="AJ45" t="s">
        <v>70</v>
      </c>
    </row>
    <row r="46" spans="36:36">
      <c r="AJ46" t="s">
        <v>71</v>
      </c>
    </row>
    <row r="47" spans="36:36">
      <c r="AJ47" t="s">
        <v>72</v>
      </c>
    </row>
    <row r="48" spans="36:36">
      <c r="AJ48" t="s">
        <v>73</v>
      </c>
    </row>
    <row r="49" spans="36:36">
      <c r="AJ49" t="s">
        <v>74</v>
      </c>
    </row>
    <row r="50" spans="36:36">
      <c r="AJ50" t="s">
        <v>75</v>
      </c>
    </row>
    <row r="51" spans="36:36">
      <c r="AJ51" t="s">
        <v>76</v>
      </c>
    </row>
    <row r="52" spans="36:36">
      <c r="AJ52" t="s">
        <v>77</v>
      </c>
    </row>
  </sheetData>
  <phoneticPr fontId="1"/>
  <pageMargins left="0.7" right="0.7" top="0.75" bottom="0.75" header="0.3" footer="0.3"/>
  <pageSetup paperSize="9" scale="26" orientation="portrait" r:id="rId1"/>
  <colBreaks count="1" manualBreakCount="1">
    <brk id="32" max="51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servationPeriod xmlns="$ListId:DocLib;" xsi:nil="true"/>
    <PreservationPeriodExpire xmlns="$ListId:DocLib;" xsi:nil="true"/>
    <FixationStatus xmlns="$ListId:DocLib;" xsi:nil="true"/>
    <CreatedDate xmlns="$ListId:DocLib;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8CB4CAE2B492C4E952493EA9EC27A39" ma:contentTypeVersion="0" ma:contentTypeDescription="" ma:contentTypeScope="" ma:versionID="cb0072bb26f6dd71c85373dfdabc11ae">
  <xsd:schema xmlns:xsd="http://www.w3.org/2001/XMLSchema" xmlns:xs="http://www.w3.org/2001/XMLSchema" xmlns:p="http://schemas.microsoft.com/office/2006/metadata/properties" xmlns:ns1="$ListId:DocLib;" targetNamespace="http://schemas.microsoft.com/office/2006/metadata/properties" ma:root="true" ma:fieldsID="d0e5910bb3ddc84e64de51866d2c8b81" ns1:_="">
    <xsd:import namespace="$ListId:DocLib;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cLib;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9A6024-53BA-4A0D-8AE4-0400ABC52998}">
  <ds:schemaRefs>
    <ds:schemaRef ds:uri="http://purl.org/dc/elements/1.1/"/>
    <ds:schemaRef ds:uri="$ListId:DocLib;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00EE40B-FD07-491A-A362-B0843CE5EC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cLib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様式３</vt:lpstr>
      <vt:lpstr>(記入例)様式３</vt:lpstr>
      <vt:lpstr>様式2、3　受領印用</vt:lpstr>
      <vt:lpstr>様式1コピペ用</vt:lpstr>
      <vt:lpstr>'(記入例)様式３'!Print_Area</vt:lpstr>
      <vt:lpstr>様式1コピペ用!Print_Area</vt:lpstr>
      <vt:lpstr>様式３!Print_Area</vt:lpstr>
      <vt:lpstr>受付</vt:lpstr>
      <vt:lpstr>受付2</vt:lpstr>
      <vt:lpstr>未受付</vt:lpstr>
      <vt:lpstr>未受付2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2021-08-16T03:54:23Z</cp:lastPrinted>
  <dcterms:created xsi:type="dcterms:W3CDTF">2013-12-16T05:28:14Z</dcterms:created>
  <dcterms:modified xsi:type="dcterms:W3CDTF">2023-10-10T05:28:58Z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0x0101002DA299AC048A4B8EA9C1D19079C1A3220028CB4CAE2B492C4E952493EA9EC27A39</vt:lpwstr>
  </property>
</Properties>
</file>