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v-3fa8.lansys.mhlw.go.jp\c\課3\10910300_健康・生活衛生局　健康課\★健康指導（仮）★\72.女性の健康推進室 【前田・山本直・宮腰】\2023（令和５）年度\女性の健康週間\03.HPへの掲載（自治体取組）\"/>
    </mc:Choice>
  </mc:AlternateContent>
  <xr:revisionPtr revIDLastSave="0" documentId="13_ncr:1_{EF702F00-DECB-49A9-88E6-94A207B87C89}" xr6:coauthVersionLast="47" xr6:coauthVersionMax="47" xr10:uidLastSave="{00000000-0000-0000-0000-000000000000}"/>
  <bookViews>
    <workbookView xWindow="29760" yWindow="225" windowWidth="21600" windowHeight="15120" xr2:uid="{00000000-000D-0000-FFFF-FFFF00000000}"/>
  </bookViews>
  <sheets>
    <sheet name="R5年度" sheetId="6" r:id="rId1"/>
  </sheets>
  <definedNames>
    <definedName name="_xlnm._FilterDatabase" localSheetId="0" hidden="1">'R5年度'!$A$4:$P$2131</definedName>
    <definedName name="_xlnm.Print_Titles" localSheetId="0">'R5年度'!$C:$L,'R5年度'!$1:$4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97" i="6" l="1"/>
  <c r="J596" i="6"/>
  <c r="J593" i="6"/>
  <c r="J592" i="6"/>
  <c r="J590" i="6"/>
  <c r="J589" i="6"/>
  <c r="J588" i="6"/>
  <c r="J584" i="6"/>
  <c r="J582" i="6"/>
  <c r="J581" i="6"/>
  <c r="J580" i="6"/>
  <c r="J579" i="6"/>
  <c r="J578" i="6"/>
  <c r="J577" i="6"/>
  <c r="J576" i="6"/>
  <c r="J575" i="6"/>
  <c r="J877" i="6" l="1"/>
  <c r="J876" i="6"/>
  <c r="J569" i="6"/>
  <c r="J565" i="6"/>
  <c r="J564" i="6"/>
  <c r="J563" i="6"/>
  <c r="J562" i="6"/>
  <c r="J560" i="6"/>
  <c r="J559" i="6"/>
  <c r="J558" i="6"/>
  <c r="J557" i="6"/>
  <c r="J556" i="6"/>
  <c r="J555" i="6"/>
  <c r="J553" i="6"/>
  <c r="J552" i="6"/>
  <c r="J551" i="6"/>
  <c r="J550" i="6"/>
  <c r="J548" i="6"/>
  <c r="J547" i="6"/>
  <c r="J546" i="6"/>
  <c r="J545" i="6"/>
  <c r="J544" i="6"/>
  <c r="J543" i="6"/>
  <c r="J542" i="6"/>
  <c r="J541" i="6"/>
</calcChain>
</file>

<file path=xl/sharedStrings.xml><?xml version="1.0" encoding="utf-8"?>
<sst xmlns="http://schemas.openxmlformats.org/spreadsheetml/2006/main" count="15988" uniqueCount="10404">
  <si>
    <t>○</t>
    <phoneticPr fontId="1"/>
  </si>
  <si>
    <t>14:00～16:00</t>
    <phoneticPr fontId="1"/>
  </si>
  <si>
    <t>13:30～15:30</t>
    <phoneticPr fontId="1"/>
  </si>
  <si>
    <t>別紙様式</t>
    <rPh sb="0" eb="2">
      <t>ベッシ</t>
    </rPh>
    <rPh sb="2" eb="4">
      <t>ヨウシキ</t>
    </rPh>
    <phoneticPr fontId="1"/>
  </si>
  <si>
    <t>１．自治体名</t>
    <rPh sb="2" eb="5">
      <t>ジチタイ</t>
    </rPh>
    <rPh sb="5" eb="6">
      <t>メイ</t>
    </rPh>
    <phoneticPr fontId="1"/>
  </si>
  <si>
    <t>２．名称</t>
    <phoneticPr fontId="1"/>
  </si>
  <si>
    <t>３．主催者（団体）</t>
    <rPh sb="4" eb="5">
      <t>シャ</t>
    </rPh>
    <rPh sb="6" eb="8">
      <t>ダンタイ</t>
    </rPh>
    <phoneticPr fontId="1"/>
  </si>
  <si>
    <t>４．場所</t>
    <phoneticPr fontId="1"/>
  </si>
  <si>
    <t>５．日時</t>
    <phoneticPr fontId="1"/>
  </si>
  <si>
    <r>
      <t xml:space="preserve">６．URL
</t>
    </r>
    <r>
      <rPr>
        <sz val="8"/>
        <color theme="1"/>
        <rFont val="ＭＳ Ｐゴシック"/>
        <family val="3"/>
        <charset val="128"/>
        <scheme val="minor"/>
      </rPr>
      <t>（事業の告知先）</t>
    </r>
    <rPh sb="7" eb="9">
      <t>ジギョウ</t>
    </rPh>
    <rPh sb="10" eb="12">
      <t>コクチ</t>
    </rPh>
    <rPh sb="12" eb="13">
      <t>サキ</t>
    </rPh>
    <phoneticPr fontId="1"/>
  </si>
  <si>
    <r>
      <rPr>
        <sz val="10"/>
        <color theme="1"/>
        <rFont val="ＭＳ Ｐゴシック"/>
        <family val="3"/>
        <charset val="128"/>
        <scheme val="minor"/>
      </rPr>
      <t>７．</t>
    </r>
    <r>
      <rPr>
        <sz val="9"/>
        <color theme="1"/>
        <rFont val="ＭＳ Ｐゴシック"/>
        <family val="2"/>
        <charset val="128"/>
        <scheme val="minor"/>
      </rPr>
      <t>主催者問い合わせ先</t>
    </r>
    <phoneticPr fontId="1"/>
  </si>
  <si>
    <r>
      <t xml:space="preserve">８．事業内容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</si>
  <si>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令和５度 女性の健康週間における取組の概要</t>
    <rPh sb="0" eb="2">
      <t>レイワ</t>
    </rPh>
    <rPh sb="3" eb="4">
      <t>ド</t>
    </rPh>
    <phoneticPr fontId="1"/>
  </si>
  <si>
    <t>北海道</t>
    <rPh sb="0" eb="2">
      <t>ホッカイドウ</t>
    </rPh>
    <phoneticPr fontId="1"/>
  </si>
  <si>
    <t>女性の健康週間パネル展</t>
    <rPh sb="0" eb="2">
      <t>ジョセイ</t>
    </rPh>
    <rPh sb="3" eb="5">
      <t>ケンコウ</t>
    </rPh>
    <rPh sb="5" eb="7">
      <t>シュウカン</t>
    </rPh>
    <rPh sb="10" eb="11">
      <t>テン</t>
    </rPh>
    <phoneticPr fontId="1"/>
  </si>
  <si>
    <t>北海道保健福祉部健康安全局地域保健課</t>
    <rPh sb="0" eb="3">
      <t>ホッカイドウ</t>
    </rPh>
    <rPh sb="3" eb="5">
      <t>ホケン</t>
    </rPh>
    <rPh sb="5" eb="8">
      <t>フクシブ</t>
    </rPh>
    <rPh sb="8" eb="10">
      <t>ケンコウ</t>
    </rPh>
    <rPh sb="10" eb="13">
      <t>アンゼンキョク</t>
    </rPh>
    <rPh sb="13" eb="15">
      <t>チイキ</t>
    </rPh>
    <rPh sb="15" eb="18">
      <t>ホケンカ</t>
    </rPh>
    <phoneticPr fontId="1"/>
  </si>
  <si>
    <t>北海道庁本庁舎１階
特設展示場</t>
    <phoneticPr fontId="1"/>
  </si>
  <si>
    <t>R6.3.1
R6.3.4</t>
    <phoneticPr fontId="1"/>
  </si>
  <si>
    <t>保健福祉部健康安全局地域保健課健康づくり係
011－204－5767</t>
    <rPh sb="0" eb="2">
      <t>ホケン</t>
    </rPh>
    <rPh sb="2" eb="5">
      <t>フクシブ</t>
    </rPh>
    <rPh sb="5" eb="7">
      <t>ケンコウ</t>
    </rPh>
    <rPh sb="7" eb="10">
      <t>アンゼンキョク</t>
    </rPh>
    <rPh sb="10" eb="12">
      <t>チイキ</t>
    </rPh>
    <rPh sb="12" eb="14">
      <t>ホケン</t>
    </rPh>
    <rPh sb="14" eb="15">
      <t>カ</t>
    </rPh>
    <rPh sb="15" eb="17">
      <t>ケンコウ</t>
    </rPh>
    <rPh sb="20" eb="21">
      <t>カカリ</t>
    </rPh>
    <phoneticPr fontId="1"/>
  </si>
  <si>
    <t>対象：来庁者
内容：普及啓発（リーフレット、パンフレット配布、ポスター掲示）</t>
    <rPh sb="0" eb="2">
      <t>タイショウ</t>
    </rPh>
    <rPh sb="3" eb="6">
      <t>ライチョウシャ</t>
    </rPh>
    <rPh sb="7" eb="9">
      <t>ナイヨウ</t>
    </rPh>
    <rPh sb="10" eb="12">
      <t>フキュウ</t>
    </rPh>
    <rPh sb="12" eb="14">
      <t>ケイハツ</t>
    </rPh>
    <rPh sb="28" eb="30">
      <t>ハイフ</t>
    </rPh>
    <rPh sb="35" eb="37">
      <t>ケイジ</t>
    </rPh>
    <phoneticPr fontId="1"/>
  </si>
  <si>
    <t>道民の健康づくり推進事業</t>
    <rPh sb="0" eb="2">
      <t>ドウミン</t>
    </rPh>
    <rPh sb="3" eb="5">
      <t>ケンコウ</t>
    </rPh>
    <rPh sb="8" eb="10">
      <t>スイシン</t>
    </rPh>
    <rPh sb="10" eb="12">
      <t>ジギョウ</t>
    </rPh>
    <phoneticPr fontId="1"/>
  </si>
  <si>
    <t>空知総合振興局保健環境部保健行政室</t>
    <rPh sb="0" eb="2">
      <t>ソラチ</t>
    </rPh>
    <rPh sb="2" eb="4">
      <t>ソウゴウ</t>
    </rPh>
    <rPh sb="4" eb="7">
      <t>シンコウキョク</t>
    </rPh>
    <rPh sb="7" eb="9">
      <t>ホケン</t>
    </rPh>
    <rPh sb="9" eb="12">
      <t>カンキョウブ</t>
    </rPh>
    <rPh sb="12" eb="14">
      <t>ホケン</t>
    </rPh>
    <rPh sb="14" eb="16">
      <t>ギョウセイ</t>
    </rPh>
    <rPh sb="16" eb="17">
      <t>シツ</t>
    </rPh>
    <phoneticPr fontId="1"/>
  </si>
  <si>
    <t>空知総合振興局玄関ロビー</t>
    <rPh sb="0" eb="2">
      <t>ソラチ</t>
    </rPh>
    <rPh sb="2" eb="4">
      <t>ソウゴウ</t>
    </rPh>
    <rPh sb="4" eb="7">
      <t>シンコウキョク</t>
    </rPh>
    <rPh sb="7" eb="9">
      <t>ゲンカン</t>
    </rPh>
    <phoneticPr fontId="1"/>
  </si>
  <si>
    <t>R6..3.４～14</t>
    <phoneticPr fontId="1"/>
  </si>
  <si>
    <t>終日</t>
    <rPh sb="0" eb="2">
      <t>シュウジツ</t>
    </rPh>
    <phoneticPr fontId="1"/>
  </si>
  <si>
    <t>なし</t>
  </si>
  <si>
    <t>空知総合振興局保健環境部保健行政室企画総務課企画係
0126—20—0101</t>
    <phoneticPr fontId="1"/>
  </si>
  <si>
    <t>対象：来庁者
内容：普及啓発（リーフレット・パンフレット配布、ポスター掲示）</t>
    <rPh sb="0" eb="2">
      <t>タイショウ</t>
    </rPh>
    <rPh sb="3" eb="6">
      <t>ライチョウシャ</t>
    </rPh>
    <rPh sb="7" eb="9">
      <t>ナイヨウ</t>
    </rPh>
    <rPh sb="10" eb="12">
      <t>フキュウ</t>
    </rPh>
    <rPh sb="12" eb="14">
      <t>ケイハツ</t>
    </rPh>
    <rPh sb="28" eb="30">
      <t>ハイフ</t>
    </rPh>
    <rPh sb="35" eb="37">
      <t>ケイジ</t>
    </rPh>
    <phoneticPr fontId="1"/>
  </si>
  <si>
    <t>女性の健康サポートセンターにおける「女性の健康相談」の定例実施及び電話による随時相談の実施</t>
    <rPh sb="0" eb="2">
      <t>ジョセイ</t>
    </rPh>
    <rPh sb="3" eb="5">
      <t>ケンコウ</t>
    </rPh>
    <rPh sb="18" eb="20">
      <t>ジョセイ</t>
    </rPh>
    <rPh sb="21" eb="23">
      <t>ケンコウ</t>
    </rPh>
    <rPh sb="23" eb="25">
      <t>ソウダン</t>
    </rPh>
    <rPh sb="27" eb="29">
      <t>テイレイ</t>
    </rPh>
    <rPh sb="29" eb="31">
      <t>ジッシ</t>
    </rPh>
    <rPh sb="31" eb="32">
      <t>オヨ</t>
    </rPh>
    <rPh sb="33" eb="35">
      <t>デンワ</t>
    </rPh>
    <rPh sb="38" eb="40">
      <t>ズイジ</t>
    </rPh>
    <rPh sb="40" eb="42">
      <t>ソウダン</t>
    </rPh>
    <rPh sb="43" eb="45">
      <t>ジッシ</t>
    </rPh>
    <phoneticPr fontId="3"/>
  </si>
  <si>
    <t>北海道空知総合振興局保健環境部深川地域保健室</t>
    <rPh sb="0" eb="3">
      <t>ホッカイドウ</t>
    </rPh>
    <rPh sb="3" eb="5">
      <t>ソラチ</t>
    </rPh>
    <rPh sb="5" eb="7">
      <t>ソウゴウ</t>
    </rPh>
    <rPh sb="7" eb="10">
      <t>シンコウキョク</t>
    </rPh>
    <rPh sb="10" eb="12">
      <t>ホケン</t>
    </rPh>
    <rPh sb="12" eb="15">
      <t>カンキョウブ</t>
    </rPh>
    <rPh sb="15" eb="17">
      <t>フカガワ</t>
    </rPh>
    <rPh sb="17" eb="19">
      <t>チイキ</t>
    </rPh>
    <rPh sb="19" eb="22">
      <t>ホケンシツ</t>
    </rPh>
    <phoneticPr fontId="3"/>
  </si>
  <si>
    <t>同左</t>
    <rPh sb="0" eb="2">
      <t>ドウサ</t>
    </rPh>
    <phoneticPr fontId="3"/>
  </si>
  <si>
    <t>2024/3/13
（毎月第三水曜日開設）</t>
    <rPh sb="11" eb="13">
      <t>マイツキ</t>
    </rPh>
    <rPh sb="13" eb="15">
      <t>ダイサン</t>
    </rPh>
    <rPh sb="15" eb="18">
      <t>スイヨウビ</t>
    </rPh>
    <rPh sb="18" eb="20">
      <t>カイセツ</t>
    </rPh>
    <phoneticPr fontId="3"/>
  </si>
  <si>
    <t>13:00～16:00</t>
  </si>
  <si>
    <t>北海道空知総合振興局保健環境部深川地域保健室
℡0164－22－1421</t>
    <rPh sb="0" eb="3">
      <t>ホッカイドウ</t>
    </rPh>
    <rPh sb="3" eb="5">
      <t>ソラチ</t>
    </rPh>
    <rPh sb="5" eb="7">
      <t>ソウゴウ</t>
    </rPh>
    <rPh sb="7" eb="10">
      <t>シンコウキョク</t>
    </rPh>
    <rPh sb="10" eb="12">
      <t>ホケン</t>
    </rPh>
    <rPh sb="12" eb="15">
      <t>カンキョウブ</t>
    </rPh>
    <rPh sb="15" eb="17">
      <t>フカガワ</t>
    </rPh>
    <rPh sb="17" eb="19">
      <t>チイキ</t>
    </rPh>
    <rPh sb="19" eb="22">
      <t>ホケンシツ</t>
    </rPh>
    <phoneticPr fontId="3"/>
  </si>
  <si>
    <t>来所及び電話による相談に応じる</t>
    <rPh sb="0" eb="2">
      <t>ライショ</t>
    </rPh>
    <rPh sb="2" eb="3">
      <t>オヨ</t>
    </rPh>
    <rPh sb="4" eb="6">
      <t>デンワ</t>
    </rPh>
    <rPh sb="9" eb="11">
      <t>ソウダン</t>
    </rPh>
    <rPh sb="12" eb="13">
      <t>オウ</t>
    </rPh>
    <phoneticPr fontId="3"/>
  </si>
  <si>
    <t>女性のサポートセンター（定例相談）
女性の健康相談日</t>
  </si>
  <si>
    <t>北海道江別保健所</t>
  </si>
  <si>
    <t>毎月第二火曜日（R5.4～R6.3）</t>
    <rPh sb="0" eb="2">
      <t>マイツキ</t>
    </rPh>
    <rPh sb="2" eb="4">
      <t>ダイニ</t>
    </rPh>
    <rPh sb="4" eb="7">
      <t>カヨウビ</t>
    </rPh>
    <phoneticPr fontId="1"/>
  </si>
  <si>
    <t>13:30～15:30</t>
  </si>
  <si>
    <t>北海道江別保健所健康推進課
011-383-2111</t>
  </si>
  <si>
    <t>思春期、妊娠･出産･子育て、更年期等、女性の心身の健康に関する相談(予約制)</t>
  </si>
  <si>
    <t>女性の健康増進</t>
    <rPh sb="0" eb="2">
      <t>ジョセイ</t>
    </rPh>
    <rPh sb="3" eb="5">
      <t>ケンコウ</t>
    </rPh>
    <rPh sb="5" eb="7">
      <t>ゾウシン</t>
    </rPh>
    <phoneticPr fontId="1"/>
  </si>
  <si>
    <t>R6.2～R6.3</t>
  </si>
  <si>
    <t>8:45～17:30</t>
  </si>
  <si>
    <t>北海道江別保健所企画総務課
011-383-2111</t>
    <rPh sb="8" eb="13">
      <t>キカクソウムカ</t>
    </rPh>
    <phoneticPr fontId="1"/>
  </si>
  <si>
    <t>リーフレット掲示・配布（公益財団法人健康・体力づくり事業財団「健やかな社会生活を営むために～みんなで正しく学ぼう 女性の健康のこと～」</t>
    <rPh sb="6" eb="8">
      <t>ケイジ</t>
    </rPh>
    <rPh sb="9" eb="11">
      <t>ハイフ</t>
    </rPh>
    <rPh sb="12" eb="14">
      <t>コウエキ</t>
    </rPh>
    <rPh sb="14" eb="18">
      <t>ザイダンホウジン</t>
    </rPh>
    <rPh sb="18" eb="20">
      <t>ケンコウ</t>
    </rPh>
    <rPh sb="21" eb="23">
      <t>タイリョク</t>
    </rPh>
    <rPh sb="26" eb="28">
      <t>ジギョウ</t>
    </rPh>
    <rPh sb="28" eb="30">
      <t>ザイダン</t>
    </rPh>
    <rPh sb="31" eb="32">
      <t>スコ</t>
    </rPh>
    <rPh sb="35" eb="37">
      <t>シャカイ</t>
    </rPh>
    <rPh sb="37" eb="39">
      <t>セイカツ</t>
    </rPh>
    <rPh sb="40" eb="41">
      <t>イトナ</t>
    </rPh>
    <rPh sb="50" eb="51">
      <t>タダ</t>
    </rPh>
    <rPh sb="53" eb="54">
      <t>マナ</t>
    </rPh>
    <rPh sb="57" eb="59">
      <t>ジョセイ</t>
    </rPh>
    <rPh sb="60" eb="62">
      <t>ケンコウ</t>
    </rPh>
    <phoneticPr fontId="1"/>
  </si>
  <si>
    <t>道民の健康づくり推進事業</t>
    <rPh sb="0" eb="2">
      <t>ドウミン</t>
    </rPh>
    <rPh sb="3" eb="5">
      <t>ケンコウ</t>
    </rPh>
    <rPh sb="8" eb="12">
      <t>スイシンジギョウ</t>
    </rPh>
    <phoneticPr fontId="1"/>
  </si>
  <si>
    <t>石狩振興局保健環境部千歳地域保健室</t>
    <rPh sb="10" eb="12">
      <t>チトセ</t>
    </rPh>
    <rPh sb="12" eb="14">
      <t>チイキ</t>
    </rPh>
    <rPh sb="14" eb="17">
      <t>ホケンシツ</t>
    </rPh>
    <phoneticPr fontId="1"/>
  </si>
  <si>
    <t>千歳保健所</t>
    <rPh sb="0" eb="2">
      <t>チトセ</t>
    </rPh>
    <rPh sb="2" eb="5">
      <t>ホケンジョ</t>
    </rPh>
    <phoneticPr fontId="1"/>
  </si>
  <si>
    <t>R6.3.1～3.8</t>
  </si>
  <si>
    <t>―</t>
  </si>
  <si>
    <t>石狩振興局保健環境部千歳地域保健室企画総務課
0123－23－3175</t>
    <rPh sb="0" eb="2">
      <t>イシカリ</t>
    </rPh>
    <rPh sb="2" eb="5">
      <t>シンコウキョク</t>
    </rPh>
    <rPh sb="5" eb="7">
      <t>ホケン</t>
    </rPh>
    <rPh sb="7" eb="10">
      <t>カンキョウブ</t>
    </rPh>
    <rPh sb="10" eb="12">
      <t>チトセ</t>
    </rPh>
    <rPh sb="12" eb="14">
      <t>チイキ</t>
    </rPh>
    <rPh sb="14" eb="17">
      <t>ホケンシツ</t>
    </rPh>
    <rPh sb="17" eb="19">
      <t>キカク</t>
    </rPh>
    <rPh sb="19" eb="22">
      <t>ソウムカ</t>
    </rPh>
    <phoneticPr fontId="1"/>
  </si>
  <si>
    <t>対象：来庁者
内容：大型ポスターの掲示、リーフレット配付等</t>
    <rPh sb="0" eb="2">
      <t>タイショウ</t>
    </rPh>
    <rPh sb="3" eb="6">
      <t>ライチョウシャ</t>
    </rPh>
    <rPh sb="7" eb="9">
      <t>ナイヨウ</t>
    </rPh>
    <rPh sb="10" eb="12">
      <t>オオガタ</t>
    </rPh>
    <rPh sb="17" eb="19">
      <t>ケイジ</t>
    </rPh>
    <rPh sb="26" eb="28">
      <t>ハイフ</t>
    </rPh>
    <rPh sb="28" eb="29">
      <t>ナド</t>
    </rPh>
    <phoneticPr fontId="1"/>
  </si>
  <si>
    <t>女性の健康週間に係るパネル展示</t>
    <rPh sb="0" eb="2">
      <t>ジョセイ</t>
    </rPh>
    <rPh sb="3" eb="5">
      <t>ケンコウ</t>
    </rPh>
    <rPh sb="5" eb="7">
      <t>シュウカン</t>
    </rPh>
    <rPh sb="8" eb="9">
      <t>カカ</t>
    </rPh>
    <rPh sb="13" eb="15">
      <t>テンジ</t>
    </rPh>
    <phoneticPr fontId="1"/>
  </si>
  <si>
    <t>北海道後志総合振興局保健環境部保健行政室（北海道倶知安保健所）</t>
    <rPh sb="0" eb="3">
      <t>ホッカイドウ</t>
    </rPh>
    <rPh sb="3" eb="20">
      <t>シリベシソウゴウシンコウキョクホケンカンキョウブホケンギョウセイシツ</t>
    </rPh>
    <rPh sb="21" eb="30">
      <t>ホッカイドウクッチャンホケンショ</t>
    </rPh>
    <phoneticPr fontId="1"/>
  </si>
  <si>
    <t>後志総合振興局１階道民ホール</t>
    <rPh sb="0" eb="2">
      <t>シリベシ</t>
    </rPh>
    <rPh sb="2" eb="4">
      <t>ソウゴウ</t>
    </rPh>
    <rPh sb="4" eb="7">
      <t>シンコウキョク</t>
    </rPh>
    <rPh sb="8" eb="9">
      <t>カイ</t>
    </rPh>
    <rPh sb="9" eb="11">
      <t>ドウミン</t>
    </rPh>
    <phoneticPr fontId="1"/>
  </si>
  <si>
    <t>2021/3/1～2021/3/8</t>
  </si>
  <si>
    <t>北海道倶知安保健所企画総務課企画係
TEL：0136-23-1952</t>
    <rPh sb="0" eb="9">
      <t>ホッカイドウクッチャンホケンショ</t>
    </rPh>
    <rPh sb="9" eb="14">
      <t>キカクソウムカ</t>
    </rPh>
    <rPh sb="14" eb="17">
      <t>キカクカカr</t>
    </rPh>
    <phoneticPr fontId="1"/>
  </si>
  <si>
    <t>女性の健康づくりに向けた普及啓発を目的に、パネル及びポスターの展示、パンフレットの配布</t>
    <rPh sb="0" eb="2">
      <t>ジョセイ</t>
    </rPh>
    <rPh sb="3" eb="5">
      <t>ケンコウ</t>
    </rPh>
    <rPh sb="9" eb="10">
      <t>ム</t>
    </rPh>
    <rPh sb="12" eb="14">
      <t>フキュウ</t>
    </rPh>
    <rPh sb="14" eb="16">
      <t>ケイハツ</t>
    </rPh>
    <rPh sb="17" eb="19">
      <t>モクテキ</t>
    </rPh>
    <rPh sb="24" eb="25">
      <t>オヨ</t>
    </rPh>
    <rPh sb="31" eb="33">
      <t>テンジ</t>
    </rPh>
    <rPh sb="41" eb="43">
      <t>ハイフ</t>
    </rPh>
    <phoneticPr fontId="1"/>
  </si>
  <si>
    <t>地方新聞紙面利用広報</t>
    <rPh sb="0" eb="2">
      <t>チホウ</t>
    </rPh>
    <rPh sb="2" eb="4">
      <t>シンブン</t>
    </rPh>
    <rPh sb="4" eb="6">
      <t>シメン</t>
    </rPh>
    <rPh sb="6" eb="8">
      <t>リヨウ</t>
    </rPh>
    <rPh sb="8" eb="10">
      <t>コウホウ</t>
    </rPh>
    <phoneticPr fontId="1"/>
  </si>
  <si>
    <t>北海道室蘭保健所</t>
    <rPh sb="0" eb="8">
      <t>ホッカイドウムロランホケンジョ</t>
    </rPh>
    <phoneticPr fontId="1"/>
  </si>
  <si>
    <t>室蘭民報　新聞紙面</t>
    <rPh sb="0" eb="2">
      <t>ムロラン</t>
    </rPh>
    <rPh sb="2" eb="4">
      <t>ミンポウ</t>
    </rPh>
    <rPh sb="5" eb="7">
      <t>シンブン</t>
    </rPh>
    <rPh sb="7" eb="9">
      <t>シメン</t>
    </rPh>
    <phoneticPr fontId="1"/>
  </si>
  <si>
    <t>３月１日（金）</t>
    <rPh sb="1" eb="2">
      <t>ガツ</t>
    </rPh>
    <rPh sb="3" eb="4">
      <t>ニチ</t>
    </rPh>
    <rPh sb="5" eb="6">
      <t>キン</t>
    </rPh>
    <phoneticPr fontId="1"/>
  </si>
  <si>
    <t>北海道室蘭保健所
TEL　0143-24-9844</t>
    <rPh sb="0" eb="8">
      <t>ホッカイドウムロランホケンジョ</t>
    </rPh>
    <phoneticPr fontId="1"/>
  </si>
  <si>
    <t>女性の健康週間の周知</t>
    <rPh sb="0" eb="2">
      <t>ジョセイ</t>
    </rPh>
    <rPh sb="3" eb="5">
      <t>ケンコウ</t>
    </rPh>
    <rPh sb="5" eb="7">
      <t>シュウカン</t>
    </rPh>
    <rPh sb="8" eb="10">
      <t>シュウチ</t>
    </rPh>
    <phoneticPr fontId="1"/>
  </si>
  <si>
    <t>女性の健康相談</t>
    <rPh sb="0" eb="2">
      <t>ジョセイ</t>
    </rPh>
    <rPh sb="3" eb="5">
      <t>ケンコウ</t>
    </rPh>
    <rPh sb="5" eb="7">
      <t>ソウダン</t>
    </rPh>
    <phoneticPr fontId="1"/>
  </si>
  <si>
    <t>詳細はお問い合わせください</t>
    <rPh sb="0" eb="2">
      <t>ショウサイ</t>
    </rPh>
    <rPh sb="4" eb="5">
      <t>ト</t>
    </rPh>
    <rPh sb="6" eb="7">
      <t>ア</t>
    </rPh>
    <phoneticPr fontId="1"/>
  </si>
  <si>
    <t>北海道室蘭保健所
TEL　0143-24-9846</t>
    <rPh sb="0" eb="8">
      <t>ホッカイドウムロランホケンジョ</t>
    </rPh>
    <phoneticPr fontId="1"/>
  </si>
  <si>
    <t>健康相談、精神福祉相談（保健師・医師）
不妊症、不育症、望まない妊娠、こころの悩みについて　など</t>
    <rPh sb="0" eb="2">
      <t>ケンコウ</t>
    </rPh>
    <rPh sb="2" eb="4">
      <t>ソウダン</t>
    </rPh>
    <rPh sb="5" eb="7">
      <t>セイシン</t>
    </rPh>
    <rPh sb="7" eb="9">
      <t>フクシ</t>
    </rPh>
    <rPh sb="9" eb="11">
      <t>ソウダン</t>
    </rPh>
    <rPh sb="12" eb="15">
      <t>ホケンシ</t>
    </rPh>
    <rPh sb="16" eb="18">
      <t>イシ</t>
    </rPh>
    <rPh sb="20" eb="23">
      <t>フニンショウ</t>
    </rPh>
    <rPh sb="24" eb="27">
      <t>フイクショウ</t>
    </rPh>
    <rPh sb="28" eb="29">
      <t>ノゾ</t>
    </rPh>
    <rPh sb="32" eb="34">
      <t>ニンシン</t>
    </rPh>
    <rPh sb="39" eb="40">
      <t>ナヤ</t>
    </rPh>
    <phoneticPr fontId="1"/>
  </si>
  <si>
    <t>令和5年度（2023年度）地方新聞紙面利用広報(3月掲載)</t>
    <rPh sb="25" eb="26">
      <t>ツキ</t>
    </rPh>
    <rPh sb="26" eb="28">
      <t>ケイサイ</t>
    </rPh>
    <phoneticPr fontId="1"/>
  </si>
  <si>
    <t>北海道胆振総合振興局</t>
    <rPh sb="0" eb="3">
      <t>ホッカイドウ</t>
    </rPh>
    <rPh sb="3" eb="5">
      <t>イブリ</t>
    </rPh>
    <rPh sb="5" eb="7">
      <t>ソウゴウ</t>
    </rPh>
    <rPh sb="7" eb="9">
      <t>シンコウ</t>
    </rPh>
    <rPh sb="9" eb="10">
      <t>キョク</t>
    </rPh>
    <phoneticPr fontId="1"/>
  </si>
  <si>
    <t>苫小牧民報新聞</t>
    <rPh sb="0" eb="3">
      <t>トマコマイ</t>
    </rPh>
    <rPh sb="3" eb="5">
      <t>ミンポウ</t>
    </rPh>
    <rPh sb="5" eb="7">
      <t>シンブン</t>
    </rPh>
    <phoneticPr fontId="1"/>
  </si>
  <si>
    <t>令和6年3月1日（金）</t>
    <rPh sb="0" eb="2">
      <t>レイワ</t>
    </rPh>
    <rPh sb="3" eb="4">
      <t>ネン</t>
    </rPh>
    <rPh sb="5" eb="6">
      <t>ツキ</t>
    </rPh>
    <rPh sb="7" eb="8">
      <t>ヒ</t>
    </rPh>
    <rPh sb="9" eb="10">
      <t>キン</t>
    </rPh>
    <phoneticPr fontId="1"/>
  </si>
  <si>
    <t>－</t>
  </si>
  <si>
    <t>北海道胆振総合振興局保健環境部苫小牧地域保健室　企画総務課企画係
0144-77-9933</t>
    <rPh sb="0" eb="23">
      <t>ホッカイドウイブリソウゴウシンコウキョクホケンカンキョウブトマコマイチイキホケンシツ</t>
    </rPh>
    <rPh sb="24" eb="32">
      <t>キカクソウムカキカクカカリ</t>
    </rPh>
    <phoneticPr fontId="1"/>
  </si>
  <si>
    <t>苫小牧民報新聞の紙面を活用し、記事を掲載した広報活動</t>
    <rPh sb="0" eb="3">
      <t>トマコマイ</t>
    </rPh>
    <rPh sb="3" eb="4">
      <t>ミン</t>
    </rPh>
    <rPh sb="4" eb="5">
      <t>ホウ</t>
    </rPh>
    <rPh sb="11" eb="13">
      <t>カツヨウ</t>
    </rPh>
    <rPh sb="15" eb="17">
      <t>キジ</t>
    </rPh>
    <rPh sb="18" eb="20">
      <t>ケイサイ</t>
    </rPh>
    <rPh sb="24" eb="26">
      <t>カツドウ</t>
    </rPh>
    <phoneticPr fontId="1"/>
  </si>
  <si>
    <t>女性の健康に関する普及啓発</t>
    <rPh sb="0" eb="2">
      <t>ジョセイ</t>
    </rPh>
    <rPh sb="3" eb="5">
      <t>ケンコウ</t>
    </rPh>
    <rPh sb="6" eb="7">
      <t>カン</t>
    </rPh>
    <rPh sb="9" eb="11">
      <t>フキュウ</t>
    </rPh>
    <rPh sb="11" eb="13">
      <t>ケイハツ</t>
    </rPh>
    <phoneticPr fontId="1"/>
  </si>
  <si>
    <t>（浦河保健所）
日高振興局保健環境部保健行政室</t>
    <rPh sb="1" eb="3">
      <t>ウラカワ</t>
    </rPh>
    <rPh sb="3" eb="6">
      <t>ホケンジョ</t>
    </rPh>
    <rPh sb="8" eb="13">
      <t>ヒダカシンコウキョク</t>
    </rPh>
    <rPh sb="13" eb="15">
      <t>ホケン</t>
    </rPh>
    <rPh sb="15" eb="18">
      <t>カンキョウブ</t>
    </rPh>
    <rPh sb="18" eb="20">
      <t>ホケン</t>
    </rPh>
    <rPh sb="20" eb="22">
      <t>ギョウセイ</t>
    </rPh>
    <rPh sb="22" eb="23">
      <t>シツ</t>
    </rPh>
    <phoneticPr fontId="1"/>
  </si>
  <si>
    <t>庁舎１階ロビー</t>
    <rPh sb="0" eb="2">
      <t>チョウシャ</t>
    </rPh>
    <rPh sb="3" eb="4">
      <t>カイ</t>
    </rPh>
    <phoneticPr fontId="1"/>
  </si>
  <si>
    <t>2024/3/1～3/8</t>
  </si>
  <si>
    <t>8：45～17：30</t>
  </si>
  <si>
    <t>無</t>
    <rPh sb="0" eb="1">
      <t>ナ</t>
    </rPh>
    <phoneticPr fontId="1"/>
  </si>
  <si>
    <t>（浦河保健所）
日高振興局保健環境部保健行政室企画総務課企画係
TEL0146-22-3071</t>
    <rPh sb="1" eb="3">
      <t>ウラカワ</t>
    </rPh>
    <rPh sb="3" eb="6">
      <t>ホケンジョ</t>
    </rPh>
    <rPh sb="23" eb="31">
      <t>キカクソウムカキカクカカリ</t>
    </rPh>
    <phoneticPr fontId="1"/>
  </si>
  <si>
    <t>女性の健康に関するポスター掲示及びリーフレット等の配布</t>
    <rPh sb="0" eb="2">
      <t>ジョセイ</t>
    </rPh>
    <rPh sb="3" eb="5">
      <t>ケンコウ</t>
    </rPh>
    <rPh sb="6" eb="7">
      <t>カン</t>
    </rPh>
    <rPh sb="15" eb="16">
      <t>オヨ</t>
    </rPh>
    <rPh sb="23" eb="24">
      <t>トウ</t>
    </rPh>
    <rPh sb="25" eb="27">
      <t>ハイフ</t>
    </rPh>
    <phoneticPr fontId="1"/>
  </si>
  <si>
    <t>静内保健所</t>
    <rPh sb="0" eb="2">
      <t>シズナイ</t>
    </rPh>
    <rPh sb="2" eb="5">
      <t>ホケンジョ</t>
    </rPh>
    <phoneticPr fontId="1"/>
  </si>
  <si>
    <t>日高振興局保健環境部静内地域保健室（静内保健所）</t>
    <rPh sb="0" eb="2">
      <t>ヒダカ</t>
    </rPh>
    <rPh sb="2" eb="4">
      <t>シンコウ</t>
    </rPh>
    <rPh sb="4" eb="5">
      <t>キョク</t>
    </rPh>
    <rPh sb="5" eb="7">
      <t>ホケン</t>
    </rPh>
    <rPh sb="7" eb="10">
      <t>カンキョウブ</t>
    </rPh>
    <rPh sb="10" eb="12">
      <t>シズナイ</t>
    </rPh>
    <rPh sb="12" eb="14">
      <t>チイキ</t>
    </rPh>
    <rPh sb="14" eb="17">
      <t>ホケンシツ</t>
    </rPh>
    <rPh sb="18" eb="20">
      <t>シズナイ</t>
    </rPh>
    <rPh sb="20" eb="23">
      <t>ホケンジョ</t>
    </rPh>
    <phoneticPr fontId="1"/>
  </si>
  <si>
    <t>電話：随時
対面：毎月第4水曜日</t>
    <rPh sb="0" eb="2">
      <t>デンワ</t>
    </rPh>
    <rPh sb="3" eb="5">
      <t>ズイジ</t>
    </rPh>
    <rPh sb="6" eb="8">
      <t>タイメン</t>
    </rPh>
    <rPh sb="9" eb="11">
      <t>マイツキ</t>
    </rPh>
    <rPh sb="11" eb="12">
      <t>ダイ</t>
    </rPh>
    <rPh sb="13" eb="16">
      <t>スイヨウビ</t>
    </rPh>
    <phoneticPr fontId="1"/>
  </si>
  <si>
    <t>13：30～15：30</t>
  </si>
  <si>
    <t>日高振興局保健環境部静内地域保健室
健康推進課健康支援係
℡0146-42-0251（代表）</t>
    <rPh sb="0" eb="2">
      <t>ヒダカ</t>
    </rPh>
    <rPh sb="2" eb="5">
      <t>シンコウキョク</t>
    </rPh>
    <rPh sb="5" eb="7">
      <t>ホケン</t>
    </rPh>
    <rPh sb="7" eb="10">
      <t>カンキョウブ</t>
    </rPh>
    <rPh sb="10" eb="12">
      <t>シズナイ</t>
    </rPh>
    <rPh sb="12" eb="14">
      <t>チイキ</t>
    </rPh>
    <rPh sb="14" eb="17">
      <t>ホケンシツ</t>
    </rPh>
    <rPh sb="18" eb="20">
      <t>ケンコウ</t>
    </rPh>
    <rPh sb="20" eb="23">
      <t>スイシンカ</t>
    </rPh>
    <rPh sb="23" eb="25">
      <t>ケンコウ</t>
    </rPh>
    <rPh sb="25" eb="27">
      <t>シエン</t>
    </rPh>
    <rPh sb="27" eb="28">
      <t>カカ</t>
    </rPh>
    <rPh sb="43" eb="45">
      <t>ダイヒョウ</t>
    </rPh>
    <phoneticPr fontId="1"/>
  </si>
  <si>
    <t>女性の健康に関する相談対応（妊娠・出産、子育て、思春期の性感染症、更年期の健康上の悩み等</t>
    <rPh sb="0" eb="2">
      <t>ジョセイ</t>
    </rPh>
    <rPh sb="3" eb="5">
      <t>ケンコウ</t>
    </rPh>
    <rPh sb="6" eb="7">
      <t>カン</t>
    </rPh>
    <rPh sb="9" eb="11">
      <t>ソウダン</t>
    </rPh>
    <rPh sb="11" eb="13">
      <t>タイオウ</t>
    </rPh>
    <rPh sb="14" eb="16">
      <t>ニンシン</t>
    </rPh>
    <rPh sb="17" eb="19">
      <t>シュッサン</t>
    </rPh>
    <rPh sb="20" eb="22">
      <t>コソダ</t>
    </rPh>
    <rPh sb="24" eb="27">
      <t>シシュンキ</t>
    </rPh>
    <rPh sb="28" eb="32">
      <t>セイカンセンショウ</t>
    </rPh>
    <rPh sb="33" eb="36">
      <t>コウネンキ</t>
    </rPh>
    <rPh sb="37" eb="40">
      <t>ケンコウジョウ</t>
    </rPh>
    <rPh sb="41" eb="42">
      <t>ナヤ</t>
    </rPh>
    <rPh sb="43" eb="44">
      <t>ナド</t>
    </rPh>
    <phoneticPr fontId="1"/>
  </si>
  <si>
    <t>女性の健康週間パネル展（予定）</t>
    <rPh sb="0" eb="2">
      <t>ジョセイ</t>
    </rPh>
    <rPh sb="3" eb="5">
      <t>ケンコウ</t>
    </rPh>
    <rPh sb="5" eb="7">
      <t>シュウカン</t>
    </rPh>
    <rPh sb="10" eb="11">
      <t>テン</t>
    </rPh>
    <rPh sb="12" eb="14">
      <t>ヨテイ</t>
    </rPh>
    <phoneticPr fontId="1"/>
  </si>
  <si>
    <t>渡島保健所</t>
    <rPh sb="0" eb="2">
      <t>オシマ</t>
    </rPh>
    <rPh sb="2" eb="5">
      <t>ホケンジョ</t>
    </rPh>
    <phoneticPr fontId="1"/>
  </si>
  <si>
    <t>渡島合同庁舎１階道民ホール</t>
    <rPh sb="0" eb="2">
      <t>オシマ</t>
    </rPh>
    <rPh sb="2" eb="4">
      <t>ゴウドウ</t>
    </rPh>
    <rPh sb="4" eb="6">
      <t>チョウシャ</t>
    </rPh>
    <rPh sb="7" eb="8">
      <t>カイ</t>
    </rPh>
    <rPh sb="8" eb="10">
      <t>ドウミン</t>
    </rPh>
    <phoneticPr fontId="1"/>
  </si>
  <si>
    <t>2024/2/29～3/8</t>
  </si>
  <si>
    <t>北海道渡島保健所企画総務課
℡：0138-47-9012</t>
    <rPh sb="0" eb="3">
      <t>ホッカイドウ</t>
    </rPh>
    <rPh sb="3" eb="5">
      <t>オシマ</t>
    </rPh>
    <rPh sb="5" eb="8">
      <t>ホケンジョ</t>
    </rPh>
    <rPh sb="8" eb="10">
      <t>キカク</t>
    </rPh>
    <rPh sb="10" eb="13">
      <t>ソウムカ</t>
    </rPh>
    <phoneticPr fontId="1"/>
  </si>
  <si>
    <t>女性の健康週間に関する普及啓発</t>
    <rPh sb="0" eb="2">
      <t>ジョセイ</t>
    </rPh>
    <rPh sb="3" eb="5">
      <t>ケンコウ</t>
    </rPh>
    <rPh sb="5" eb="7">
      <t>シュウカン</t>
    </rPh>
    <rPh sb="8" eb="9">
      <t>カン</t>
    </rPh>
    <rPh sb="11" eb="13">
      <t>フキュウ</t>
    </rPh>
    <rPh sb="13" eb="15">
      <t>ケイハツ</t>
    </rPh>
    <phoneticPr fontId="1"/>
  </si>
  <si>
    <t>地方新聞紙面（函館新聞）記事掲載（予定）</t>
    <rPh sb="0" eb="2">
      <t>チホウ</t>
    </rPh>
    <rPh sb="2" eb="4">
      <t>シンブン</t>
    </rPh>
    <rPh sb="4" eb="6">
      <t>シメン</t>
    </rPh>
    <rPh sb="7" eb="9">
      <t>ハコダテ</t>
    </rPh>
    <rPh sb="9" eb="11">
      <t>シンブン</t>
    </rPh>
    <rPh sb="12" eb="14">
      <t>キジ</t>
    </rPh>
    <rPh sb="14" eb="16">
      <t>ケイサイ</t>
    </rPh>
    <rPh sb="17" eb="19">
      <t>ヨテイ</t>
    </rPh>
    <phoneticPr fontId="1"/>
  </si>
  <si>
    <t>函館新聞社</t>
    <rPh sb="0" eb="2">
      <t>ハコダテ</t>
    </rPh>
    <rPh sb="2" eb="5">
      <t>シンブンシャ</t>
    </rPh>
    <phoneticPr fontId="1"/>
  </si>
  <si>
    <t>女性の健康週間の普及啓発</t>
  </si>
  <si>
    <t>北海道檜山振興局保健環境部保健行政室（北海道江差保健所）</t>
  </si>
  <si>
    <t>北海道江差保健所玄関ホール及びホームページ　</t>
    <rPh sb="8" eb="10">
      <t>ゲンカン</t>
    </rPh>
    <phoneticPr fontId="1"/>
  </si>
  <si>
    <t>３月１日～８日</t>
  </si>
  <si>
    <t>北海道檜山振興局保健環境部保健行政室
（北海道江差保健所）
健康推進課健康支援係　　　　　　　　　
ＴＥＬ：0139-52-1053</t>
    <rPh sb="30" eb="32">
      <t>ケンコウ</t>
    </rPh>
    <rPh sb="32" eb="34">
      <t>スイシン</t>
    </rPh>
    <rPh sb="34" eb="35">
      <t>カ</t>
    </rPh>
    <rPh sb="35" eb="37">
      <t>ケンコウ</t>
    </rPh>
    <rPh sb="37" eb="39">
      <t>シエン</t>
    </rPh>
    <rPh sb="39" eb="40">
      <t>カカリ</t>
    </rPh>
    <phoneticPr fontId="1"/>
  </si>
  <si>
    <t>ポスター掲示及びホームページによる女性の健康週間の普及啓発、女性の健康サポートセンターの周知</t>
  </si>
  <si>
    <t>女性の健康週間に係るパネル展</t>
  </si>
  <si>
    <t>北海道上川保健所</t>
  </si>
  <si>
    <t>上川総合振興局カムイミンタラホール</t>
  </si>
  <si>
    <t>3月4日(月)</t>
    <rPh sb="5" eb="6">
      <t>ゲツ</t>
    </rPh>
    <phoneticPr fontId="1"/>
  </si>
  <si>
    <t>3月15日(金)</t>
  </si>
  <si>
    <t>北海道上川保健所
企画総務課企画係
0166-46-5988</t>
  </si>
  <si>
    <t>ポスターやパネルによる女性特有のがん、口腔、受動喫煙及び女性の健康に関する普及啓発
がん相談支援センター及びがんサロン一覧表の普及啓発</t>
    <rPh sb="26" eb="27">
      <t>オヨ</t>
    </rPh>
    <rPh sb="34" eb="35">
      <t>カン</t>
    </rPh>
    <rPh sb="37" eb="39">
      <t>フキュウ</t>
    </rPh>
    <rPh sb="52" eb="53">
      <t>オヨ</t>
    </rPh>
    <phoneticPr fontId="1"/>
  </si>
  <si>
    <t>女性の健康週間に係るオンラインパネル展</t>
  </si>
  <si>
    <t>北海道上川保健所ホームページ</t>
  </si>
  <si>
    <t>3月４日（月）</t>
    <rPh sb="5" eb="6">
      <t>ゲツ</t>
    </rPh>
    <phoneticPr fontId="1"/>
  </si>
  <si>
    <t>3月10日(金)</t>
  </si>
  <si>
    <t>上川総合振興局カムイミンタラホールで開催のパネル展で展示するパネル（一部）の掲載及び掲載パネルについての説明</t>
    <rPh sb="18" eb="20">
      <t>カイサイ</t>
    </rPh>
    <rPh sb="26" eb="28">
      <t>テンジ</t>
    </rPh>
    <rPh sb="34" eb="36">
      <t>イチブ</t>
    </rPh>
    <rPh sb="38" eb="40">
      <t>ケイサイ</t>
    </rPh>
    <rPh sb="40" eb="41">
      <t>オヨ</t>
    </rPh>
    <rPh sb="42" eb="44">
      <t>ケイサイ</t>
    </rPh>
    <rPh sb="52" eb="54">
      <t>セツメイ</t>
    </rPh>
    <phoneticPr fontId="1"/>
  </si>
  <si>
    <t>女性の健康相談の日（女性の健康サポートセンター）</t>
    <rPh sb="0" eb="2">
      <t>ジョセイ</t>
    </rPh>
    <rPh sb="3" eb="5">
      <t>ケンコウ</t>
    </rPh>
    <rPh sb="5" eb="7">
      <t>ソウダン</t>
    </rPh>
    <rPh sb="8" eb="9">
      <t>ヒ</t>
    </rPh>
    <rPh sb="10" eb="12">
      <t>ジョセイ</t>
    </rPh>
    <rPh sb="13" eb="15">
      <t>ケンコウ</t>
    </rPh>
    <phoneticPr fontId="1"/>
  </si>
  <si>
    <t>北海道上川総合振興局保健環境部名寄地域保健室（名寄保健所）</t>
    <rPh sb="0" eb="3">
      <t>ホッカイドウ</t>
    </rPh>
    <rPh sb="3" eb="5">
      <t>カミカワ</t>
    </rPh>
    <rPh sb="5" eb="7">
      <t>ソウゴウ</t>
    </rPh>
    <rPh sb="7" eb="9">
      <t>シンコウ</t>
    </rPh>
    <rPh sb="9" eb="10">
      <t>キョク</t>
    </rPh>
    <rPh sb="10" eb="12">
      <t>ホケン</t>
    </rPh>
    <rPh sb="12" eb="15">
      <t>カンキョウブ</t>
    </rPh>
    <rPh sb="15" eb="17">
      <t>ナヨロ</t>
    </rPh>
    <rPh sb="17" eb="19">
      <t>チイキ</t>
    </rPh>
    <rPh sb="19" eb="21">
      <t>ホケン</t>
    </rPh>
    <rPh sb="21" eb="22">
      <t>シツ</t>
    </rPh>
    <rPh sb="23" eb="25">
      <t>ナヨロ</t>
    </rPh>
    <rPh sb="25" eb="28">
      <t>ホケンショ</t>
    </rPh>
    <phoneticPr fontId="1"/>
  </si>
  <si>
    <t>名寄保健所　相談室</t>
    <rPh sb="0" eb="2">
      <t>ナヨロ</t>
    </rPh>
    <rPh sb="2" eb="5">
      <t>ホケンショ</t>
    </rPh>
    <rPh sb="6" eb="9">
      <t>ソウダンシツ</t>
    </rPh>
    <phoneticPr fontId="1"/>
  </si>
  <si>
    <t>第1金曜日</t>
    <rPh sb="0" eb="1">
      <t>ダイ</t>
    </rPh>
    <rPh sb="2" eb="5">
      <t>キンヨウビ</t>
    </rPh>
    <phoneticPr fontId="1"/>
  </si>
  <si>
    <t>10：00～12：00</t>
  </si>
  <si>
    <t>北海道名寄保健所
健康推進課健康支援係
01654-3-3121</t>
    <rPh sb="0" eb="3">
      <t>ホッカイドウ</t>
    </rPh>
    <rPh sb="3" eb="5">
      <t>ナヨロ</t>
    </rPh>
    <rPh sb="5" eb="8">
      <t>ホケンショ</t>
    </rPh>
    <rPh sb="9" eb="11">
      <t>ケンコウ</t>
    </rPh>
    <rPh sb="11" eb="14">
      <t>スイシンカ</t>
    </rPh>
    <rPh sb="14" eb="16">
      <t>ケンコウ</t>
    </rPh>
    <rPh sb="16" eb="18">
      <t>シエン</t>
    </rPh>
    <rPh sb="18" eb="19">
      <t>カカリ</t>
    </rPh>
    <phoneticPr fontId="1"/>
  </si>
  <si>
    <t>対象：女性の住民
内容：来所による健康に関する相談全般（要予約）</t>
    <rPh sb="0" eb="2">
      <t>タイショウ</t>
    </rPh>
    <rPh sb="3" eb="5">
      <t>ジョセイ</t>
    </rPh>
    <rPh sb="6" eb="8">
      <t>ジュウミン</t>
    </rPh>
    <rPh sb="9" eb="11">
      <t>ナイヨウ</t>
    </rPh>
    <rPh sb="12" eb="14">
      <t>ライショ</t>
    </rPh>
    <rPh sb="17" eb="19">
      <t>ケンコウ</t>
    </rPh>
    <rPh sb="20" eb="21">
      <t>カン</t>
    </rPh>
    <rPh sb="23" eb="25">
      <t>ソウダン</t>
    </rPh>
    <rPh sb="25" eb="27">
      <t>ゼンパン</t>
    </rPh>
    <rPh sb="28" eb="31">
      <t>ヨウヨヤク</t>
    </rPh>
    <phoneticPr fontId="1"/>
  </si>
  <si>
    <t>女性の健康相談ダイヤル（女性の健康サポートセンター）</t>
    <rPh sb="0" eb="2">
      <t>ジョセイ</t>
    </rPh>
    <rPh sb="3" eb="5">
      <t>ケンコウ</t>
    </rPh>
    <rPh sb="5" eb="7">
      <t>ソウダン</t>
    </rPh>
    <rPh sb="12" eb="14">
      <t>ジョセイ</t>
    </rPh>
    <rPh sb="15" eb="17">
      <t>ケンコウ</t>
    </rPh>
    <phoneticPr fontId="1"/>
  </si>
  <si>
    <t>北海道上川総合振興局保健環境部名寄地域保健室（名寄保健所）</t>
  </si>
  <si>
    <t>月～金</t>
    <rPh sb="0" eb="1">
      <t>ゲツ</t>
    </rPh>
    <rPh sb="2" eb="3">
      <t>キン</t>
    </rPh>
    <phoneticPr fontId="1"/>
  </si>
  <si>
    <t>9：00～17：00</t>
  </si>
  <si>
    <t>北海道名寄保健所
健康推進課健康支援係
01654-3-3121</t>
  </si>
  <si>
    <t>対象：女性の住民
内容：電話による健康に関する相談全般</t>
    <rPh sb="0" eb="2">
      <t>タイショウ</t>
    </rPh>
    <rPh sb="3" eb="5">
      <t>ジョセイ</t>
    </rPh>
    <rPh sb="6" eb="8">
      <t>ジュウミン</t>
    </rPh>
    <rPh sb="9" eb="11">
      <t>ナイヨウ</t>
    </rPh>
    <rPh sb="12" eb="14">
      <t>デンワ</t>
    </rPh>
    <rPh sb="17" eb="19">
      <t>ケンコウ</t>
    </rPh>
    <rPh sb="20" eb="21">
      <t>カン</t>
    </rPh>
    <rPh sb="23" eb="25">
      <t>ソウダン</t>
    </rPh>
    <rPh sb="25" eb="27">
      <t>ゼンパン</t>
    </rPh>
    <phoneticPr fontId="1"/>
  </si>
  <si>
    <t>女性の健康週間のポスター掲示</t>
    <rPh sb="0" eb="2">
      <t>ジョセイ</t>
    </rPh>
    <rPh sb="3" eb="5">
      <t>ケンコウ</t>
    </rPh>
    <rPh sb="5" eb="7">
      <t>シュウカン</t>
    </rPh>
    <rPh sb="12" eb="14">
      <t>ケイジ</t>
    </rPh>
    <phoneticPr fontId="1"/>
  </si>
  <si>
    <t>名寄保健所</t>
    <rPh sb="0" eb="2">
      <t>ナヨロ</t>
    </rPh>
    <rPh sb="2" eb="5">
      <t>ホケンショ</t>
    </rPh>
    <phoneticPr fontId="1"/>
  </si>
  <si>
    <t>北海道名寄保健所
企画総務課企画係
01654-3-3121</t>
    <rPh sb="9" eb="11">
      <t>キカク</t>
    </rPh>
    <rPh sb="11" eb="14">
      <t>ソウムカ</t>
    </rPh>
    <rPh sb="14" eb="16">
      <t>キカク</t>
    </rPh>
    <phoneticPr fontId="1"/>
  </si>
  <si>
    <t>対象：来所者
内容：女性の健康週間に係るポスター掲示</t>
    <rPh sb="0" eb="2">
      <t>タイショウ</t>
    </rPh>
    <rPh sb="3" eb="6">
      <t>ライショシャ</t>
    </rPh>
    <rPh sb="7" eb="9">
      <t>ナイヨウ</t>
    </rPh>
    <rPh sb="10" eb="12">
      <t>ジョセイ</t>
    </rPh>
    <rPh sb="13" eb="15">
      <t>ケンコウ</t>
    </rPh>
    <rPh sb="15" eb="17">
      <t>シュウカン</t>
    </rPh>
    <rPh sb="18" eb="19">
      <t>カカ</t>
    </rPh>
    <rPh sb="24" eb="26">
      <t>ケイジ</t>
    </rPh>
    <phoneticPr fontId="1"/>
  </si>
  <si>
    <t>女性の健康サポートセンター</t>
    <rPh sb="0" eb="2">
      <t>ジョセイ</t>
    </rPh>
    <rPh sb="3" eb="5">
      <t>ケンコウ</t>
    </rPh>
    <phoneticPr fontId="1"/>
  </si>
  <si>
    <t>富良野保健所</t>
    <rPh sb="0" eb="3">
      <t>フラノ</t>
    </rPh>
    <rPh sb="3" eb="6">
      <t>ホケンショ</t>
    </rPh>
    <phoneticPr fontId="1"/>
  </si>
  <si>
    <t>令和６年３月７日（木）</t>
    <rPh sb="0" eb="2">
      <t>レイワ</t>
    </rPh>
    <rPh sb="3" eb="4">
      <t>ネン</t>
    </rPh>
    <rPh sb="5" eb="6">
      <t>ガツ</t>
    </rPh>
    <rPh sb="7" eb="8">
      <t>ニチ</t>
    </rPh>
    <rPh sb="9" eb="10">
      <t>キ</t>
    </rPh>
    <phoneticPr fontId="1"/>
  </si>
  <si>
    <t>10：00～16：00</t>
  </si>
  <si>
    <t>健康推進課健康支援係
0167-23-3161</t>
    <rPh sb="0" eb="2">
      <t>ケンコウ</t>
    </rPh>
    <rPh sb="2" eb="5">
      <t>スイシンカ</t>
    </rPh>
    <rPh sb="5" eb="7">
      <t>ケンコウ</t>
    </rPh>
    <rPh sb="7" eb="9">
      <t>シエン</t>
    </rPh>
    <rPh sb="9" eb="10">
      <t>カカリ</t>
    </rPh>
    <phoneticPr fontId="1"/>
  </si>
  <si>
    <t>女性の健康相談（保健師による面談、電話相談）</t>
    <rPh sb="0" eb="2">
      <t>ジョセイ</t>
    </rPh>
    <rPh sb="3" eb="5">
      <t>ケンコウ</t>
    </rPh>
    <rPh sb="5" eb="7">
      <t>ソウダン</t>
    </rPh>
    <rPh sb="8" eb="11">
      <t>ホケンシ</t>
    </rPh>
    <rPh sb="14" eb="16">
      <t>メンダン</t>
    </rPh>
    <rPh sb="17" eb="19">
      <t>デンワ</t>
    </rPh>
    <rPh sb="19" eb="21">
      <t>ソウダン</t>
    </rPh>
    <phoneticPr fontId="1"/>
  </si>
  <si>
    <t>新聞広告欄を活用した女性の健康週間周知</t>
    <rPh sb="0" eb="5">
      <t>シンブンコウコクラン</t>
    </rPh>
    <rPh sb="6" eb="8">
      <t>カツヨウ</t>
    </rPh>
    <rPh sb="10" eb="12">
      <t>ジョセイ</t>
    </rPh>
    <rPh sb="13" eb="15">
      <t>ケンコウ</t>
    </rPh>
    <rPh sb="15" eb="17">
      <t>シュウカン</t>
    </rPh>
    <rPh sb="17" eb="19">
      <t>シュウチ</t>
    </rPh>
    <phoneticPr fontId="1"/>
  </si>
  <si>
    <t>北海道留萌保健所</t>
    <rPh sb="0" eb="3">
      <t>ホッカイドウ</t>
    </rPh>
    <rPh sb="3" eb="5">
      <t>ルモイ</t>
    </rPh>
    <rPh sb="5" eb="8">
      <t>ホケンジョ</t>
    </rPh>
    <phoneticPr fontId="1"/>
  </si>
  <si>
    <t>日刊留萌</t>
    <rPh sb="0" eb="2">
      <t>ニッカン</t>
    </rPh>
    <rPh sb="2" eb="4">
      <t>ルモイ</t>
    </rPh>
    <phoneticPr fontId="1"/>
  </si>
  <si>
    <t>留萌保健所
健康推進課健康支援係
TEL:0164-42-8327</t>
    <rPh sb="0" eb="2">
      <t>ルモイ</t>
    </rPh>
    <rPh sb="2" eb="5">
      <t>ホケンジョ</t>
    </rPh>
    <rPh sb="6" eb="11">
      <t>ケンコウスイシンカ</t>
    </rPh>
    <rPh sb="11" eb="13">
      <t>ケンコウ</t>
    </rPh>
    <rPh sb="13" eb="16">
      <t>シエンカカリ</t>
    </rPh>
    <phoneticPr fontId="1"/>
  </si>
  <si>
    <t>「女性の健康週間」
「情報提供サイト『ヘルスケアラボ』」「女性の健康相談窓口」の周知</t>
    <rPh sb="1" eb="3">
      <t>ジョセイ</t>
    </rPh>
    <rPh sb="4" eb="6">
      <t>ケンコウ</t>
    </rPh>
    <rPh sb="6" eb="8">
      <t>シュウカン</t>
    </rPh>
    <rPh sb="11" eb="13">
      <t>ジョウホウ</t>
    </rPh>
    <rPh sb="13" eb="15">
      <t>テイキョウ</t>
    </rPh>
    <rPh sb="29" eb="31">
      <t>ジョセイ</t>
    </rPh>
    <rPh sb="32" eb="34">
      <t>ケンコウ</t>
    </rPh>
    <rPh sb="34" eb="36">
      <t>ソウダン</t>
    </rPh>
    <rPh sb="36" eb="38">
      <t>マドグチ</t>
    </rPh>
    <rPh sb="40" eb="42">
      <t>シュウチ</t>
    </rPh>
    <phoneticPr fontId="1"/>
  </si>
  <si>
    <t>女性の健康づくり（食生活）に関する普及啓発</t>
    <rPh sb="0" eb="2">
      <t>ジョセイ</t>
    </rPh>
    <rPh sb="3" eb="5">
      <t>ケンコウ</t>
    </rPh>
    <rPh sb="9" eb="12">
      <t>ショクセイカツ</t>
    </rPh>
    <rPh sb="14" eb="15">
      <t>カン</t>
    </rPh>
    <rPh sb="17" eb="19">
      <t>フキュウ</t>
    </rPh>
    <rPh sb="19" eb="21">
      <t>ケイハツ</t>
    </rPh>
    <phoneticPr fontId="1"/>
  </si>
  <si>
    <t>北海道稚内保健所</t>
    <rPh sb="0" eb="3">
      <t>ホッカイドウ</t>
    </rPh>
    <rPh sb="3" eb="5">
      <t>ワッカナイ</t>
    </rPh>
    <rPh sb="5" eb="8">
      <t>ホケンショ</t>
    </rPh>
    <phoneticPr fontId="1"/>
  </si>
  <si>
    <t>スーパーマーケット（稚内市内）</t>
    <rPh sb="10" eb="12">
      <t>ワッカナイ</t>
    </rPh>
    <rPh sb="12" eb="14">
      <t>シナイ</t>
    </rPh>
    <phoneticPr fontId="1"/>
  </si>
  <si>
    <t>３月
１日～１０日（予定）</t>
    <rPh sb="1" eb="2">
      <t>ガツ</t>
    </rPh>
    <rPh sb="4" eb="5">
      <t>ニチ</t>
    </rPh>
    <rPh sb="8" eb="9">
      <t>ニチ</t>
    </rPh>
    <rPh sb="10" eb="12">
      <t>ヨテイ</t>
    </rPh>
    <phoneticPr fontId="1"/>
  </si>
  <si>
    <t>北海道稚内保健所
企画総務課企画係
電話 0162-33-2989</t>
    <rPh sb="0" eb="3">
      <t>ホッカイドウ</t>
    </rPh>
    <rPh sb="3" eb="5">
      <t>ワッカナイ</t>
    </rPh>
    <rPh sb="5" eb="8">
      <t>ホケンショ</t>
    </rPh>
    <rPh sb="9" eb="11">
      <t>キカク</t>
    </rPh>
    <rPh sb="11" eb="14">
      <t>ソウムカ</t>
    </rPh>
    <rPh sb="14" eb="16">
      <t>キカク</t>
    </rPh>
    <rPh sb="16" eb="17">
      <t>カカリ</t>
    </rPh>
    <rPh sb="18" eb="20">
      <t>デンワ</t>
    </rPh>
    <phoneticPr fontId="1"/>
  </si>
  <si>
    <t>対象：地域住民
内容：乳和食や野菜摂取量を高めるための展示、レシピの設置等</t>
    <rPh sb="0" eb="2">
      <t>タイショウ</t>
    </rPh>
    <rPh sb="3" eb="5">
      <t>チイキ</t>
    </rPh>
    <rPh sb="5" eb="7">
      <t>ジュウミン</t>
    </rPh>
    <rPh sb="8" eb="10">
      <t>ナイヨウ</t>
    </rPh>
    <rPh sb="11" eb="13">
      <t>ニュウワ</t>
    </rPh>
    <rPh sb="13" eb="14">
      <t>ショク</t>
    </rPh>
    <rPh sb="15" eb="17">
      <t>ヤサイ</t>
    </rPh>
    <rPh sb="17" eb="19">
      <t>セッシュ</t>
    </rPh>
    <rPh sb="19" eb="20">
      <t>リョウ</t>
    </rPh>
    <rPh sb="21" eb="22">
      <t>タカ</t>
    </rPh>
    <rPh sb="27" eb="29">
      <t>テンジ</t>
    </rPh>
    <rPh sb="34" eb="36">
      <t>セッチ</t>
    </rPh>
    <rPh sb="36" eb="37">
      <t>トウ</t>
    </rPh>
    <phoneticPr fontId="1"/>
  </si>
  <si>
    <t>令和5年度版スマートライフプロジェクトポスター「女性の健康週間」の掲示</t>
    <rPh sb="0" eb="2">
      <t>レイワ</t>
    </rPh>
    <rPh sb="3" eb="5">
      <t>ネンド</t>
    </rPh>
    <rPh sb="5" eb="6">
      <t>バン</t>
    </rPh>
    <rPh sb="24" eb="26">
      <t>ジョセイ</t>
    </rPh>
    <rPh sb="27" eb="29">
      <t>ケンコウ</t>
    </rPh>
    <rPh sb="29" eb="31">
      <t>シュウカン</t>
    </rPh>
    <rPh sb="33" eb="35">
      <t>ケイジ</t>
    </rPh>
    <phoneticPr fontId="1"/>
  </si>
  <si>
    <t>北海道網走保健所</t>
    <rPh sb="0" eb="3">
      <t>ホッカイドウ</t>
    </rPh>
    <rPh sb="3" eb="5">
      <t>アバシリ</t>
    </rPh>
    <rPh sb="5" eb="8">
      <t>ホケンショ</t>
    </rPh>
    <phoneticPr fontId="1"/>
  </si>
  <si>
    <t>網走保健所内ロビー</t>
    <rPh sb="0" eb="2">
      <t>アバシリ</t>
    </rPh>
    <rPh sb="2" eb="5">
      <t>ホケンショ</t>
    </rPh>
    <rPh sb="5" eb="6">
      <t>ナイ</t>
    </rPh>
    <phoneticPr fontId="1"/>
  </si>
  <si>
    <t>通年</t>
    <rPh sb="0" eb="2">
      <t>ツウネン</t>
    </rPh>
    <phoneticPr fontId="1"/>
  </si>
  <si>
    <t>北海道網走保健所企画総務課
TEL:0152-41-0683</t>
    <rPh sb="0" eb="3">
      <t>ホッカイドウ</t>
    </rPh>
    <rPh sb="3" eb="5">
      <t>アバシリ</t>
    </rPh>
    <rPh sb="5" eb="8">
      <t>ホケンショ</t>
    </rPh>
    <rPh sb="8" eb="10">
      <t>キカク</t>
    </rPh>
    <rPh sb="10" eb="13">
      <t>ソウムカ</t>
    </rPh>
    <phoneticPr fontId="1"/>
  </si>
  <si>
    <t>対象：来庁者・オホーツク総合振興局職員
内容：ポスター掲示による当該週間の普及啓発</t>
    <rPh sb="0" eb="2">
      <t>タイショウ</t>
    </rPh>
    <rPh sb="3" eb="6">
      <t>ライチョウシャ</t>
    </rPh>
    <rPh sb="12" eb="14">
      <t>ソウゴウ</t>
    </rPh>
    <rPh sb="14" eb="16">
      <t>シンコウ</t>
    </rPh>
    <rPh sb="16" eb="17">
      <t>キョク</t>
    </rPh>
    <rPh sb="17" eb="19">
      <t>ショクイン</t>
    </rPh>
    <rPh sb="20" eb="22">
      <t>ナイヨウ</t>
    </rPh>
    <rPh sb="27" eb="29">
      <t>ケイジ</t>
    </rPh>
    <rPh sb="32" eb="34">
      <t>トウガイ</t>
    </rPh>
    <rPh sb="34" eb="36">
      <t>シュウカン</t>
    </rPh>
    <rPh sb="37" eb="39">
      <t>フキュウ</t>
    </rPh>
    <rPh sb="39" eb="41">
      <t>ケイハツ</t>
    </rPh>
    <phoneticPr fontId="1"/>
  </si>
  <si>
    <t>ポスターの展示</t>
    <rPh sb="5" eb="7">
      <t>テンジ</t>
    </rPh>
    <phoneticPr fontId="1"/>
  </si>
  <si>
    <t>釧路総合振興局保健環境部保健行政室企画総務課</t>
    <rPh sb="0" eb="17">
      <t>クシロソウゴウシンコウキョクホケンカンキョウブホケンギョウセイシツ</t>
    </rPh>
    <rPh sb="17" eb="19">
      <t>キカク</t>
    </rPh>
    <rPh sb="19" eb="22">
      <t>ソウムカ</t>
    </rPh>
    <phoneticPr fontId="1"/>
  </si>
  <si>
    <t>北海道釧路総合振興局保健環境部保健行政室
（北海道釧路保健所）</t>
    <rPh sb="0" eb="3">
      <t>ホッカイドウ</t>
    </rPh>
    <rPh sb="3" eb="5">
      <t>クシロ</t>
    </rPh>
    <rPh sb="5" eb="20">
      <t>ソウゴウシンコウキョクホケンカンキョウブホケンギョウセイシツ</t>
    </rPh>
    <rPh sb="22" eb="25">
      <t>ホッカイドウ</t>
    </rPh>
    <rPh sb="25" eb="27">
      <t>クシロ</t>
    </rPh>
    <rPh sb="27" eb="30">
      <t>ホケンショ</t>
    </rPh>
    <phoneticPr fontId="1"/>
  </si>
  <si>
    <t>2月26日（月）から</t>
    <rPh sb="1" eb="2">
      <t>ガツ</t>
    </rPh>
    <rPh sb="4" eb="5">
      <t>ニチ</t>
    </rPh>
    <rPh sb="6" eb="7">
      <t>ゲツ</t>
    </rPh>
    <phoneticPr fontId="1"/>
  </si>
  <si>
    <t>3月15日（金）まで</t>
    <rPh sb="1" eb="2">
      <t>ガツ</t>
    </rPh>
    <rPh sb="4" eb="5">
      <t>ニチ</t>
    </rPh>
    <rPh sb="6" eb="7">
      <t>キン</t>
    </rPh>
    <phoneticPr fontId="1"/>
  </si>
  <si>
    <t>スマート・ライフ・プロジェクトのポスターを掲示</t>
    <rPh sb="21" eb="23">
      <t>ケイジ</t>
    </rPh>
    <phoneticPr fontId="1"/>
  </si>
  <si>
    <t>北海道根室振興局保健環境部保健行政室</t>
    <rPh sb="0" eb="3">
      <t>ホッカイドウ</t>
    </rPh>
    <rPh sb="3" eb="5">
      <t>ネムロ</t>
    </rPh>
    <rPh sb="5" eb="8">
      <t>シンコウキョク</t>
    </rPh>
    <rPh sb="8" eb="10">
      <t>ホケン</t>
    </rPh>
    <rPh sb="10" eb="13">
      <t>カンキョウブ</t>
    </rPh>
    <rPh sb="13" eb="15">
      <t>ホケン</t>
    </rPh>
    <rPh sb="15" eb="17">
      <t>ギョウセイ</t>
    </rPh>
    <rPh sb="17" eb="18">
      <t>シツ</t>
    </rPh>
    <phoneticPr fontId="1"/>
  </si>
  <si>
    <t>北海道根室保健所</t>
    <rPh sb="0" eb="3">
      <t>ホッカイドウ</t>
    </rPh>
    <rPh sb="3" eb="5">
      <t>ネムロ</t>
    </rPh>
    <rPh sb="5" eb="8">
      <t>ホケンショ</t>
    </rPh>
    <phoneticPr fontId="1"/>
  </si>
  <si>
    <t>2023/3/1～3/8</t>
  </si>
  <si>
    <t>北海道根室振興局保健環境部保健行政室
0153-23-5161</t>
    <rPh sb="0" eb="3">
      <t>ホッカイドウ</t>
    </rPh>
    <rPh sb="3" eb="5">
      <t>ネムロ</t>
    </rPh>
    <rPh sb="5" eb="8">
      <t>シンコウキョク</t>
    </rPh>
    <rPh sb="8" eb="10">
      <t>ホケン</t>
    </rPh>
    <rPh sb="10" eb="13">
      <t>カンキョウブ</t>
    </rPh>
    <rPh sb="13" eb="15">
      <t>ホケン</t>
    </rPh>
    <rPh sb="15" eb="17">
      <t>ギョウセイ</t>
    </rPh>
    <rPh sb="17" eb="18">
      <t>シツ</t>
    </rPh>
    <phoneticPr fontId="1"/>
  </si>
  <si>
    <t>女性の健康週間のポスター掲示</t>
  </si>
  <si>
    <t>女性の健康週間のホームページ掲載</t>
    <rPh sb="0" eb="2">
      <t>ジョセイ</t>
    </rPh>
    <rPh sb="3" eb="5">
      <t>ケンコウ</t>
    </rPh>
    <rPh sb="5" eb="7">
      <t>シュウカン</t>
    </rPh>
    <rPh sb="14" eb="16">
      <t>ケイサイ</t>
    </rPh>
    <phoneticPr fontId="1"/>
  </si>
  <si>
    <t>北海道根室保健所ホームページ</t>
    <rPh sb="0" eb="3">
      <t>ホッカイドウ</t>
    </rPh>
    <rPh sb="3" eb="5">
      <t>ネムロ</t>
    </rPh>
    <rPh sb="5" eb="8">
      <t>ホケンショ</t>
    </rPh>
    <phoneticPr fontId="1"/>
  </si>
  <si>
    <t>2023/3/1～3/9</t>
  </si>
  <si>
    <t>北海道根室振興局保健環境部保健行政室
0153-23-5162</t>
    <rPh sb="0" eb="3">
      <t>ホッカイドウ</t>
    </rPh>
    <rPh sb="3" eb="5">
      <t>ネムロ</t>
    </rPh>
    <rPh sb="5" eb="8">
      <t>シンコウキョク</t>
    </rPh>
    <rPh sb="8" eb="10">
      <t>ホケン</t>
    </rPh>
    <rPh sb="10" eb="13">
      <t>カンキョウブ</t>
    </rPh>
    <rPh sb="13" eb="15">
      <t>ホケン</t>
    </rPh>
    <rPh sb="15" eb="17">
      <t>ギョウセイ</t>
    </rPh>
    <rPh sb="17" eb="18">
      <t>シツ</t>
    </rPh>
    <phoneticPr fontId="1"/>
  </si>
  <si>
    <t>女性の健康に関する情報の掲載</t>
    <rPh sb="0" eb="2">
      <t>ジョセイ</t>
    </rPh>
    <rPh sb="3" eb="5">
      <t>ケンコウ</t>
    </rPh>
    <rPh sb="6" eb="7">
      <t>カン</t>
    </rPh>
    <rPh sb="9" eb="11">
      <t>ジョウホウ</t>
    </rPh>
    <rPh sb="12" eb="14">
      <t>ケイサイ</t>
    </rPh>
    <phoneticPr fontId="1"/>
  </si>
  <si>
    <t>SNSを活用した周知</t>
    <rPh sb="4" eb="6">
      <t>カツヨウ</t>
    </rPh>
    <rPh sb="8" eb="10">
      <t>シュウチ</t>
    </rPh>
    <phoneticPr fontId="1"/>
  </si>
  <si>
    <t>根室振興局Instagram</t>
    <rPh sb="0" eb="5">
      <t>ネムロシンコウキョク</t>
    </rPh>
    <phoneticPr fontId="1"/>
  </si>
  <si>
    <t>北海道
赤平市</t>
    <phoneticPr fontId="1"/>
  </si>
  <si>
    <t>広報誌による普及啓発</t>
  </si>
  <si>
    <t>赤平市</t>
  </si>
  <si>
    <t>市内全戸配布</t>
  </si>
  <si>
    <t>北海道赤平市泉町４丁目1番地
赤平市介護健康推進課健康づくり推進係</t>
  </si>
  <si>
    <t>広報誌「広報あかびら」において、女性の健康週間、「骨活のすすめ」についての記事を掲載</t>
    <rPh sb="25" eb="26">
      <t>コツ</t>
    </rPh>
    <rPh sb="26" eb="27">
      <t>カツ</t>
    </rPh>
    <phoneticPr fontId="16"/>
  </si>
  <si>
    <t>北海道
千歳市</t>
    <phoneticPr fontId="1"/>
  </si>
  <si>
    <t>「女性の健康週間」パネル展示</t>
    <rPh sb="1" eb="3">
      <t>ジョセイ</t>
    </rPh>
    <rPh sb="4" eb="6">
      <t>ケンコウ</t>
    </rPh>
    <rPh sb="6" eb="8">
      <t>シュウカン</t>
    </rPh>
    <rPh sb="12" eb="14">
      <t>テンジ</t>
    </rPh>
    <phoneticPr fontId="1"/>
  </si>
  <si>
    <t>千歳市</t>
    <rPh sb="0" eb="3">
      <t>チトセシ</t>
    </rPh>
    <phoneticPr fontId="1"/>
  </si>
  <si>
    <t>北海道千歳市総合保健センター（千歳市総合福祉センター１階）</t>
    <rPh sb="0" eb="3">
      <t>ホッカイドウ</t>
    </rPh>
    <rPh sb="3" eb="6">
      <t>チトセシ</t>
    </rPh>
    <rPh sb="6" eb="8">
      <t>ソウゴウ</t>
    </rPh>
    <rPh sb="8" eb="10">
      <t>ホケン</t>
    </rPh>
    <rPh sb="15" eb="18">
      <t>チトセシ</t>
    </rPh>
    <rPh sb="18" eb="20">
      <t>ソウゴウ</t>
    </rPh>
    <rPh sb="20" eb="22">
      <t>フクシ</t>
    </rPh>
    <rPh sb="27" eb="28">
      <t>カイ</t>
    </rPh>
    <phoneticPr fontId="1"/>
  </si>
  <si>
    <t>8：45～17：15</t>
  </si>
  <si>
    <t>北海道千歳市 健康づくり課 健康企画係
℡0123-24-0768</t>
    <rPh sb="0" eb="3">
      <t>ホッカイドウ</t>
    </rPh>
    <rPh sb="3" eb="6">
      <t>チトセシ</t>
    </rPh>
    <rPh sb="7" eb="9">
      <t>ケンコウ</t>
    </rPh>
    <rPh sb="12" eb="13">
      <t>カ</t>
    </rPh>
    <rPh sb="14" eb="16">
      <t>ケンコウ</t>
    </rPh>
    <rPh sb="16" eb="18">
      <t>キカク</t>
    </rPh>
    <rPh sb="18" eb="19">
      <t>カカリ</t>
    </rPh>
    <phoneticPr fontId="1"/>
  </si>
  <si>
    <t>成人期の女性を対象に、女性の健康に関する啓発のためのパネル展示及びパンフレット設置を行う。</t>
    <rPh sb="0" eb="3">
      <t>セイジンキ</t>
    </rPh>
    <rPh sb="4" eb="6">
      <t>ジョセイ</t>
    </rPh>
    <rPh sb="7" eb="9">
      <t>タイショウ</t>
    </rPh>
    <rPh sb="11" eb="13">
      <t>ジョセイ</t>
    </rPh>
    <rPh sb="14" eb="16">
      <t>ケンコウ</t>
    </rPh>
    <rPh sb="17" eb="18">
      <t>カン</t>
    </rPh>
    <rPh sb="20" eb="22">
      <t>ケイハツ</t>
    </rPh>
    <rPh sb="29" eb="31">
      <t>テンジ</t>
    </rPh>
    <rPh sb="31" eb="32">
      <t>オヨ</t>
    </rPh>
    <rPh sb="39" eb="41">
      <t>セッチ</t>
    </rPh>
    <rPh sb="42" eb="43">
      <t>オコナ</t>
    </rPh>
    <phoneticPr fontId="1"/>
  </si>
  <si>
    <t>「女性の健康習慣」ポスター掲示・リーフレット配布</t>
    <rPh sb="1" eb="3">
      <t>ジョセイ</t>
    </rPh>
    <rPh sb="4" eb="6">
      <t>ケンコウ</t>
    </rPh>
    <rPh sb="6" eb="8">
      <t>シュウカン</t>
    </rPh>
    <rPh sb="13" eb="15">
      <t>ケイジ</t>
    </rPh>
    <rPh sb="22" eb="24">
      <t>ハイフ</t>
    </rPh>
    <phoneticPr fontId="1"/>
  </si>
  <si>
    <t xml:space="preserve">6/28
7/27
9/25,27
10/30
11/30
1/26
2/16
</t>
  </si>
  <si>
    <t>北海道千歳市保健福祉部市民健康課市民健康係
TEL0123-24-0364</t>
    <rPh sb="0" eb="3">
      <t>ホッカイドウ</t>
    </rPh>
    <rPh sb="3" eb="6">
      <t>チトセシ</t>
    </rPh>
    <rPh sb="6" eb="8">
      <t>ホケン</t>
    </rPh>
    <rPh sb="8" eb="10">
      <t>フクシ</t>
    </rPh>
    <rPh sb="10" eb="11">
      <t>ブ</t>
    </rPh>
    <rPh sb="11" eb="13">
      <t>シミン</t>
    </rPh>
    <rPh sb="13" eb="15">
      <t>ケンコウ</t>
    </rPh>
    <rPh sb="15" eb="16">
      <t>カ</t>
    </rPh>
    <rPh sb="16" eb="18">
      <t>シミン</t>
    </rPh>
    <rPh sb="18" eb="20">
      <t>ケンコウ</t>
    </rPh>
    <rPh sb="20" eb="21">
      <t>カカリ</t>
    </rPh>
    <phoneticPr fontId="1"/>
  </si>
  <si>
    <t>女性のみの健診日に合わせ、女性の健診、がん検診に関する普及啓発のためのポスターを掲示。
また、同日、骨粗しょう症検診に関するリーフレットを配布。</t>
    <rPh sb="0" eb="2">
      <t>ジョセイ</t>
    </rPh>
    <rPh sb="5" eb="7">
      <t>ケンシン</t>
    </rPh>
    <rPh sb="7" eb="8">
      <t>ビ</t>
    </rPh>
    <rPh sb="9" eb="10">
      <t>ア</t>
    </rPh>
    <rPh sb="13" eb="15">
      <t>ジョセイ</t>
    </rPh>
    <rPh sb="16" eb="18">
      <t>ケンシン</t>
    </rPh>
    <rPh sb="21" eb="23">
      <t>ケンシン</t>
    </rPh>
    <rPh sb="24" eb="25">
      <t>カン</t>
    </rPh>
    <rPh sb="27" eb="29">
      <t>フキュウ</t>
    </rPh>
    <rPh sb="29" eb="31">
      <t>ケイハツ</t>
    </rPh>
    <rPh sb="40" eb="42">
      <t>ケイジ</t>
    </rPh>
    <rPh sb="47" eb="49">
      <t>ドウジツ</t>
    </rPh>
    <rPh sb="50" eb="56">
      <t>コツソショウショウ</t>
    </rPh>
    <rPh sb="56" eb="58">
      <t>ケンシン</t>
    </rPh>
    <rPh sb="59" eb="60">
      <t>カン</t>
    </rPh>
    <rPh sb="69" eb="71">
      <t>ハイフ</t>
    </rPh>
    <phoneticPr fontId="1"/>
  </si>
  <si>
    <t>北海道
恵庭市</t>
    <phoneticPr fontId="1"/>
  </si>
  <si>
    <t>恵庭市保健福祉部保健課</t>
    <rPh sb="0" eb="3">
      <t>エニワシ</t>
    </rPh>
    <rPh sb="3" eb="5">
      <t>ホケン</t>
    </rPh>
    <rPh sb="5" eb="7">
      <t>フクシ</t>
    </rPh>
    <rPh sb="7" eb="8">
      <t>ブ</t>
    </rPh>
    <rPh sb="8" eb="10">
      <t>ホケン</t>
    </rPh>
    <rPh sb="10" eb="11">
      <t>カ</t>
    </rPh>
    <phoneticPr fontId="1"/>
  </si>
  <si>
    <t>①恵庭市立図書館本館
②えにあす</t>
    <rPh sb="1" eb="3">
      <t>エニワ</t>
    </rPh>
    <rPh sb="3" eb="4">
      <t>シ</t>
    </rPh>
    <rPh sb="4" eb="5">
      <t>リツ</t>
    </rPh>
    <rPh sb="5" eb="8">
      <t>トショカン</t>
    </rPh>
    <rPh sb="8" eb="10">
      <t>ホンカン</t>
    </rPh>
    <phoneticPr fontId="1"/>
  </si>
  <si>
    <t>①R6年3月1日～3月8日
②R6年3月13日～3月21日</t>
    <rPh sb="3" eb="4">
      <t>ネン</t>
    </rPh>
    <rPh sb="5" eb="6">
      <t>ガツ</t>
    </rPh>
    <rPh sb="7" eb="8">
      <t>ニチ</t>
    </rPh>
    <rPh sb="10" eb="11">
      <t>ガツ</t>
    </rPh>
    <rPh sb="12" eb="13">
      <t>ニチ</t>
    </rPh>
    <rPh sb="17" eb="18">
      <t>ネン</t>
    </rPh>
    <rPh sb="19" eb="20">
      <t>ガツ</t>
    </rPh>
    <rPh sb="22" eb="23">
      <t>ニチ</t>
    </rPh>
    <rPh sb="25" eb="26">
      <t>ガツ</t>
    </rPh>
    <rPh sb="28" eb="29">
      <t>ニチ</t>
    </rPh>
    <phoneticPr fontId="1"/>
  </si>
  <si>
    <t>開館時間内</t>
    <rPh sb="0" eb="5">
      <t>カイカンジカンナイ</t>
    </rPh>
    <phoneticPr fontId="1"/>
  </si>
  <si>
    <t>地域ＦＭによる情報発信</t>
    <rPh sb="0" eb="2">
      <t>チイキ</t>
    </rPh>
    <rPh sb="7" eb="11">
      <t>ジョウホウハッシン</t>
    </rPh>
    <phoneticPr fontId="1"/>
  </si>
  <si>
    <t>恵庭市総務部総務課</t>
    <rPh sb="0" eb="3">
      <t>エニワシ</t>
    </rPh>
    <rPh sb="3" eb="6">
      <t>ソウムブ</t>
    </rPh>
    <rPh sb="6" eb="9">
      <t>ソウムカ</t>
    </rPh>
    <phoneticPr fontId="1"/>
  </si>
  <si>
    <t>ＦＭ　e-niwa</t>
  </si>
  <si>
    <t>R6年3月7日</t>
    <rPh sb="2" eb="3">
      <t>ネン</t>
    </rPh>
    <rPh sb="4" eb="5">
      <t>ガツ</t>
    </rPh>
    <rPh sb="6" eb="7">
      <t>ニチ</t>
    </rPh>
    <phoneticPr fontId="1"/>
  </si>
  <si>
    <t>13時5分～15分間程度</t>
    <rPh sb="2" eb="3">
      <t>ジ</t>
    </rPh>
    <rPh sb="4" eb="5">
      <t>フン</t>
    </rPh>
    <rPh sb="8" eb="9">
      <t>フン</t>
    </rPh>
    <rPh sb="9" eb="10">
      <t>カン</t>
    </rPh>
    <rPh sb="10" eb="12">
      <t>テイド</t>
    </rPh>
    <phoneticPr fontId="1"/>
  </si>
  <si>
    <t>北海道
仁木町</t>
    <rPh sb="4" eb="7">
      <t>ニキチョウ</t>
    </rPh>
    <phoneticPr fontId="1"/>
  </si>
  <si>
    <t>乳幼児健診</t>
    <rPh sb="0" eb="3">
      <t>ニュウヨウジ</t>
    </rPh>
    <rPh sb="3" eb="4">
      <t>ケン</t>
    </rPh>
    <rPh sb="4" eb="5">
      <t>シン</t>
    </rPh>
    <phoneticPr fontId="1"/>
  </si>
  <si>
    <t>仁木町福祉課</t>
    <rPh sb="0" eb="3">
      <t>ニキチョウ</t>
    </rPh>
    <rPh sb="3" eb="6">
      <t>フクシカ</t>
    </rPh>
    <phoneticPr fontId="1"/>
  </si>
  <si>
    <t>仁木町保健センター</t>
    <rPh sb="0" eb="3">
      <t>ニキチョウ</t>
    </rPh>
    <rPh sb="3" eb="5">
      <t>ホケン</t>
    </rPh>
    <phoneticPr fontId="1"/>
  </si>
  <si>
    <t>2月16日（金）
3月22日（金）</t>
    <rPh sb="1" eb="2">
      <t>ガツ</t>
    </rPh>
    <rPh sb="4" eb="5">
      <t>ニチ</t>
    </rPh>
    <rPh sb="6" eb="7">
      <t>キン</t>
    </rPh>
    <rPh sb="10" eb="11">
      <t>ガツ</t>
    </rPh>
    <rPh sb="13" eb="14">
      <t>ニチ</t>
    </rPh>
    <rPh sb="15" eb="16">
      <t>キン</t>
    </rPh>
    <phoneticPr fontId="1"/>
  </si>
  <si>
    <t>13：00～</t>
  </si>
  <si>
    <t>仁木町福祉課保健係
℡　0135-32-2514</t>
    <rPh sb="0" eb="3">
      <t>ニキチョウ</t>
    </rPh>
    <rPh sb="3" eb="6">
      <t>フクシカ</t>
    </rPh>
    <rPh sb="6" eb="9">
      <t>ホケンカカリ</t>
    </rPh>
    <phoneticPr fontId="1"/>
  </si>
  <si>
    <t>対象：乳幼児健診に来所した保護者
内容：女性の健康含むライフステージ別の健康についてのパンフレットを配布</t>
    <rPh sb="0" eb="2">
      <t>タイショウ</t>
    </rPh>
    <rPh sb="3" eb="6">
      <t>ニュウヨウジ</t>
    </rPh>
    <rPh sb="6" eb="8">
      <t>ケンシン</t>
    </rPh>
    <rPh sb="9" eb="11">
      <t>ライショ</t>
    </rPh>
    <rPh sb="13" eb="16">
      <t>ホゴシャ</t>
    </rPh>
    <rPh sb="17" eb="19">
      <t>ナイヨウ</t>
    </rPh>
    <rPh sb="20" eb="22">
      <t>ジョセイ</t>
    </rPh>
    <rPh sb="23" eb="25">
      <t>ケンコウ</t>
    </rPh>
    <rPh sb="25" eb="26">
      <t>フク</t>
    </rPh>
    <rPh sb="34" eb="35">
      <t>ベツ</t>
    </rPh>
    <rPh sb="36" eb="38">
      <t>ケンコウ</t>
    </rPh>
    <rPh sb="50" eb="52">
      <t>ハイフ</t>
    </rPh>
    <phoneticPr fontId="1"/>
  </si>
  <si>
    <t>北海道
'室蘭市</t>
    <phoneticPr fontId="1"/>
  </si>
  <si>
    <t>女性の健康相談</t>
  </si>
  <si>
    <t>室蘭市</t>
  </si>
  <si>
    <t>室蘭市東町4丁目２０－６　保健センター3階</t>
  </si>
  <si>
    <t>9:30~16:00</t>
  </si>
  <si>
    <t>室蘭市健康推進課　電話０１４３－４５－６６１０</t>
  </si>
  <si>
    <t>女性の為の健康相談を受け付けます。</t>
    <rPh sb="7" eb="9">
      <t>ソウダン</t>
    </rPh>
    <phoneticPr fontId="1"/>
  </si>
  <si>
    <t>北海道
伊達市</t>
    <phoneticPr fontId="1"/>
  </si>
  <si>
    <t>女性の健康について</t>
    <rPh sb="0" eb="2">
      <t>ジョセイ</t>
    </rPh>
    <rPh sb="3" eb="5">
      <t>ケンコウ</t>
    </rPh>
    <phoneticPr fontId="1"/>
  </si>
  <si>
    <t>北海道伊達市役所健康福祉部健康推進課</t>
    <rPh sb="0" eb="3">
      <t>ホッカイドウ</t>
    </rPh>
    <rPh sb="3" eb="8">
      <t>ダテシヤクショ</t>
    </rPh>
    <rPh sb="8" eb="13">
      <t>ケンコウフクシブ</t>
    </rPh>
    <rPh sb="13" eb="15">
      <t>ケンコウ</t>
    </rPh>
    <rPh sb="15" eb="17">
      <t>スイシン</t>
    </rPh>
    <rPh sb="17" eb="18">
      <t>カ</t>
    </rPh>
    <phoneticPr fontId="1"/>
  </si>
  <si>
    <t>対象：市民
内容：広報3月号への記事掲載</t>
    <rPh sb="0" eb="2">
      <t>タイショウ</t>
    </rPh>
    <rPh sb="3" eb="5">
      <t>シミン</t>
    </rPh>
    <rPh sb="6" eb="8">
      <t>ナイヨウ</t>
    </rPh>
    <rPh sb="9" eb="11">
      <t>コウホウ</t>
    </rPh>
    <rPh sb="12" eb="14">
      <t>ガツゴウ</t>
    </rPh>
    <rPh sb="16" eb="18">
      <t>キジ</t>
    </rPh>
    <rPh sb="18" eb="20">
      <t>ケイサイ</t>
    </rPh>
    <phoneticPr fontId="1"/>
  </si>
  <si>
    <t>北海道
苫小牧市</t>
    <phoneticPr fontId="1"/>
  </si>
  <si>
    <t>女性の健康週間</t>
    <rPh sb="0" eb="2">
      <t>ジョセイ</t>
    </rPh>
    <rPh sb="3" eb="5">
      <t>ケンコウ</t>
    </rPh>
    <rPh sb="5" eb="7">
      <t>シュウカン</t>
    </rPh>
    <phoneticPr fontId="1"/>
  </si>
  <si>
    <t>苫小牧市健康こども部健康支援課</t>
    <rPh sb="0" eb="4">
      <t>トマコマイシ</t>
    </rPh>
    <rPh sb="4" eb="6">
      <t>ケンコウ</t>
    </rPh>
    <rPh sb="9" eb="10">
      <t>ブ</t>
    </rPh>
    <rPh sb="10" eb="12">
      <t>ケンコウ</t>
    </rPh>
    <rPh sb="12" eb="14">
      <t>シエン</t>
    </rPh>
    <rPh sb="14" eb="15">
      <t>カ</t>
    </rPh>
    <phoneticPr fontId="1"/>
  </si>
  <si>
    <t>苫小牧市役所内</t>
    <rPh sb="0" eb="3">
      <t>トマコマイ</t>
    </rPh>
    <rPh sb="3" eb="6">
      <t>シヤクショ</t>
    </rPh>
    <rPh sb="6" eb="7">
      <t>ナイ</t>
    </rPh>
    <phoneticPr fontId="1"/>
  </si>
  <si>
    <t>R6.3.1～R6.3.8</t>
  </si>
  <si>
    <t>庁内放送</t>
    <rPh sb="0" eb="2">
      <t>チョウナイ</t>
    </rPh>
    <rPh sb="2" eb="4">
      <t>ホウソウ</t>
    </rPh>
    <phoneticPr fontId="1"/>
  </si>
  <si>
    <t>北海道
浦河町</t>
    <rPh sb="0" eb="2">
      <t>ホッカイドウ</t>
    </rPh>
    <rPh sb="4" eb="6">
      <t>ウラカワ</t>
    </rPh>
    <rPh sb="6" eb="7">
      <t>チョウ</t>
    </rPh>
    <phoneticPr fontId="1"/>
  </si>
  <si>
    <t>女性のがん検診啓発掲示</t>
    <rPh sb="0" eb="2">
      <t>ジョセイ</t>
    </rPh>
    <rPh sb="5" eb="7">
      <t>ケンシン</t>
    </rPh>
    <rPh sb="7" eb="9">
      <t>ケイハツ</t>
    </rPh>
    <rPh sb="9" eb="11">
      <t>ケイジ</t>
    </rPh>
    <phoneticPr fontId="1"/>
  </si>
  <si>
    <t>（浦河町保健センター）
浦河町保健福祉課健康推進係</t>
    <rPh sb="1" eb="6">
      <t>ウラカワチョウホケン</t>
    </rPh>
    <rPh sb="12" eb="15">
      <t>ウラカワチョウ</t>
    </rPh>
    <rPh sb="15" eb="17">
      <t>ホケン</t>
    </rPh>
    <rPh sb="17" eb="19">
      <t>フクシ</t>
    </rPh>
    <rPh sb="19" eb="20">
      <t>カ</t>
    </rPh>
    <rPh sb="20" eb="25">
      <t>ケンコウスイシンカカリ</t>
    </rPh>
    <phoneticPr fontId="1"/>
  </si>
  <si>
    <t>浦河町保健センター</t>
    <rPh sb="0" eb="3">
      <t>ウラカワチョウ</t>
    </rPh>
    <rPh sb="3" eb="5">
      <t>ホケン</t>
    </rPh>
    <phoneticPr fontId="1"/>
  </si>
  <si>
    <t>2023/6/1～2024/3/31</t>
  </si>
  <si>
    <t>（浦河町保健センター）
浦河町保健福祉課健康推進係
TEL0146-26-9030</t>
    <rPh sb="1" eb="4">
      <t>ウラカワチョウ</t>
    </rPh>
    <rPh sb="4" eb="6">
      <t>ホケン</t>
    </rPh>
    <rPh sb="12" eb="15">
      <t>ウラカワチョウ</t>
    </rPh>
    <rPh sb="15" eb="17">
      <t>ホケン</t>
    </rPh>
    <rPh sb="17" eb="19">
      <t>フクシ</t>
    </rPh>
    <rPh sb="19" eb="20">
      <t>カ</t>
    </rPh>
    <rPh sb="20" eb="25">
      <t>ケンコウスイシンカカリ</t>
    </rPh>
    <phoneticPr fontId="1"/>
  </si>
  <si>
    <t>乳がん・子宮がんの手作り媒体による検診啓発</t>
    <rPh sb="0" eb="1">
      <t>ニュウ</t>
    </rPh>
    <rPh sb="4" eb="6">
      <t>シキュウ</t>
    </rPh>
    <rPh sb="9" eb="11">
      <t>テヅク</t>
    </rPh>
    <rPh sb="12" eb="14">
      <t>バイタイ</t>
    </rPh>
    <rPh sb="17" eb="19">
      <t>ケンシン</t>
    </rPh>
    <rPh sb="19" eb="21">
      <t>ケイハツ</t>
    </rPh>
    <phoneticPr fontId="1"/>
  </si>
  <si>
    <t>北海道
様似町</t>
    <rPh sb="0" eb="2">
      <t>ホッカイドウ</t>
    </rPh>
    <rPh sb="4" eb="6">
      <t>サマニ</t>
    </rPh>
    <rPh sb="6" eb="7">
      <t>チョウ</t>
    </rPh>
    <phoneticPr fontId="1"/>
  </si>
  <si>
    <t>女性の健康についてのポスターの掲示</t>
  </si>
  <si>
    <t>様似町保健福祉課</t>
    <rPh sb="0" eb="3">
      <t>サマニチョウ</t>
    </rPh>
    <rPh sb="3" eb="5">
      <t>ホケン</t>
    </rPh>
    <rPh sb="5" eb="7">
      <t>フクシ</t>
    </rPh>
    <rPh sb="7" eb="8">
      <t>カ</t>
    </rPh>
    <phoneticPr fontId="1"/>
  </si>
  <si>
    <t>様似町保健福祉センター</t>
    <rPh sb="0" eb="3">
      <t>サマニチョウ</t>
    </rPh>
    <rPh sb="3" eb="5">
      <t>ホケン</t>
    </rPh>
    <rPh sb="5" eb="7">
      <t>フクシ</t>
    </rPh>
    <phoneticPr fontId="1"/>
  </si>
  <si>
    <t>2024/3/1～3/31</t>
  </si>
  <si>
    <t>様似町保健福祉センター
TEL0146-36-5511</t>
    <rPh sb="0" eb="3">
      <t>サマニチョウ</t>
    </rPh>
    <rPh sb="3" eb="5">
      <t>ホケン</t>
    </rPh>
    <rPh sb="5" eb="7">
      <t>フクシ</t>
    </rPh>
    <phoneticPr fontId="1"/>
  </si>
  <si>
    <t>ポスターの掲示</t>
    <rPh sb="5" eb="7">
      <t>ケイジ</t>
    </rPh>
    <phoneticPr fontId="1"/>
  </si>
  <si>
    <t>北海道
日高町</t>
    <phoneticPr fontId="1"/>
  </si>
  <si>
    <t>女性の健康及び相談窓口のPR</t>
    <rPh sb="0" eb="2">
      <t>ジョセイ</t>
    </rPh>
    <rPh sb="3" eb="5">
      <t>ケンコウ</t>
    </rPh>
    <rPh sb="5" eb="6">
      <t>オヨ</t>
    </rPh>
    <rPh sb="7" eb="9">
      <t>ソウダン</t>
    </rPh>
    <rPh sb="9" eb="11">
      <t>マドグチ</t>
    </rPh>
    <phoneticPr fontId="1"/>
  </si>
  <si>
    <t>日高町</t>
    <rPh sb="0" eb="3">
      <t>ヒダカチョウ</t>
    </rPh>
    <phoneticPr fontId="1"/>
  </si>
  <si>
    <t>女性の健康に係る知識の普及等　　　　　　　　　広報ひだか4月号に掲載</t>
    <rPh sb="0" eb="2">
      <t>ジョセイ</t>
    </rPh>
    <rPh sb="3" eb="5">
      <t>ケンコウ</t>
    </rPh>
    <rPh sb="6" eb="7">
      <t>カカ</t>
    </rPh>
    <rPh sb="8" eb="10">
      <t>チシキ</t>
    </rPh>
    <rPh sb="11" eb="13">
      <t>フキュウ</t>
    </rPh>
    <rPh sb="13" eb="14">
      <t>トウ</t>
    </rPh>
    <rPh sb="23" eb="25">
      <t>コウホウ</t>
    </rPh>
    <rPh sb="29" eb="31">
      <t>ガツゴウ</t>
    </rPh>
    <rPh sb="32" eb="34">
      <t>ケイサイ</t>
    </rPh>
    <phoneticPr fontId="1"/>
  </si>
  <si>
    <t>北海道
新ひだか町</t>
    <rPh sb="4" eb="5">
      <t>シン</t>
    </rPh>
    <rPh sb="8" eb="9">
      <t>チョウ</t>
    </rPh>
    <phoneticPr fontId="1"/>
  </si>
  <si>
    <t>広報誌での周知</t>
    <rPh sb="0" eb="2">
      <t>コウホウ</t>
    </rPh>
    <rPh sb="2" eb="3">
      <t>シ</t>
    </rPh>
    <rPh sb="5" eb="7">
      <t>シュウチ</t>
    </rPh>
    <phoneticPr fontId="1"/>
  </si>
  <si>
    <t>新ひだか町</t>
    <rPh sb="0" eb="1">
      <t>シン</t>
    </rPh>
    <rPh sb="4" eb="5">
      <t>チョウ</t>
    </rPh>
    <phoneticPr fontId="1"/>
  </si>
  <si>
    <t>2/25発行</t>
    <rPh sb="4" eb="6">
      <t>ハッコウ</t>
    </rPh>
    <phoneticPr fontId="1"/>
  </si>
  <si>
    <t>新ひだか町保健福祉センター　健康推進課
TEL：0146-42-1287</t>
    <rPh sb="0" eb="1">
      <t>シン</t>
    </rPh>
    <rPh sb="4" eb="5">
      <t>チョウ</t>
    </rPh>
    <rPh sb="5" eb="7">
      <t>ホケン</t>
    </rPh>
    <rPh sb="7" eb="9">
      <t>フクシ</t>
    </rPh>
    <rPh sb="14" eb="19">
      <t>ケンコウスイシンカ</t>
    </rPh>
    <phoneticPr fontId="1"/>
  </si>
  <si>
    <t>女性の健康習慣について（期間、厚生労働省HP掲載記事の紹介等）を町の広報誌に掲載し周知する。</t>
    <rPh sb="0" eb="2">
      <t>ジョセイ</t>
    </rPh>
    <rPh sb="3" eb="5">
      <t>ケンコウ</t>
    </rPh>
    <rPh sb="5" eb="7">
      <t>シュウカン</t>
    </rPh>
    <rPh sb="12" eb="14">
      <t>キカン</t>
    </rPh>
    <rPh sb="15" eb="20">
      <t>コウセイロウドウショウ</t>
    </rPh>
    <rPh sb="22" eb="24">
      <t>ケイサイ</t>
    </rPh>
    <rPh sb="24" eb="26">
      <t>キジ</t>
    </rPh>
    <rPh sb="27" eb="29">
      <t>ショウカイ</t>
    </rPh>
    <rPh sb="29" eb="30">
      <t>トウ</t>
    </rPh>
    <rPh sb="32" eb="33">
      <t>マチ</t>
    </rPh>
    <rPh sb="34" eb="37">
      <t>コウホウシ</t>
    </rPh>
    <rPh sb="38" eb="40">
      <t>ケイサイ</t>
    </rPh>
    <rPh sb="41" eb="43">
      <t>シュウチ</t>
    </rPh>
    <phoneticPr fontId="1"/>
  </si>
  <si>
    <t>北海道
北斗市</t>
    <rPh sb="0" eb="2">
      <t>ホッカイドウ</t>
    </rPh>
    <rPh sb="3" eb="6">
      <t>ホクトシ</t>
    </rPh>
    <phoneticPr fontId="1"/>
  </si>
  <si>
    <t>「女性の健康づくり」に関する情報提供</t>
    <rPh sb="1" eb="3">
      <t>ジョセイ</t>
    </rPh>
    <rPh sb="4" eb="6">
      <t>ケンコウ</t>
    </rPh>
    <rPh sb="11" eb="12">
      <t>カン</t>
    </rPh>
    <rPh sb="14" eb="16">
      <t>ジョウホウ</t>
    </rPh>
    <rPh sb="16" eb="18">
      <t>テイキョウ</t>
    </rPh>
    <phoneticPr fontId="1"/>
  </si>
  <si>
    <t>北斗市</t>
    <rPh sb="0" eb="2">
      <t>ホクト</t>
    </rPh>
    <rPh sb="2" eb="3">
      <t>シ</t>
    </rPh>
    <phoneticPr fontId="1"/>
  </si>
  <si>
    <t>北斗市ホームページ</t>
    <rPh sb="0" eb="3">
      <t>ホクトシ</t>
    </rPh>
    <phoneticPr fontId="1"/>
  </si>
  <si>
    <t>3/1～3/8</t>
  </si>
  <si>
    <t>北海道北斗市保健福祉課健康推進係</t>
    <rPh sb="0" eb="3">
      <t>ホッカイドウ</t>
    </rPh>
    <rPh sb="3" eb="6">
      <t>ホクトシ</t>
    </rPh>
    <rPh sb="6" eb="8">
      <t>ホケン</t>
    </rPh>
    <rPh sb="8" eb="10">
      <t>フクシ</t>
    </rPh>
    <rPh sb="10" eb="11">
      <t>カ</t>
    </rPh>
    <rPh sb="11" eb="13">
      <t>ケンコウ</t>
    </rPh>
    <rPh sb="13" eb="15">
      <t>スイシン</t>
    </rPh>
    <rPh sb="15" eb="16">
      <t>カカリ</t>
    </rPh>
    <phoneticPr fontId="1"/>
  </si>
  <si>
    <t>ホームページにおける「女性の健康づくり」に関する知識、取組の普及啓発</t>
    <rPh sb="11" eb="13">
      <t>ジョセイ</t>
    </rPh>
    <rPh sb="14" eb="16">
      <t>ケンコウ</t>
    </rPh>
    <rPh sb="21" eb="22">
      <t>カン</t>
    </rPh>
    <rPh sb="24" eb="26">
      <t>チシキ</t>
    </rPh>
    <rPh sb="27" eb="29">
      <t>トリク</t>
    </rPh>
    <rPh sb="30" eb="32">
      <t>フキュウ</t>
    </rPh>
    <rPh sb="32" eb="34">
      <t>ケイハツ</t>
    </rPh>
    <phoneticPr fontId="1"/>
  </si>
  <si>
    <t>北海道
七飯町</t>
    <phoneticPr fontId="1"/>
  </si>
  <si>
    <t>広報周知（予定）</t>
    <rPh sb="0" eb="4">
      <t>コウホウシュウチ</t>
    </rPh>
    <rPh sb="5" eb="7">
      <t>ヨテイ</t>
    </rPh>
    <phoneticPr fontId="1"/>
  </si>
  <si>
    <t>七飯町</t>
    <rPh sb="0" eb="3">
      <t>ナナエチョウ</t>
    </rPh>
    <phoneticPr fontId="1"/>
  </si>
  <si>
    <t>北海道　七飯町
健康推進課保健予防係
0138－66-2522</t>
    <rPh sb="0" eb="3">
      <t>ホッカイドウ</t>
    </rPh>
    <rPh sb="4" eb="7">
      <t>ナナエチョウ</t>
    </rPh>
    <rPh sb="8" eb="10">
      <t>ケンコウ</t>
    </rPh>
    <rPh sb="10" eb="13">
      <t>スイシンカ</t>
    </rPh>
    <rPh sb="13" eb="15">
      <t>ホケン</t>
    </rPh>
    <rPh sb="15" eb="17">
      <t>ヨボウ</t>
    </rPh>
    <rPh sb="17" eb="18">
      <t>カカリ</t>
    </rPh>
    <phoneticPr fontId="1"/>
  </si>
  <si>
    <t>町民に「女性の健康週間」について周知</t>
    <rPh sb="0" eb="2">
      <t>チョウミン</t>
    </rPh>
    <rPh sb="4" eb="6">
      <t>ジョセイ</t>
    </rPh>
    <rPh sb="7" eb="11">
      <t>ケンコウシュウカン</t>
    </rPh>
    <rPh sb="16" eb="18">
      <t>シュウチ</t>
    </rPh>
    <phoneticPr fontId="1"/>
  </si>
  <si>
    <t>ポスター掲示（予定）</t>
    <rPh sb="4" eb="6">
      <t>ケイジ</t>
    </rPh>
    <rPh sb="7" eb="9">
      <t>ヨテイ</t>
    </rPh>
    <phoneticPr fontId="1"/>
  </si>
  <si>
    <t>七飯町保健センター</t>
    <rPh sb="0" eb="5">
      <t>ナナエチョウホケン</t>
    </rPh>
    <phoneticPr fontId="1"/>
  </si>
  <si>
    <t>2024/3/1~</t>
  </si>
  <si>
    <t>保健センターに来所した女性に対して、女性のがん検診について周知</t>
    <rPh sb="0" eb="2">
      <t>ホケン</t>
    </rPh>
    <rPh sb="7" eb="9">
      <t>ライショ</t>
    </rPh>
    <rPh sb="11" eb="13">
      <t>ジョセイ</t>
    </rPh>
    <rPh sb="14" eb="15">
      <t>タイ</t>
    </rPh>
    <rPh sb="18" eb="20">
      <t>ジョセイ</t>
    </rPh>
    <rPh sb="23" eb="25">
      <t>ケンシン</t>
    </rPh>
    <rPh sb="29" eb="31">
      <t>シュウチ</t>
    </rPh>
    <phoneticPr fontId="1"/>
  </si>
  <si>
    <t>パンフレット設置（予定）</t>
    <rPh sb="6" eb="8">
      <t>セッチ</t>
    </rPh>
    <rPh sb="9" eb="11">
      <t>ヨテイ</t>
    </rPh>
    <phoneticPr fontId="1"/>
  </si>
  <si>
    <t>保健センターに来所した女性に対して、「女性の健康」についてのパンフレットを設置</t>
    <rPh sb="0" eb="2">
      <t>ホケン</t>
    </rPh>
    <rPh sb="7" eb="9">
      <t>ライショ</t>
    </rPh>
    <rPh sb="11" eb="13">
      <t>ジョセイ</t>
    </rPh>
    <rPh sb="14" eb="15">
      <t>タイ</t>
    </rPh>
    <rPh sb="19" eb="21">
      <t>ジョセイ</t>
    </rPh>
    <rPh sb="22" eb="24">
      <t>ケンコウ</t>
    </rPh>
    <rPh sb="37" eb="39">
      <t>セッチ</t>
    </rPh>
    <phoneticPr fontId="1"/>
  </si>
  <si>
    <t>北海道
上川町</t>
    <rPh sb="0" eb="3">
      <t>ホッカイドウ</t>
    </rPh>
    <rPh sb="4" eb="6">
      <t>カミカワチョウ</t>
    </rPh>
    <phoneticPr fontId="1"/>
  </si>
  <si>
    <t>女性のがん検診</t>
  </si>
  <si>
    <t>上川町</t>
  </si>
  <si>
    <t>上川町保健福祉センター</t>
  </si>
  <si>
    <t>7：30～12：00</t>
  </si>
  <si>
    <t>上川町保健福祉課健康増進グループ
電話　01658-2-4054</t>
  </si>
  <si>
    <t>乳がん検診：30歳以上
子宮がん検診：20歳以上
大腸がん検診：30歳以上</t>
  </si>
  <si>
    <t>北海道
名寄市</t>
    <rPh sb="4" eb="7">
      <t>ナヨロシ</t>
    </rPh>
    <phoneticPr fontId="1"/>
  </si>
  <si>
    <t>女性のためのがん検診推進事業</t>
    <rPh sb="0" eb="2">
      <t>ジョセイ</t>
    </rPh>
    <rPh sb="8" eb="10">
      <t>ケンシン</t>
    </rPh>
    <rPh sb="10" eb="12">
      <t>スイシン</t>
    </rPh>
    <rPh sb="12" eb="14">
      <t>ジギョウ</t>
    </rPh>
    <phoneticPr fontId="13"/>
  </si>
  <si>
    <t>名寄市</t>
    <rPh sb="0" eb="3">
      <t>ナヨロシ</t>
    </rPh>
    <phoneticPr fontId="13"/>
  </si>
  <si>
    <t>名寄市保健センター他</t>
    <rPh sb="0" eb="3">
      <t>ナヨロシ</t>
    </rPh>
    <rPh sb="3" eb="5">
      <t>ホケン</t>
    </rPh>
    <rPh sb="9" eb="10">
      <t>ホカ</t>
    </rPh>
    <phoneticPr fontId="13"/>
  </si>
  <si>
    <t>令和５年度
６月１４日
９月１０日
１１月１日
３月４日
上記日程のうち３月４日は大腸がん検診も同日実施。
例年同様の日程を計画。</t>
    <rPh sb="0" eb="2">
      <t>レイワ</t>
    </rPh>
    <rPh sb="3" eb="5">
      <t>ネンド</t>
    </rPh>
    <rPh sb="7" eb="8">
      <t>ガツ</t>
    </rPh>
    <rPh sb="10" eb="11">
      <t>ニチ</t>
    </rPh>
    <rPh sb="13" eb="14">
      <t>ガツ</t>
    </rPh>
    <rPh sb="16" eb="17">
      <t>ニチ</t>
    </rPh>
    <rPh sb="20" eb="21">
      <t>ガツ</t>
    </rPh>
    <rPh sb="22" eb="23">
      <t>ニチ</t>
    </rPh>
    <rPh sb="25" eb="26">
      <t>ガツ</t>
    </rPh>
    <rPh sb="27" eb="28">
      <t>ニチ</t>
    </rPh>
    <rPh sb="30" eb="32">
      <t>ジョウキ</t>
    </rPh>
    <rPh sb="32" eb="34">
      <t>ニッテイ</t>
    </rPh>
    <rPh sb="38" eb="39">
      <t>ガツ</t>
    </rPh>
    <rPh sb="40" eb="41">
      <t>ニチ</t>
    </rPh>
    <rPh sb="42" eb="44">
      <t>ダイチョウ</t>
    </rPh>
    <rPh sb="46" eb="48">
      <t>ケンシン</t>
    </rPh>
    <rPh sb="49" eb="51">
      <t>ドウジツ</t>
    </rPh>
    <rPh sb="51" eb="53">
      <t>ジッシ</t>
    </rPh>
    <rPh sb="55" eb="57">
      <t>レイネン</t>
    </rPh>
    <rPh sb="57" eb="59">
      <t>ドウヨウ</t>
    </rPh>
    <rPh sb="60" eb="62">
      <t>ニッテイ</t>
    </rPh>
    <rPh sb="63" eb="65">
      <t>ケイカク</t>
    </rPh>
    <phoneticPr fontId="13"/>
  </si>
  <si>
    <t>名寄市保健センター</t>
    <rPh sb="0" eb="3">
      <t>ナヨロシ</t>
    </rPh>
    <rPh sb="3" eb="5">
      <t>ホケン</t>
    </rPh>
    <phoneticPr fontId="13"/>
  </si>
  <si>
    <t>市が実施するがん検診において特定の年齢に達した女性に対し子宮がん、乳がん、大腸がんの検診費用を無料とし、また年１回は３つの検診を同時に受けられる日時を設定するなどして受診促進を図るとともにがんの早期発見と正しい健康意識の普及啓発、健康の保持増進を図る。</t>
    <rPh sb="0" eb="1">
      <t>シ</t>
    </rPh>
    <rPh sb="2" eb="4">
      <t>ジッシ</t>
    </rPh>
    <rPh sb="8" eb="10">
      <t>ケンシン</t>
    </rPh>
    <rPh sb="14" eb="16">
      <t>トクテイ</t>
    </rPh>
    <rPh sb="17" eb="19">
      <t>ネンレイ</t>
    </rPh>
    <rPh sb="20" eb="21">
      <t>タッ</t>
    </rPh>
    <rPh sb="23" eb="25">
      <t>ジョセイ</t>
    </rPh>
    <rPh sb="26" eb="27">
      <t>タイ</t>
    </rPh>
    <rPh sb="28" eb="30">
      <t>シキュウ</t>
    </rPh>
    <rPh sb="33" eb="34">
      <t>ニュウ</t>
    </rPh>
    <rPh sb="37" eb="39">
      <t>ダイチョウ</t>
    </rPh>
    <rPh sb="42" eb="44">
      <t>ケンシン</t>
    </rPh>
    <rPh sb="44" eb="46">
      <t>ヒヨウ</t>
    </rPh>
    <rPh sb="47" eb="49">
      <t>ムリョウ</t>
    </rPh>
    <rPh sb="54" eb="55">
      <t>ネン</t>
    </rPh>
    <rPh sb="56" eb="57">
      <t>カイ</t>
    </rPh>
    <rPh sb="61" eb="63">
      <t>ケンシン</t>
    </rPh>
    <rPh sb="64" eb="66">
      <t>ドウジ</t>
    </rPh>
    <rPh sb="67" eb="68">
      <t>ウ</t>
    </rPh>
    <rPh sb="72" eb="74">
      <t>ニチジ</t>
    </rPh>
    <rPh sb="75" eb="77">
      <t>セッテイ</t>
    </rPh>
    <rPh sb="83" eb="85">
      <t>ジュシン</t>
    </rPh>
    <rPh sb="85" eb="87">
      <t>ソクシン</t>
    </rPh>
    <rPh sb="88" eb="89">
      <t>ハカ</t>
    </rPh>
    <rPh sb="97" eb="99">
      <t>ソウキ</t>
    </rPh>
    <rPh sb="99" eb="101">
      <t>ハッケン</t>
    </rPh>
    <rPh sb="102" eb="103">
      <t>タダ</t>
    </rPh>
    <rPh sb="105" eb="107">
      <t>ケンコウ</t>
    </rPh>
    <rPh sb="107" eb="109">
      <t>イシキ</t>
    </rPh>
    <rPh sb="110" eb="112">
      <t>フキュウ</t>
    </rPh>
    <rPh sb="112" eb="114">
      <t>ケイハツ</t>
    </rPh>
    <rPh sb="115" eb="117">
      <t>ケンコウ</t>
    </rPh>
    <rPh sb="118" eb="120">
      <t>ホジ</t>
    </rPh>
    <rPh sb="120" eb="122">
      <t>ゾウシン</t>
    </rPh>
    <rPh sb="123" eb="124">
      <t>ハカ</t>
    </rPh>
    <phoneticPr fontId="13"/>
  </si>
  <si>
    <t>北海道
美深町</t>
    <rPh sb="0" eb="2">
      <t>ホッカイドウ</t>
    </rPh>
    <rPh sb="4" eb="6">
      <t>ビフカ</t>
    </rPh>
    <rPh sb="6" eb="7">
      <t>チョウ</t>
    </rPh>
    <phoneticPr fontId="1"/>
  </si>
  <si>
    <t>ヘルスアップ教室</t>
    <rPh sb="6" eb="8">
      <t>キョウシツ</t>
    </rPh>
    <phoneticPr fontId="1"/>
  </si>
  <si>
    <t>美深町役場保健福祉課</t>
    <rPh sb="0" eb="10">
      <t>ビフカチョウヤクバホケンフクシカ</t>
    </rPh>
    <phoneticPr fontId="1"/>
  </si>
  <si>
    <t>美深町保健センター</t>
    <rPh sb="0" eb="3">
      <t>ビフカチョウ</t>
    </rPh>
    <rPh sb="3" eb="5">
      <t>ホケン</t>
    </rPh>
    <phoneticPr fontId="1"/>
  </si>
  <si>
    <t>2024/3/5
2024/3/8</t>
  </si>
  <si>
    <t>AM10:00～11:30
PM2:00～3:30
AM10:00～11:30
PM2:00～3:30</t>
  </si>
  <si>
    <t>北海道美深町役場保健福祉課
℡01656-2-1685</t>
    <rPh sb="0" eb="3">
      <t>ホッカイドウ</t>
    </rPh>
    <rPh sb="3" eb="6">
      <t>ビフカチョウ</t>
    </rPh>
    <rPh sb="6" eb="8">
      <t>ヤクバ</t>
    </rPh>
    <rPh sb="8" eb="13">
      <t>ホケンフクシカ</t>
    </rPh>
    <phoneticPr fontId="1"/>
  </si>
  <si>
    <t>・40歳～74歳の町民を対象とした健康の保持増進を目的とした運動教室
・健康運動指導士による実践指導や保健師、栄養士による健康講話</t>
    <rPh sb="3" eb="4">
      <t>サイ</t>
    </rPh>
    <rPh sb="7" eb="8">
      <t>トシ</t>
    </rPh>
    <rPh sb="9" eb="11">
      <t>チョウミン</t>
    </rPh>
    <rPh sb="12" eb="14">
      <t>タイショウ</t>
    </rPh>
    <rPh sb="17" eb="19">
      <t>ケンコウ</t>
    </rPh>
    <rPh sb="20" eb="22">
      <t>ホジ</t>
    </rPh>
    <rPh sb="22" eb="24">
      <t>ゾウシン</t>
    </rPh>
    <rPh sb="25" eb="27">
      <t>モクテキ</t>
    </rPh>
    <rPh sb="30" eb="32">
      <t>ウンドウ</t>
    </rPh>
    <rPh sb="32" eb="34">
      <t>キョウシツ</t>
    </rPh>
    <rPh sb="36" eb="38">
      <t>ケンコウ</t>
    </rPh>
    <rPh sb="38" eb="40">
      <t>ウンドウ</t>
    </rPh>
    <rPh sb="40" eb="42">
      <t>シドウ</t>
    </rPh>
    <rPh sb="42" eb="43">
      <t>シ</t>
    </rPh>
    <rPh sb="46" eb="48">
      <t>ジッセン</t>
    </rPh>
    <rPh sb="48" eb="50">
      <t>シドウ</t>
    </rPh>
    <rPh sb="51" eb="53">
      <t>ホケン</t>
    </rPh>
    <rPh sb="53" eb="54">
      <t>シ</t>
    </rPh>
    <rPh sb="55" eb="58">
      <t>エイヨウシ</t>
    </rPh>
    <rPh sb="61" eb="63">
      <t>ケンコウ</t>
    </rPh>
    <rPh sb="63" eb="65">
      <t>コウワ</t>
    </rPh>
    <phoneticPr fontId="1"/>
  </si>
  <si>
    <t>北海道
南富良野町</t>
    <phoneticPr fontId="1"/>
  </si>
  <si>
    <t>女性の健康推進に係る知識の普及</t>
  </si>
  <si>
    <t>南富良野町</t>
  </si>
  <si>
    <t>南富良野町ホームページ</t>
  </si>
  <si>
    <t>南富良野町役場保健福祉課保健指導係☎0167-52-2211</t>
  </si>
  <si>
    <t>女性の健康推進室　ヘルスケアラボホームページの活用</t>
  </si>
  <si>
    <t>北海道
北見市</t>
    <phoneticPr fontId="1"/>
  </si>
  <si>
    <t>女性相談</t>
    <rPh sb="0" eb="4">
      <t>ジョセイソウダン</t>
    </rPh>
    <phoneticPr fontId="1"/>
  </si>
  <si>
    <t>北見市</t>
    <rPh sb="0" eb="3">
      <t>キタミシ</t>
    </rPh>
    <phoneticPr fontId="1"/>
  </si>
  <si>
    <t>北見市保健センター　</t>
    <rPh sb="0" eb="5">
      <t>キタミシホケン</t>
    </rPh>
    <phoneticPr fontId="1"/>
  </si>
  <si>
    <t>13時～15時</t>
    <rPh sb="2" eb="3">
      <t>ジ</t>
    </rPh>
    <rPh sb="6" eb="7">
      <t>ジ</t>
    </rPh>
    <phoneticPr fontId="1"/>
  </si>
  <si>
    <t>北見市保健福祉部健康推進課
0157-23-8101</t>
    <rPh sb="0" eb="13">
      <t>キタミシホケンフクシブケンコウスイシンカ</t>
    </rPh>
    <phoneticPr fontId="1"/>
  </si>
  <si>
    <t>女性特有の心身の健康に関するご相談に応じます。</t>
    <rPh sb="0" eb="4">
      <t>ジョセイトクユウ</t>
    </rPh>
    <rPh sb="5" eb="7">
      <t>シンシン</t>
    </rPh>
    <rPh sb="8" eb="10">
      <t>ケンコウ</t>
    </rPh>
    <rPh sb="11" eb="12">
      <t>カン</t>
    </rPh>
    <rPh sb="15" eb="17">
      <t>ソウダン</t>
    </rPh>
    <rPh sb="18" eb="19">
      <t>オウ</t>
    </rPh>
    <phoneticPr fontId="1"/>
  </si>
  <si>
    <t>北海道
遠別町</t>
    <phoneticPr fontId="1"/>
  </si>
  <si>
    <t>ポスター掲示</t>
    <rPh sb="4" eb="6">
      <t>ケイジ</t>
    </rPh>
    <phoneticPr fontId="1"/>
  </si>
  <si>
    <t>福祉課　保健指導係</t>
    <rPh sb="0" eb="3">
      <t>フクシカ</t>
    </rPh>
    <rPh sb="4" eb="9">
      <t>ホケンシドウカカリ</t>
    </rPh>
    <phoneticPr fontId="1"/>
  </si>
  <si>
    <t>遠別町役場庁舎内</t>
    <rPh sb="0" eb="5">
      <t>エンベツチョウヤクバ</t>
    </rPh>
    <rPh sb="5" eb="8">
      <t>チョウシャナイ</t>
    </rPh>
    <phoneticPr fontId="1"/>
  </si>
  <si>
    <t>R6.1.1～R6.3.31</t>
  </si>
  <si>
    <t>福祉課 保健指導係
01632-7-2125</t>
    <rPh sb="0" eb="3">
      <t>フクシカ</t>
    </rPh>
    <rPh sb="4" eb="9">
      <t>ホケンシドウカカリ</t>
    </rPh>
    <phoneticPr fontId="1"/>
  </si>
  <si>
    <t>「健ジャパン 女性の健康習慣」ポスター掲示</t>
  </si>
  <si>
    <t>北海道
稚内市</t>
    <rPh sb="4" eb="6">
      <t>ワッカナイ</t>
    </rPh>
    <rPh sb="6" eb="7">
      <t>シ</t>
    </rPh>
    <phoneticPr fontId="1"/>
  </si>
  <si>
    <t>「女性のがん予防」健康教育</t>
    <rPh sb="1" eb="3">
      <t>ジョセイ</t>
    </rPh>
    <rPh sb="6" eb="8">
      <t>ヨボウ</t>
    </rPh>
    <rPh sb="9" eb="13">
      <t>ケンコウキョウイク</t>
    </rPh>
    <phoneticPr fontId="1"/>
  </si>
  <si>
    <t>稚内市生活福祉部健康づくり課</t>
    <rPh sb="0" eb="3">
      <t>ワッカナイシ</t>
    </rPh>
    <rPh sb="3" eb="5">
      <t>セイカツ</t>
    </rPh>
    <rPh sb="5" eb="7">
      <t>フクシ</t>
    </rPh>
    <rPh sb="7" eb="8">
      <t>ブ</t>
    </rPh>
    <rPh sb="8" eb="10">
      <t>ケンコウ</t>
    </rPh>
    <rPh sb="13" eb="14">
      <t>カ</t>
    </rPh>
    <phoneticPr fontId="1"/>
  </si>
  <si>
    <t>北海道稚内市保健福祉センター</t>
    <rPh sb="0" eb="3">
      <t>ホッカイドウ</t>
    </rPh>
    <rPh sb="3" eb="5">
      <t>ワッカナイ</t>
    </rPh>
    <rPh sb="5" eb="6">
      <t>シ</t>
    </rPh>
    <rPh sb="6" eb="8">
      <t>ホケン</t>
    </rPh>
    <rPh sb="8" eb="10">
      <t>フクシ</t>
    </rPh>
    <phoneticPr fontId="1"/>
  </si>
  <si>
    <t>8：30～14：00</t>
  </si>
  <si>
    <t>北海道稚内市生活福祉部健康づくり課
電話 0162-23-4000</t>
    <rPh sb="0" eb="3">
      <t>ホッカイドウ</t>
    </rPh>
    <rPh sb="3" eb="6">
      <t>ワッカナイシ</t>
    </rPh>
    <rPh sb="6" eb="11">
      <t>セイカツフクシブ</t>
    </rPh>
    <rPh sb="11" eb="13">
      <t>ケンコウ</t>
    </rPh>
    <rPh sb="16" eb="17">
      <t>カ</t>
    </rPh>
    <rPh sb="18" eb="20">
      <t>デンワ</t>
    </rPh>
    <phoneticPr fontId="1"/>
  </si>
  <si>
    <t>乳がん検診時受診者に対して実施。がん検診の健康教育、リーフレットを配置し啓発</t>
    <rPh sb="0" eb="1">
      <t>ニュウ</t>
    </rPh>
    <rPh sb="3" eb="6">
      <t>ケンシンジ</t>
    </rPh>
    <rPh sb="6" eb="9">
      <t>ジュシンシャ</t>
    </rPh>
    <rPh sb="10" eb="11">
      <t>タイ</t>
    </rPh>
    <rPh sb="13" eb="15">
      <t>ジッシ</t>
    </rPh>
    <rPh sb="18" eb="20">
      <t>ケンシン</t>
    </rPh>
    <rPh sb="21" eb="25">
      <t>ケンコウキョウイク</t>
    </rPh>
    <rPh sb="33" eb="35">
      <t>ハイチ</t>
    </rPh>
    <rPh sb="36" eb="38">
      <t>ケイハツ</t>
    </rPh>
    <phoneticPr fontId="1"/>
  </si>
  <si>
    <t>北海道
猿払村</t>
    <rPh sb="4" eb="6">
      <t>サルフツ</t>
    </rPh>
    <rPh sb="6" eb="7">
      <t>ムラ</t>
    </rPh>
    <phoneticPr fontId="1"/>
  </si>
  <si>
    <t>ゆっくり栄養教室</t>
    <rPh sb="4" eb="8">
      <t>エイヨウキョウシツ</t>
    </rPh>
    <phoneticPr fontId="1"/>
  </si>
  <si>
    <t>猿払村</t>
    <rPh sb="0" eb="3">
      <t>サルフツムラ</t>
    </rPh>
    <phoneticPr fontId="1"/>
  </si>
  <si>
    <t>猿払村保健福祉総合センター</t>
    <rPh sb="0" eb="3">
      <t>サルフツムラ</t>
    </rPh>
    <rPh sb="3" eb="5">
      <t>ホケン</t>
    </rPh>
    <rPh sb="5" eb="7">
      <t>フクシ</t>
    </rPh>
    <rPh sb="7" eb="9">
      <t>ソウゴウ</t>
    </rPh>
    <phoneticPr fontId="1"/>
  </si>
  <si>
    <t>10：00～13：00</t>
  </si>
  <si>
    <t>65歳以上の女性を対象に食をとおして健康向上を目指すことを目的に月1回開催。管理栄養士が献立作成し調理、健康教育実施。</t>
    <rPh sb="2" eb="3">
      <t>サイ</t>
    </rPh>
    <rPh sb="3" eb="5">
      <t>イジョウ</t>
    </rPh>
    <rPh sb="9" eb="11">
      <t>タイショウ</t>
    </rPh>
    <rPh sb="12" eb="13">
      <t>ショク</t>
    </rPh>
    <rPh sb="18" eb="20">
      <t>ケンコウ</t>
    </rPh>
    <rPh sb="20" eb="22">
      <t>コウジョウ</t>
    </rPh>
    <rPh sb="23" eb="25">
      <t>メザ</t>
    </rPh>
    <rPh sb="29" eb="31">
      <t>モクテキ</t>
    </rPh>
    <rPh sb="32" eb="33">
      <t>ツキ</t>
    </rPh>
    <rPh sb="34" eb="35">
      <t>カイ</t>
    </rPh>
    <rPh sb="35" eb="37">
      <t>カイサイ</t>
    </rPh>
    <rPh sb="38" eb="43">
      <t>カンリエイヨウシ</t>
    </rPh>
    <rPh sb="44" eb="46">
      <t>コンダテ</t>
    </rPh>
    <rPh sb="46" eb="48">
      <t>サクセイ</t>
    </rPh>
    <rPh sb="49" eb="51">
      <t>チョウリ</t>
    </rPh>
    <rPh sb="52" eb="56">
      <t>ケンコウキョウイク</t>
    </rPh>
    <rPh sb="56" eb="58">
      <t>ジッシ</t>
    </rPh>
    <phoneticPr fontId="1"/>
  </si>
  <si>
    <t>北海道
枝幸町</t>
    <rPh sb="4" eb="6">
      <t>エサシ</t>
    </rPh>
    <rPh sb="6" eb="7">
      <t>チョウ</t>
    </rPh>
    <phoneticPr fontId="1"/>
  </si>
  <si>
    <t>女性の健康週間の
ポスター掲示</t>
    <rPh sb="0" eb="2">
      <t>ジョセイ</t>
    </rPh>
    <rPh sb="3" eb="5">
      <t>ケンコウ</t>
    </rPh>
    <rPh sb="5" eb="7">
      <t>シュウカン</t>
    </rPh>
    <rPh sb="13" eb="15">
      <t>ケイジ</t>
    </rPh>
    <phoneticPr fontId="1"/>
  </si>
  <si>
    <t>枝幸町</t>
    <rPh sb="0" eb="3">
      <t>エサシチョウ</t>
    </rPh>
    <phoneticPr fontId="1"/>
  </si>
  <si>
    <t>役場
枝幸町保健センター
歌登支所</t>
    <rPh sb="0" eb="2">
      <t>ヤクバ</t>
    </rPh>
    <rPh sb="3" eb="5">
      <t>エサシ</t>
    </rPh>
    <rPh sb="5" eb="6">
      <t>チョウ</t>
    </rPh>
    <rPh sb="6" eb="8">
      <t>ホケン</t>
    </rPh>
    <rPh sb="13" eb="15">
      <t>ウタノボリ</t>
    </rPh>
    <rPh sb="15" eb="17">
      <t>シショ</t>
    </rPh>
    <phoneticPr fontId="1"/>
  </si>
  <si>
    <t>2024/2/20
～　　3/8</t>
  </si>
  <si>
    <t xml:space="preserve">枝幸町役場保健福祉課
保健予防係
電話 0163-62-4658 </t>
    <rPh sb="0" eb="3">
      <t>エサシチョウ</t>
    </rPh>
    <rPh sb="3" eb="5">
      <t>ヤクバ</t>
    </rPh>
    <rPh sb="5" eb="7">
      <t>ホケン</t>
    </rPh>
    <rPh sb="7" eb="9">
      <t>フクシ</t>
    </rPh>
    <rPh sb="9" eb="10">
      <t>カ</t>
    </rPh>
    <rPh sb="11" eb="13">
      <t>ホケン</t>
    </rPh>
    <rPh sb="13" eb="15">
      <t>ヨボウ</t>
    </rPh>
    <rPh sb="15" eb="16">
      <t>カカリ</t>
    </rPh>
    <rPh sb="17" eb="19">
      <t>デンワ</t>
    </rPh>
    <phoneticPr fontId="1"/>
  </si>
  <si>
    <t>乳がん・子宮がん検診の際にも女性の健康週間に対する周知ができるように掲示</t>
    <rPh sb="0" eb="1">
      <t>ニュウ</t>
    </rPh>
    <rPh sb="4" eb="6">
      <t>シキュウ</t>
    </rPh>
    <rPh sb="8" eb="10">
      <t>ケンシン</t>
    </rPh>
    <rPh sb="11" eb="12">
      <t>サイ</t>
    </rPh>
    <rPh sb="14" eb="16">
      <t>ジョセイ</t>
    </rPh>
    <rPh sb="17" eb="19">
      <t>ケンコウ</t>
    </rPh>
    <rPh sb="19" eb="21">
      <t>シュウカン</t>
    </rPh>
    <rPh sb="22" eb="23">
      <t>タイ</t>
    </rPh>
    <rPh sb="25" eb="27">
      <t>シュウチ</t>
    </rPh>
    <rPh sb="34" eb="36">
      <t>ケイジ</t>
    </rPh>
    <phoneticPr fontId="1"/>
  </si>
  <si>
    <t>北海道
中頓別町</t>
    <rPh sb="4" eb="7">
      <t>ナカトンベツ</t>
    </rPh>
    <rPh sb="7" eb="8">
      <t>チョウ</t>
    </rPh>
    <phoneticPr fontId="1"/>
  </si>
  <si>
    <t>ポスター掲示</t>
  </si>
  <si>
    <t>中頓別町</t>
  </si>
  <si>
    <t>中頓別町保健センターホール</t>
  </si>
  <si>
    <t xml:space="preserve">３月
</t>
    <rPh sb="1" eb="2">
      <t>ガツ</t>
    </rPh>
    <phoneticPr fontId="1"/>
  </si>
  <si>
    <t>中頓別町保健福祉課保健グループ　　　　　　　　　01634-6-1995</t>
  </si>
  <si>
    <t>女性の健康週間ポスター掲示</t>
  </si>
  <si>
    <t>北海道
音更町</t>
    <phoneticPr fontId="1"/>
  </si>
  <si>
    <t>町ホームページで情報発信</t>
    <rPh sb="0" eb="1">
      <t>マチ</t>
    </rPh>
    <rPh sb="8" eb="10">
      <t>ジョウホウ</t>
    </rPh>
    <rPh sb="10" eb="12">
      <t>ハッシン</t>
    </rPh>
    <phoneticPr fontId="14"/>
  </si>
  <si>
    <t>音更町</t>
    <rPh sb="0" eb="3">
      <t>オトフケチョウ</t>
    </rPh>
    <phoneticPr fontId="14"/>
  </si>
  <si>
    <t>2024/3/1～通年</t>
    <rPh sb="9" eb="11">
      <t>ツウネン</t>
    </rPh>
    <phoneticPr fontId="14"/>
  </si>
  <si>
    <t>音更町　保健福祉部　健康推進課
0155-42-2712</t>
    <rPh sb="0" eb="3">
      <t>オトフケチョウ</t>
    </rPh>
    <rPh sb="4" eb="6">
      <t>ホケン</t>
    </rPh>
    <rPh sb="6" eb="8">
      <t>フクシ</t>
    </rPh>
    <rPh sb="8" eb="9">
      <t>ブ</t>
    </rPh>
    <rPh sb="10" eb="12">
      <t>ケンコウ</t>
    </rPh>
    <rPh sb="12" eb="14">
      <t>スイシン</t>
    </rPh>
    <rPh sb="14" eb="15">
      <t>カ</t>
    </rPh>
    <phoneticPr fontId="14"/>
  </si>
  <si>
    <t>町ホームページで女性の健康に係る知識の普及啓発、「女性の健康推進室　ヘルスケアラボ」のリンク先を紹介</t>
    <rPh sb="0" eb="1">
      <t>マチ</t>
    </rPh>
    <rPh sb="8" eb="10">
      <t>ジョセイ</t>
    </rPh>
    <rPh sb="11" eb="13">
      <t>ケンコウ</t>
    </rPh>
    <rPh sb="14" eb="15">
      <t>カカ</t>
    </rPh>
    <rPh sb="16" eb="18">
      <t>チシキ</t>
    </rPh>
    <rPh sb="19" eb="21">
      <t>フキュウ</t>
    </rPh>
    <rPh sb="21" eb="23">
      <t>ケイハツ</t>
    </rPh>
    <rPh sb="25" eb="27">
      <t>ジョセイ</t>
    </rPh>
    <rPh sb="28" eb="30">
      <t>ケンコウ</t>
    </rPh>
    <rPh sb="30" eb="32">
      <t>スイシン</t>
    </rPh>
    <rPh sb="32" eb="33">
      <t>シツ</t>
    </rPh>
    <rPh sb="46" eb="47">
      <t>サキ</t>
    </rPh>
    <rPh sb="48" eb="50">
      <t>ショウカイ</t>
    </rPh>
    <phoneticPr fontId="14"/>
  </si>
  <si>
    <t>北海道
釧路市</t>
    <phoneticPr fontId="1"/>
  </si>
  <si>
    <t>「女性のための健康ガイド」第15版の設置配布</t>
    <rPh sb="1" eb="3">
      <t>ジョセイ</t>
    </rPh>
    <rPh sb="7" eb="9">
      <t>ケンコウ</t>
    </rPh>
    <rPh sb="13" eb="14">
      <t>ダイ</t>
    </rPh>
    <rPh sb="16" eb="17">
      <t>ハン</t>
    </rPh>
    <rPh sb="18" eb="20">
      <t>セッチ</t>
    </rPh>
    <rPh sb="20" eb="22">
      <t>ハイフ</t>
    </rPh>
    <phoneticPr fontId="1"/>
  </si>
  <si>
    <t>釧路市健康推進課</t>
    <rPh sb="0" eb="3">
      <t>クシロシ</t>
    </rPh>
    <rPh sb="3" eb="5">
      <t>ケンコウ</t>
    </rPh>
    <rPh sb="5" eb="7">
      <t>スイシン</t>
    </rPh>
    <rPh sb="7" eb="8">
      <t>カ</t>
    </rPh>
    <phoneticPr fontId="1"/>
  </si>
  <si>
    <t>健康推進課エレベーターホール</t>
    <rPh sb="0" eb="2">
      <t>ケンコウ</t>
    </rPh>
    <rPh sb="2" eb="4">
      <t>スイシン</t>
    </rPh>
    <rPh sb="4" eb="5">
      <t>カ</t>
    </rPh>
    <phoneticPr fontId="1"/>
  </si>
  <si>
    <t>ke-kenkou＠city.kushiro.lg.jp</t>
  </si>
  <si>
    <t>北海道釧路市健康推進課0154-31-4525</t>
    <rPh sb="0" eb="3">
      <t>ホッカイドウ</t>
    </rPh>
    <rPh sb="3" eb="6">
      <t>クシロシ</t>
    </rPh>
    <rPh sb="6" eb="8">
      <t>ケンコウ</t>
    </rPh>
    <rPh sb="8" eb="10">
      <t>スイシン</t>
    </rPh>
    <rPh sb="10" eb="11">
      <t>カ</t>
    </rPh>
    <phoneticPr fontId="1"/>
  </si>
  <si>
    <t>来所市民への普及啓発</t>
    <rPh sb="0" eb="2">
      <t>ライショ</t>
    </rPh>
    <rPh sb="2" eb="4">
      <t>シミン</t>
    </rPh>
    <rPh sb="6" eb="8">
      <t>フキュウ</t>
    </rPh>
    <rPh sb="8" eb="10">
      <t>ケイハツ</t>
    </rPh>
    <phoneticPr fontId="1"/>
  </si>
  <si>
    <t>市ホームぺージにて情報発信</t>
    <rPh sb="0" eb="1">
      <t>シ</t>
    </rPh>
    <rPh sb="9" eb="11">
      <t>ジョウホウ</t>
    </rPh>
    <rPh sb="11" eb="13">
      <t>ハッシン</t>
    </rPh>
    <phoneticPr fontId="1"/>
  </si>
  <si>
    <t>昨年3月1日より</t>
    <rPh sb="0" eb="2">
      <t>サクネン</t>
    </rPh>
    <rPh sb="3" eb="4">
      <t>ツキ</t>
    </rPh>
    <rPh sb="5" eb="6">
      <t>ニチ</t>
    </rPh>
    <phoneticPr fontId="1"/>
  </si>
  <si>
    <t>市のホームぺージにて、「女性の健康推進室　ヘルスケアラボ」のリンク先を紹介</t>
    <rPh sb="0" eb="1">
      <t>シ</t>
    </rPh>
    <rPh sb="12" eb="14">
      <t>ジョセイ</t>
    </rPh>
    <rPh sb="15" eb="17">
      <t>ケンコウ</t>
    </rPh>
    <rPh sb="17" eb="19">
      <t>スイシン</t>
    </rPh>
    <rPh sb="19" eb="20">
      <t>シツ</t>
    </rPh>
    <rPh sb="33" eb="34">
      <t>サキ</t>
    </rPh>
    <rPh sb="35" eb="37">
      <t>ショウカイ</t>
    </rPh>
    <phoneticPr fontId="1"/>
  </si>
  <si>
    <t>北海道
釧路町</t>
    <phoneticPr fontId="1"/>
  </si>
  <si>
    <t>普及啓発</t>
    <rPh sb="0" eb="2">
      <t>フキュウ</t>
    </rPh>
    <rPh sb="2" eb="4">
      <t>ケイハツ</t>
    </rPh>
    <phoneticPr fontId="1"/>
  </si>
  <si>
    <t>釧路町</t>
    <rPh sb="0" eb="2">
      <t>クシロ</t>
    </rPh>
    <rPh sb="2" eb="3">
      <t>チョウ</t>
    </rPh>
    <phoneticPr fontId="1"/>
  </si>
  <si>
    <t>釧路町内</t>
    <rPh sb="0" eb="2">
      <t>クシロ</t>
    </rPh>
    <rPh sb="2" eb="4">
      <t>チョウナイ</t>
    </rPh>
    <phoneticPr fontId="1"/>
  </si>
  <si>
    <t>2024/3/1
町広報誌
配布予定</t>
    <rPh sb="9" eb="10">
      <t>チョウ</t>
    </rPh>
    <rPh sb="10" eb="13">
      <t>コウホウシ</t>
    </rPh>
    <rPh sb="14" eb="16">
      <t>ハイフ</t>
    </rPh>
    <rPh sb="16" eb="18">
      <t>ヨテイ</t>
    </rPh>
    <phoneticPr fontId="1"/>
  </si>
  <si>
    <t>北海道釧路町
けんこう応援課
健康推進係
0154-40-5224</t>
    <rPh sb="0" eb="3">
      <t>ホッカイドウ</t>
    </rPh>
    <rPh sb="3" eb="5">
      <t>クシロ</t>
    </rPh>
    <rPh sb="5" eb="6">
      <t>チョウ</t>
    </rPh>
    <rPh sb="11" eb="13">
      <t>オウエン</t>
    </rPh>
    <rPh sb="13" eb="14">
      <t>カ</t>
    </rPh>
    <rPh sb="15" eb="17">
      <t>ケンコウ</t>
    </rPh>
    <rPh sb="17" eb="19">
      <t>スイシン</t>
    </rPh>
    <rPh sb="19" eb="20">
      <t>カカリ</t>
    </rPh>
    <phoneticPr fontId="1"/>
  </si>
  <si>
    <t>町広報誌に「女性の健康週間」に関する記事を掲載</t>
    <rPh sb="0" eb="1">
      <t>チョウ</t>
    </rPh>
    <rPh sb="1" eb="4">
      <t>コウホウシ</t>
    </rPh>
    <rPh sb="6" eb="8">
      <t>ジョセイ</t>
    </rPh>
    <rPh sb="9" eb="11">
      <t>ケンコウ</t>
    </rPh>
    <rPh sb="11" eb="13">
      <t>シュウカン</t>
    </rPh>
    <rPh sb="15" eb="16">
      <t>カン</t>
    </rPh>
    <rPh sb="18" eb="20">
      <t>キジ</t>
    </rPh>
    <rPh sb="21" eb="23">
      <t>ケイサイ</t>
    </rPh>
    <phoneticPr fontId="1"/>
  </si>
  <si>
    <t>幼児健診でのパンフレット配布</t>
    <rPh sb="0" eb="2">
      <t>ヨウジ</t>
    </rPh>
    <rPh sb="2" eb="4">
      <t>ケンシン</t>
    </rPh>
    <rPh sb="12" eb="14">
      <t>ハイフ</t>
    </rPh>
    <phoneticPr fontId="1"/>
  </si>
  <si>
    <t>釧路町保健福祉センターあいぱーる</t>
    <rPh sb="0" eb="2">
      <t>クシロ</t>
    </rPh>
    <rPh sb="2" eb="3">
      <t>チョウ</t>
    </rPh>
    <rPh sb="3" eb="5">
      <t>ホケン</t>
    </rPh>
    <rPh sb="5" eb="7">
      <t>フクシ</t>
    </rPh>
    <phoneticPr fontId="1"/>
  </si>
  <si>
    <t xml:space="preserve">2024/3/7
(予定） </t>
    <rPh sb="10" eb="12">
      <t>ヨテイ</t>
    </rPh>
    <phoneticPr fontId="1"/>
  </si>
  <si>
    <t>健診に来所した母親を対象に、女性のがんのこと・女性の健康推進室『ヘルスケアラボ』のQRコードを記載した町作成のパンフレットを配布</t>
    <rPh sb="0" eb="2">
      <t>ケンシン</t>
    </rPh>
    <rPh sb="3" eb="4">
      <t>ライ</t>
    </rPh>
    <rPh sb="4" eb="5">
      <t>ショ</t>
    </rPh>
    <rPh sb="7" eb="9">
      <t>ハハオヤ</t>
    </rPh>
    <rPh sb="10" eb="12">
      <t>タイショウ</t>
    </rPh>
    <rPh sb="14" eb="16">
      <t>ジョセイ</t>
    </rPh>
    <rPh sb="23" eb="25">
      <t>ジョセイ</t>
    </rPh>
    <rPh sb="26" eb="28">
      <t>ケンコウ</t>
    </rPh>
    <rPh sb="28" eb="30">
      <t>スイシン</t>
    </rPh>
    <rPh sb="30" eb="31">
      <t>シツ</t>
    </rPh>
    <rPh sb="47" eb="49">
      <t>キサイ</t>
    </rPh>
    <rPh sb="51" eb="52">
      <t>チョウ</t>
    </rPh>
    <rPh sb="52" eb="54">
      <t>サクセイ</t>
    </rPh>
    <rPh sb="62" eb="64">
      <t>ハイフ</t>
    </rPh>
    <phoneticPr fontId="1"/>
  </si>
  <si>
    <t>デジタルサイネージによる女性の健康週間に関する記事掲載</t>
    <rPh sb="12" eb="14">
      <t>ジョセイ</t>
    </rPh>
    <rPh sb="15" eb="17">
      <t>ケンコウ</t>
    </rPh>
    <rPh sb="17" eb="19">
      <t>シュウカン</t>
    </rPh>
    <rPh sb="20" eb="21">
      <t>カン</t>
    </rPh>
    <rPh sb="23" eb="25">
      <t>キジ</t>
    </rPh>
    <rPh sb="25" eb="27">
      <t>ケイサイ</t>
    </rPh>
    <phoneticPr fontId="1"/>
  </si>
  <si>
    <t>イオン釧路店内</t>
    <rPh sb="3" eb="5">
      <t>クシロ</t>
    </rPh>
    <rPh sb="5" eb="7">
      <t>テンナイ</t>
    </rPh>
    <phoneticPr fontId="1"/>
  </si>
  <si>
    <t>2024/3/1～2024/3/31</t>
  </si>
  <si>
    <t>町内商業施設に設置されてあるデジタルサイネージへ女性の健康週間に関する記事の掲載</t>
    <rPh sb="0" eb="1">
      <t>チョウ</t>
    </rPh>
    <rPh sb="1" eb="2">
      <t>ナイ</t>
    </rPh>
    <rPh sb="2" eb="4">
      <t>ショウギョウ</t>
    </rPh>
    <rPh sb="4" eb="6">
      <t>シセツ</t>
    </rPh>
    <rPh sb="7" eb="9">
      <t>セッチ</t>
    </rPh>
    <rPh sb="24" eb="26">
      <t>ジョセイ</t>
    </rPh>
    <rPh sb="27" eb="29">
      <t>ケンコウ</t>
    </rPh>
    <rPh sb="29" eb="31">
      <t>シュウカン</t>
    </rPh>
    <rPh sb="32" eb="33">
      <t>カン</t>
    </rPh>
    <rPh sb="35" eb="37">
      <t>キジ</t>
    </rPh>
    <rPh sb="38" eb="40">
      <t>ケイサイ</t>
    </rPh>
    <phoneticPr fontId="1"/>
  </si>
  <si>
    <t>2024/2/8～2024/3/8
（土日休み）</t>
    <rPh sb="19" eb="21">
      <t>ドニチ</t>
    </rPh>
    <rPh sb="21" eb="22">
      <t>ヤス</t>
    </rPh>
    <phoneticPr fontId="1"/>
  </si>
  <si>
    <t>8：45～
17：15</t>
  </si>
  <si>
    <t>厚生労働省より配布のあった「女性の健康週間」ポスターを掲示</t>
    <rPh sb="0" eb="2">
      <t>コウセイ</t>
    </rPh>
    <rPh sb="2" eb="5">
      <t>ロウドウショウ</t>
    </rPh>
    <rPh sb="7" eb="9">
      <t>ハイフ</t>
    </rPh>
    <rPh sb="14" eb="16">
      <t>ジョセイ</t>
    </rPh>
    <rPh sb="17" eb="19">
      <t>ケンコウ</t>
    </rPh>
    <rPh sb="19" eb="21">
      <t>シュウカン</t>
    </rPh>
    <rPh sb="27" eb="29">
      <t>ケイジ</t>
    </rPh>
    <phoneticPr fontId="1"/>
  </si>
  <si>
    <t>北海道
浜中町</t>
    <phoneticPr fontId="1"/>
  </si>
  <si>
    <t>町広報誌にて、女性の健康に関する知識の普及</t>
    <rPh sb="0" eb="1">
      <t>マチ</t>
    </rPh>
    <rPh sb="1" eb="4">
      <t>コウホウシ</t>
    </rPh>
    <rPh sb="7" eb="9">
      <t>ジョセイ</t>
    </rPh>
    <rPh sb="10" eb="12">
      <t>ケンコウ</t>
    </rPh>
    <rPh sb="13" eb="14">
      <t>カン</t>
    </rPh>
    <rPh sb="16" eb="18">
      <t>チシキ</t>
    </rPh>
    <rPh sb="19" eb="21">
      <t>フキュウ</t>
    </rPh>
    <phoneticPr fontId="1"/>
  </si>
  <si>
    <t>浜中町健康福祉課健康推進係</t>
    <rPh sb="0" eb="3">
      <t>ハマナカチョウ</t>
    </rPh>
    <rPh sb="3" eb="5">
      <t>ケンコウ</t>
    </rPh>
    <rPh sb="5" eb="8">
      <t>フクシカ</t>
    </rPh>
    <rPh sb="8" eb="10">
      <t>ケンコウ</t>
    </rPh>
    <rPh sb="10" eb="12">
      <t>スイシン</t>
    </rPh>
    <rPh sb="12" eb="13">
      <t>カカリ</t>
    </rPh>
    <phoneticPr fontId="1"/>
  </si>
  <si>
    <t>浜中町役場健康福祉課健康推進係</t>
    <rPh sb="0" eb="3">
      <t>ハマナカチョウ</t>
    </rPh>
    <rPh sb="3" eb="5">
      <t>ヤクバ</t>
    </rPh>
    <rPh sb="5" eb="7">
      <t>ケンコウ</t>
    </rPh>
    <rPh sb="7" eb="10">
      <t>フクシカ</t>
    </rPh>
    <rPh sb="10" eb="12">
      <t>ケンコウ</t>
    </rPh>
    <rPh sb="12" eb="14">
      <t>スイシン</t>
    </rPh>
    <rPh sb="14" eb="15">
      <t>カカリ</t>
    </rPh>
    <phoneticPr fontId="1"/>
  </si>
  <si>
    <t>町広報誌3月号に女性の健康に関する記事を掲載。テーマ「3月1日～8日は女性の健康週間です　女性の健康づくり」</t>
    <rPh sb="0" eb="1">
      <t>チョウ</t>
    </rPh>
    <rPh sb="1" eb="4">
      <t>コウホウシ</t>
    </rPh>
    <rPh sb="5" eb="6">
      <t>ガツ</t>
    </rPh>
    <rPh sb="6" eb="7">
      <t>ゴウ</t>
    </rPh>
    <rPh sb="8" eb="10">
      <t>ジョセイ</t>
    </rPh>
    <rPh sb="11" eb="13">
      <t>ケンコウ</t>
    </rPh>
    <rPh sb="14" eb="15">
      <t>カン</t>
    </rPh>
    <rPh sb="17" eb="19">
      <t>キジ</t>
    </rPh>
    <rPh sb="20" eb="22">
      <t>ケイサイ</t>
    </rPh>
    <rPh sb="28" eb="29">
      <t>ガツ</t>
    </rPh>
    <rPh sb="30" eb="31">
      <t>ニチ</t>
    </rPh>
    <rPh sb="33" eb="34">
      <t>ニチ</t>
    </rPh>
    <rPh sb="35" eb="37">
      <t>ジョセイ</t>
    </rPh>
    <rPh sb="38" eb="40">
      <t>ケンコウ</t>
    </rPh>
    <rPh sb="40" eb="42">
      <t>シュウカン</t>
    </rPh>
    <rPh sb="45" eb="47">
      <t>ジョセイ</t>
    </rPh>
    <rPh sb="48" eb="50">
      <t>ケンコウ</t>
    </rPh>
    <phoneticPr fontId="1"/>
  </si>
  <si>
    <t>北海道
鶴居村</t>
    <phoneticPr fontId="1"/>
  </si>
  <si>
    <t>広報掲載・ホームページによる「女性の健康週間」普及啓発</t>
    <rPh sb="0" eb="2">
      <t>コウホウ</t>
    </rPh>
    <rPh sb="2" eb="4">
      <t>ケイサイ</t>
    </rPh>
    <rPh sb="15" eb="17">
      <t>ジョセイ</t>
    </rPh>
    <rPh sb="18" eb="20">
      <t>ケンコウ</t>
    </rPh>
    <rPh sb="20" eb="22">
      <t>シュウカン</t>
    </rPh>
    <rPh sb="23" eb="25">
      <t>フキュウ</t>
    </rPh>
    <rPh sb="25" eb="27">
      <t>ケイハツ</t>
    </rPh>
    <phoneticPr fontId="1"/>
  </si>
  <si>
    <t>鶴居村</t>
    <rPh sb="0" eb="3">
      <t>ツルイムラ</t>
    </rPh>
    <phoneticPr fontId="1"/>
  </si>
  <si>
    <t>鶴居村ホームページ
鶴居村広報</t>
    <rPh sb="0" eb="2">
      <t>ツルイ</t>
    </rPh>
    <rPh sb="2" eb="3">
      <t>ムラ</t>
    </rPh>
    <rPh sb="10" eb="13">
      <t>ツルイムラ</t>
    </rPh>
    <rPh sb="13" eb="15">
      <t>コウホウ</t>
    </rPh>
    <phoneticPr fontId="1"/>
  </si>
  <si>
    <t>2024 年3月</t>
    <rPh sb="5" eb="6">
      <t>ネン</t>
    </rPh>
    <rPh sb="7" eb="8">
      <t>ガツ</t>
    </rPh>
    <phoneticPr fontId="1"/>
  </si>
  <si>
    <t>鶴居村役場保健福祉課
℡0154-64-2116</t>
    <rPh sb="0" eb="3">
      <t>ツルイムラ</t>
    </rPh>
    <rPh sb="3" eb="5">
      <t>ヤクバ</t>
    </rPh>
    <rPh sb="5" eb="7">
      <t>ホケン</t>
    </rPh>
    <rPh sb="7" eb="9">
      <t>フクシ</t>
    </rPh>
    <rPh sb="9" eb="10">
      <t>カ</t>
    </rPh>
    <phoneticPr fontId="1"/>
  </si>
  <si>
    <t>広報・ホームページに「女性の健康週間」に関する記事を掲載。</t>
    <rPh sb="0" eb="2">
      <t>コウホウ</t>
    </rPh>
    <rPh sb="11" eb="13">
      <t>ジョセイ</t>
    </rPh>
    <rPh sb="14" eb="16">
      <t>ケンコウ</t>
    </rPh>
    <rPh sb="16" eb="18">
      <t>シュウカン</t>
    </rPh>
    <rPh sb="20" eb="21">
      <t>カン</t>
    </rPh>
    <rPh sb="23" eb="25">
      <t>キジ</t>
    </rPh>
    <rPh sb="26" eb="28">
      <t>ケイサイ</t>
    </rPh>
    <phoneticPr fontId="1"/>
  </si>
  <si>
    <t>北海道
白糠町</t>
    <phoneticPr fontId="1"/>
  </si>
  <si>
    <t>白糠町</t>
    <rPh sb="0" eb="3">
      <t>シラヌカチョウ</t>
    </rPh>
    <phoneticPr fontId="1"/>
  </si>
  <si>
    <t>白糠町内</t>
    <rPh sb="0" eb="3">
      <t>シラヌカチョウ</t>
    </rPh>
    <rPh sb="3" eb="4">
      <t>ナイ</t>
    </rPh>
    <phoneticPr fontId="1"/>
  </si>
  <si>
    <t>白糠町役場健康こども課健康支援係
℡01547-2-2171
（内線593）</t>
    <rPh sb="0" eb="3">
      <t>シラヌカチョウ</t>
    </rPh>
    <rPh sb="3" eb="5">
      <t>ヤクバ</t>
    </rPh>
    <rPh sb="5" eb="7">
      <t>ケンコウ</t>
    </rPh>
    <rPh sb="10" eb="11">
      <t>カ</t>
    </rPh>
    <rPh sb="11" eb="13">
      <t>ケンコウ</t>
    </rPh>
    <rPh sb="13" eb="15">
      <t>シエン</t>
    </rPh>
    <rPh sb="15" eb="16">
      <t>ガカリ</t>
    </rPh>
    <rPh sb="32" eb="34">
      <t>ナイセン</t>
    </rPh>
    <phoneticPr fontId="1"/>
  </si>
  <si>
    <t>町広報誌に骨粗しょう症、骨粗しょう症検診についての記事を掲載し、全戸配布</t>
    <rPh sb="0" eb="1">
      <t>チョウ</t>
    </rPh>
    <rPh sb="1" eb="4">
      <t>コウホウシ</t>
    </rPh>
    <rPh sb="5" eb="11">
      <t>コツソショウショウ</t>
    </rPh>
    <rPh sb="12" eb="18">
      <t>コツソショウショウ</t>
    </rPh>
    <rPh sb="18" eb="20">
      <t>ケンシン</t>
    </rPh>
    <rPh sb="25" eb="27">
      <t>キジ</t>
    </rPh>
    <rPh sb="28" eb="30">
      <t>ケイサイ</t>
    </rPh>
    <rPh sb="32" eb="34">
      <t>ゼンコ</t>
    </rPh>
    <rPh sb="34" eb="36">
      <t>ハイフ</t>
    </rPh>
    <phoneticPr fontId="1"/>
  </si>
  <si>
    <t>白糠町ホームページ</t>
    <rPh sb="0" eb="3">
      <t>シラヌカチョウ</t>
    </rPh>
    <phoneticPr fontId="1"/>
  </si>
  <si>
    <t>2月29日～
3月8日</t>
    <rPh sb="1" eb="2">
      <t>ガツ</t>
    </rPh>
    <rPh sb="4" eb="5">
      <t>ニチ</t>
    </rPh>
    <rPh sb="8" eb="9">
      <t>ガツ</t>
    </rPh>
    <rPh sb="10" eb="11">
      <t>ニチ</t>
    </rPh>
    <phoneticPr fontId="1"/>
  </si>
  <si>
    <t>町ホームページに「やせ」と骨粗しょう症の関係、骨粗しょう症の予防方法、骨粗しょう症検診について掲載</t>
    <rPh sb="0" eb="1">
      <t>チョウ</t>
    </rPh>
    <rPh sb="13" eb="19">
      <t>コツソショウショウ</t>
    </rPh>
    <rPh sb="20" eb="22">
      <t>カンケイ</t>
    </rPh>
    <rPh sb="23" eb="29">
      <t>コツソショウショウ</t>
    </rPh>
    <rPh sb="30" eb="32">
      <t>ヨボウ</t>
    </rPh>
    <rPh sb="32" eb="34">
      <t>ホウホウ</t>
    </rPh>
    <rPh sb="35" eb="41">
      <t>コツソショウショウ</t>
    </rPh>
    <rPh sb="41" eb="43">
      <t>ケンシン</t>
    </rPh>
    <rPh sb="47" eb="49">
      <t>ケイサイ</t>
    </rPh>
    <phoneticPr fontId="1"/>
  </si>
  <si>
    <t>北海道
根室市</t>
    <rPh sb="4" eb="7">
      <t>ネムロシ</t>
    </rPh>
    <phoneticPr fontId="1"/>
  </si>
  <si>
    <t>根室市ホームページ「保健だより」</t>
    <rPh sb="0" eb="3">
      <t>ネムロシ</t>
    </rPh>
    <rPh sb="10" eb="12">
      <t>ホケン</t>
    </rPh>
    <phoneticPr fontId="1"/>
  </si>
  <si>
    <t>根室市</t>
    <rPh sb="0" eb="3">
      <t>ネムロシ</t>
    </rPh>
    <phoneticPr fontId="1"/>
  </si>
  <si>
    <t>根室市ホームページ参照</t>
    <rPh sb="0" eb="3">
      <t>ネムロシ</t>
    </rPh>
    <rPh sb="9" eb="11">
      <t>サンショウ</t>
    </rPh>
    <phoneticPr fontId="1"/>
  </si>
  <si>
    <t>10時～</t>
    <rPh sb="2" eb="3">
      <t>ジ</t>
    </rPh>
    <phoneticPr fontId="1"/>
  </si>
  <si>
    <t>根室市健康福祉部保健課健康推進担当
℡0153-23-6111</t>
    <rPh sb="0" eb="3">
      <t>ネムロシ</t>
    </rPh>
    <rPh sb="3" eb="11">
      <t>ケンコウフクシブホケンカ</t>
    </rPh>
    <rPh sb="11" eb="17">
      <t>ケンコウスイシンタントウ</t>
    </rPh>
    <phoneticPr fontId="1"/>
  </si>
  <si>
    <t>全市民に対する骨活のすすめに係る周知</t>
    <rPh sb="0" eb="3">
      <t>ゼンシミン</t>
    </rPh>
    <rPh sb="4" eb="5">
      <t>タイ</t>
    </rPh>
    <rPh sb="7" eb="9">
      <t>ホネカツ</t>
    </rPh>
    <rPh sb="14" eb="15">
      <t>カカ</t>
    </rPh>
    <rPh sb="16" eb="18">
      <t>シュウチ</t>
    </rPh>
    <phoneticPr fontId="1"/>
  </si>
  <si>
    <t>事務局　公益財団法人北海道結核予防会</t>
  </si>
  <si>
    <t>健康講演会</t>
    <rPh sb="0" eb="2">
      <t>ケンコウ</t>
    </rPh>
    <rPh sb="2" eb="5">
      <t>コウエンカイ</t>
    </rPh>
    <phoneticPr fontId="1"/>
  </si>
  <si>
    <t>札幌市北区
健康をまもるつどい</t>
    <rPh sb="0" eb="2">
      <t>サッポロ</t>
    </rPh>
    <rPh sb="2" eb="3">
      <t>シ</t>
    </rPh>
    <rPh sb="3" eb="4">
      <t>キタ</t>
    </rPh>
    <rPh sb="4" eb="5">
      <t>ク</t>
    </rPh>
    <rPh sb="6" eb="8">
      <t>ケンコウ</t>
    </rPh>
    <phoneticPr fontId="1"/>
  </si>
  <si>
    <t>札幌市
北区民センター</t>
    <rPh sb="0" eb="3">
      <t>サッポロシ</t>
    </rPh>
    <rPh sb="4" eb="7">
      <t>キタクミン</t>
    </rPh>
    <phoneticPr fontId="1"/>
  </si>
  <si>
    <t>14:00～</t>
  </si>
  <si>
    <t>講演会：テーマ→健康診断の血液検査について、女性の生活習慣・栄養・食生活と健康</t>
    <rPh sb="0" eb="3">
      <t>コウエンカイ</t>
    </rPh>
    <rPh sb="8" eb="10">
      <t>ケンコウ</t>
    </rPh>
    <rPh sb="10" eb="12">
      <t>シンダン</t>
    </rPh>
    <rPh sb="13" eb="17">
      <t>ケツエキケンサ</t>
    </rPh>
    <rPh sb="22" eb="24">
      <t>ジョセイ</t>
    </rPh>
    <rPh sb="25" eb="29">
      <t>セイカツシュウカン</t>
    </rPh>
    <rPh sb="30" eb="32">
      <t>エイヨウ</t>
    </rPh>
    <rPh sb="33" eb="36">
      <t>ショクセイカツ</t>
    </rPh>
    <rPh sb="37" eb="39">
      <t>ケンコウ</t>
    </rPh>
    <phoneticPr fontId="1"/>
  </si>
  <si>
    <t>北海道
函館市</t>
    <rPh sb="0" eb="2">
      <t>ホッカイドウ</t>
    </rPh>
    <rPh sb="3" eb="6">
      <t>ハコダテシ</t>
    </rPh>
    <phoneticPr fontId="1"/>
  </si>
  <si>
    <t>女性の健康週間ポスター掲示</t>
    <rPh sb="0" eb="2">
      <t>ジョセイ</t>
    </rPh>
    <rPh sb="3" eb="7">
      <t>ケンコウシュウカン</t>
    </rPh>
    <rPh sb="11" eb="13">
      <t>ケイジ</t>
    </rPh>
    <phoneticPr fontId="1"/>
  </si>
  <si>
    <t>函館市</t>
    <rPh sb="0" eb="3">
      <t>ハコダテシ</t>
    </rPh>
    <phoneticPr fontId="1"/>
  </si>
  <si>
    <t>函館市総合保健センター・函館市役所本庁舎・各支所等</t>
    <rPh sb="0" eb="3">
      <t>ハコダテシ</t>
    </rPh>
    <rPh sb="3" eb="5">
      <t>ソウゴウ</t>
    </rPh>
    <rPh sb="5" eb="7">
      <t>ホケン</t>
    </rPh>
    <rPh sb="12" eb="14">
      <t>ハコダテ</t>
    </rPh>
    <rPh sb="14" eb="17">
      <t>シヤクショ</t>
    </rPh>
    <rPh sb="17" eb="19">
      <t>ホンチョウ</t>
    </rPh>
    <rPh sb="19" eb="20">
      <t>シャ</t>
    </rPh>
    <rPh sb="21" eb="22">
      <t>カク</t>
    </rPh>
    <rPh sb="22" eb="24">
      <t>シショ</t>
    </rPh>
    <rPh sb="24" eb="25">
      <t>トウ</t>
    </rPh>
    <phoneticPr fontId="1"/>
  </si>
  <si>
    <t>令和6年3月1日～3月8日</t>
    <rPh sb="0" eb="2">
      <t>レイワ</t>
    </rPh>
    <rPh sb="3" eb="4">
      <t>ネン</t>
    </rPh>
    <rPh sb="5" eb="6">
      <t>ガツ</t>
    </rPh>
    <rPh sb="7" eb="8">
      <t>ニチ</t>
    </rPh>
    <rPh sb="10" eb="11">
      <t>ガツ</t>
    </rPh>
    <rPh sb="12" eb="13">
      <t>ニチ</t>
    </rPh>
    <phoneticPr fontId="1"/>
  </si>
  <si>
    <t>函館市保健福祉部健康増進課
℡0138-32-1515</t>
    <rPh sb="0" eb="3">
      <t>ハコダテシ</t>
    </rPh>
    <rPh sb="3" eb="8">
      <t>ホケンフクシブ</t>
    </rPh>
    <rPh sb="8" eb="13">
      <t>ケンコウゾウシンカ</t>
    </rPh>
    <phoneticPr fontId="1"/>
  </si>
  <si>
    <t>SNS等による健康情報の配信</t>
    <rPh sb="3" eb="4">
      <t>トウ</t>
    </rPh>
    <rPh sb="7" eb="11">
      <t>ケンコウジョウホウ</t>
    </rPh>
    <rPh sb="12" eb="14">
      <t>ハイシン</t>
    </rPh>
    <phoneticPr fontId="1"/>
  </si>
  <si>
    <t>函館市保健福祉部健康増進課</t>
    <rPh sb="0" eb="3">
      <t>ハコダテシ</t>
    </rPh>
    <rPh sb="3" eb="8">
      <t>ホケンフクシブ</t>
    </rPh>
    <rPh sb="8" eb="13">
      <t>ケンコウゾウシンカ</t>
    </rPh>
    <phoneticPr fontId="1"/>
  </si>
  <si>
    <t>SNS，はこだて健幸アプリにて，ヘルスケアラボやスマートヘルスプロジェクトの特設ホームページのURLを発信</t>
    <rPh sb="8" eb="10">
      <t>ケンサチ</t>
    </rPh>
    <rPh sb="38" eb="40">
      <t>トクセツ</t>
    </rPh>
    <rPh sb="51" eb="53">
      <t>ハッシン</t>
    </rPh>
    <phoneticPr fontId="1"/>
  </si>
  <si>
    <t>北海道
小樽市</t>
    <rPh sb="0" eb="2">
      <t>ホッカイドウ</t>
    </rPh>
    <rPh sb="3" eb="6">
      <t>オタルシ</t>
    </rPh>
    <phoneticPr fontId="1"/>
  </si>
  <si>
    <t>小樽市保健所</t>
  </si>
  <si>
    <t>月～金</t>
  </si>
  <si>
    <t>9:00～17:00</t>
  </si>
  <si>
    <t>https://www.city.otaru.lg.jp/docs/2020101800130</t>
    <phoneticPr fontId="1"/>
  </si>
  <si>
    <t>小樽市保健所
健康増進課
0134-22-3110</t>
  </si>
  <si>
    <t>女性のライフスタイルに応じた健康相談</t>
  </si>
  <si>
    <t>女性の健康週間の
市民周知</t>
    <rPh sb="0" eb="2">
      <t>ジョセイ</t>
    </rPh>
    <rPh sb="5" eb="7">
      <t>シュウカン</t>
    </rPh>
    <rPh sb="9" eb="11">
      <t>シミン</t>
    </rPh>
    <rPh sb="11" eb="13">
      <t>シュウチ</t>
    </rPh>
    <phoneticPr fontId="1"/>
  </si>
  <si>
    <t>広報</t>
    <rPh sb="0" eb="2">
      <t>コウホウ</t>
    </rPh>
    <phoneticPr fontId="1"/>
  </si>
  <si>
    <t>保健所ホームページ
掲載</t>
    <rPh sb="0" eb="3">
      <t>ホケンジョ</t>
    </rPh>
    <rPh sb="10" eb="12">
      <t>ケイサイ</t>
    </rPh>
    <phoneticPr fontId="1"/>
  </si>
  <si>
    <t>Ｗｅｂ</t>
  </si>
  <si>
    <t>https://www.city.otaru.lg.jp/docs/2021031900167/</t>
    <phoneticPr fontId="1"/>
  </si>
  <si>
    <t>子宮頸がん、乳がん検診の受診勧奨、健康相談の周知、厚労省「女性の健康推進室ヘルスケアラボ」の紹介</t>
    <rPh sb="0" eb="2">
      <t>シキュウ</t>
    </rPh>
    <rPh sb="2" eb="3">
      <t>ケイ</t>
    </rPh>
    <rPh sb="6" eb="7">
      <t>ニュウ</t>
    </rPh>
    <rPh sb="9" eb="11">
      <t>ケンシン</t>
    </rPh>
    <rPh sb="12" eb="14">
      <t>ジュシン</t>
    </rPh>
    <rPh sb="14" eb="16">
      <t>カンショウ</t>
    </rPh>
    <rPh sb="17" eb="19">
      <t>ケンコウ</t>
    </rPh>
    <rPh sb="19" eb="21">
      <t>ソウダン</t>
    </rPh>
    <rPh sb="22" eb="24">
      <t>シュウチ</t>
    </rPh>
    <rPh sb="25" eb="28">
      <t>コウロウショウ</t>
    </rPh>
    <rPh sb="34" eb="36">
      <t>スイシン</t>
    </rPh>
    <rPh sb="36" eb="37">
      <t>シツ</t>
    </rPh>
    <rPh sb="46" eb="48">
      <t>ショウカイ</t>
    </rPh>
    <phoneticPr fontId="1"/>
  </si>
  <si>
    <t>青森県</t>
    <rPh sb="0" eb="2">
      <t>アオモリケン</t>
    </rPh>
    <phoneticPr fontId="1"/>
  </si>
  <si>
    <t>性と健康の相談支援事業</t>
    <rPh sb="0" eb="1">
      <t>セイ</t>
    </rPh>
    <rPh sb="2" eb="4">
      <t>ケンコウ</t>
    </rPh>
    <rPh sb="5" eb="7">
      <t>ソウダン</t>
    </rPh>
    <rPh sb="7" eb="9">
      <t>シエン</t>
    </rPh>
    <rPh sb="9" eb="11">
      <t>ジギョウ</t>
    </rPh>
    <phoneticPr fontId="1"/>
  </si>
  <si>
    <t xml:space="preserve"> 東青地域県民局地域健康福祉部保健総室（東地方保健所） </t>
    <rPh sb="20" eb="21">
      <t>ヒガシ</t>
    </rPh>
    <rPh sb="21" eb="23">
      <t>チホウ</t>
    </rPh>
    <rPh sb="23" eb="26">
      <t>ホケンショ</t>
    </rPh>
    <phoneticPr fontId="1"/>
  </si>
  <si>
    <t>平日（月曜日～金曜日）</t>
    <rPh sb="0" eb="2">
      <t>ヘイジツ</t>
    </rPh>
    <phoneticPr fontId="1"/>
  </si>
  <si>
    <t>8:30～17:15</t>
    <phoneticPr fontId="1"/>
  </si>
  <si>
    <t>https://www.pref.aomori.lg.jp/soshiki/kenmin/ao-hoken/ao_boshihoken.html</t>
    <phoneticPr fontId="1"/>
  </si>
  <si>
    <t>青森県東青地域県民局地域健康福祉部保健総室（東地方保健所）
健康増進課
TEL：017-739-5421</t>
    <phoneticPr fontId="1"/>
  </si>
  <si>
    <t>思春期、妊娠、出産等の各ライフステージに応じた相談について保健師が対応する（電話又は来所）</t>
    <phoneticPr fontId="1"/>
  </si>
  <si>
    <t>女性の健康に関する知識の普及啓発</t>
    <rPh sb="0" eb="2">
      <t>ジョセイ</t>
    </rPh>
    <rPh sb="3" eb="5">
      <t>ケンコウ</t>
    </rPh>
    <rPh sb="6" eb="7">
      <t>カン</t>
    </rPh>
    <rPh sb="9" eb="11">
      <t>チシキ</t>
    </rPh>
    <rPh sb="12" eb="16">
      <t>フキュウケイハツ</t>
    </rPh>
    <phoneticPr fontId="1"/>
  </si>
  <si>
    <t>随時</t>
    <rPh sb="0" eb="2">
      <t>ズイジ</t>
    </rPh>
    <phoneticPr fontId="1"/>
  </si>
  <si>
    <t>青森県東青地域県民局地域健康福祉部保健総室（東地方保健所）
健康増進課
TEL：017-739-5422</t>
  </si>
  <si>
    <t>女性の健康に関するリーフレットを所内に設置・配布する</t>
    <rPh sb="0" eb="2">
      <t>ジョセイ</t>
    </rPh>
    <rPh sb="3" eb="5">
      <t>ケンコウ</t>
    </rPh>
    <rPh sb="6" eb="7">
      <t>カン</t>
    </rPh>
    <rPh sb="16" eb="18">
      <t>ショナイ</t>
    </rPh>
    <rPh sb="19" eb="21">
      <t>セッチ</t>
    </rPh>
    <rPh sb="22" eb="24">
      <t>ハイフ</t>
    </rPh>
    <phoneticPr fontId="1"/>
  </si>
  <si>
    <t>青森県中南地域県民局地域健康福祉部保健総室（弘前保健所）</t>
    <rPh sb="0" eb="3">
      <t>アオモリケン</t>
    </rPh>
    <rPh sb="3" eb="4">
      <t>チュウ</t>
    </rPh>
    <rPh sb="4" eb="5">
      <t>ナン</t>
    </rPh>
    <rPh sb="5" eb="7">
      <t>チイキ</t>
    </rPh>
    <rPh sb="7" eb="9">
      <t>ケンミン</t>
    </rPh>
    <rPh sb="9" eb="10">
      <t>キョク</t>
    </rPh>
    <rPh sb="10" eb="12">
      <t>チイキ</t>
    </rPh>
    <rPh sb="12" eb="14">
      <t>ケンコウ</t>
    </rPh>
    <rPh sb="14" eb="16">
      <t>フクシ</t>
    </rPh>
    <rPh sb="16" eb="17">
      <t>ブ</t>
    </rPh>
    <rPh sb="17" eb="19">
      <t>ホケン</t>
    </rPh>
    <rPh sb="19" eb="21">
      <t>ソウシツ</t>
    </rPh>
    <rPh sb="22" eb="24">
      <t>ヒロサキ</t>
    </rPh>
    <rPh sb="24" eb="27">
      <t>ホケンジョ</t>
    </rPh>
    <phoneticPr fontId="1"/>
  </si>
  <si>
    <t>3月1日～8日
※通年実施。</t>
    <rPh sb="1" eb="2">
      <t>ガツ</t>
    </rPh>
    <rPh sb="3" eb="4">
      <t>ニチ</t>
    </rPh>
    <rPh sb="6" eb="7">
      <t>ニチ</t>
    </rPh>
    <rPh sb="10" eb="12">
      <t>ツウネン</t>
    </rPh>
    <rPh sb="12" eb="14">
      <t>ジッシ</t>
    </rPh>
    <phoneticPr fontId="1"/>
  </si>
  <si>
    <t>8:30～17:15</t>
  </si>
  <si>
    <t>青森県中南地域県民局地域健康福祉部保健総室（弘前保健所）:
TEL：0172-33-8521</t>
    <rPh sb="0" eb="3">
      <t>アオモリケン</t>
    </rPh>
    <rPh sb="3" eb="4">
      <t>チュウ</t>
    </rPh>
    <rPh sb="4" eb="5">
      <t>ナン</t>
    </rPh>
    <rPh sb="5" eb="7">
      <t>チイキ</t>
    </rPh>
    <rPh sb="7" eb="9">
      <t>ケンミン</t>
    </rPh>
    <rPh sb="9" eb="10">
      <t>キョク</t>
    </rPh>
    <rPh sb="10" eb="12">
      <t>チイキ</t>
    </rPh>
    <rPh sb="12" eb="14">
      <t>ケンコウ</t>
    </rPh>
    <rPh sb="14" eb="16">
      <t>フクシ</t>
    </rPh>
    <rPh sb="16" eb="17">
      <t>ブ</t>
    </rPh>
    <rPh sb="17" eb="19">
      <t>ホケン</t>
    </rPh>
    <rPh sb="19" eb="21">
      <t>ソウシツ</t>
    </rPh>
    <rPh sb="22" eb="24">
      <t>ヒロサキ</t>
    </rPh>
    <rPh sb="24" eb="27">
      <t>ホケンジョ</t>
    </rPh>
    <phoneticPr fontId="1"/>
  </si>
  <si>
    <t>対象：性別年齢問わず、思春期、妊娠、出産等の各ライフステージに応じた相談を希望する者
内容：相談対応、相談窓口及び知識の普及啓発</t>
    <rPh sb="0" eb="2">
      <t>タイショウ</t>
    </rPh>
    <rPh sb="3" eb="5">
      <t>セイベツ</t>
    </rPh>
    <rPh sb="5" eb="7">
      <t>ネンレイ</t>
    </rPh>
    <rPh sb="7" eb="8">
      <t>ト</t>
    </rPh>
    <rPh sb="11" eb="14">
      <t>シシュンキ</t>
    </rPh>
    <rPh sb="15" eb="17">
      <t>ニンシン</t>
    </rPh>
    <rPh sb="18" eb="20">
      <t>シュッサン</t>
    </rPh>
    <rPh sb="20" eb="21">
      <t>トウ</t>
    </rPh>
    <rPh sb="22" eb="23">
      <t>カク</t>
    </rPh>
    <rPh sb="31" eb="32">
      <t>オウ</t>
    </rPh>
    <rPh sb="34" eb="36">
      <t>ソウダン</t>
    </rPh>
    <rPh sb="37" eb="39">
      <t>キボウ</t>
    </rPh>
    <rPh sb="41" eb="42">
      <t>モノ</t>
    </rPh>
    <rPh sb="43" eb="45">
      <t>ナイヨウ</t>
    </rPh>
    <rPh sb="46" eb="48">
      <t>ソウダン</t>
    </rPh>
    <rPh sb="48" eb="50">
      <t>タイオウ</t>
    </rPh>
    <rPh sb="51" eb="53">
      <t>ソウダン</t>
    </rPh>
    <rPh sb="53" eb="55">
      <t>マドグチ</t>
    </rPh>
    <rPh sb="55" eb="56">
      <t>オヨ</t>
    </rPh>
    <rPh sb="57" eb="59">
      <t>チシキ</t>
    </rPh>
    <rPh sb="60" eb="62">
      <t>フキュウ</t>
    </rPh>
    <rPh sb="62" eb="64">
      <t>ケイハツ</t>
    </rPh>
    <phoneticPr fontId="1"/>
  </si>
  <si>
    <t>リーフレットによる知識の普及啓発</t>
  </si>
  <si>
    <t>青森県三八地域県民局地域健康福祉部保健総室（三戸地方保健所）</t>
  </si>
  <si>
    <t>青森県三八地域県民局地域健康福祉部保健総室（三戸地方保健所）
健康増進課
TEL:0178-27-5111</t>
  </si>
  <si>
    <t>女性の健康に関するリーフレットを所内受付に設置。</t>
    <rPh sb="0" eb="2">
      <t>ジョセイ</t>
    </rPh>
    <rPh sb="3" eb="5">
      <t>ケンコウ</t>
    </rPh>
    <rPh sb="6" eb="7">
      <t>カン</t>
    </rPh>
    <phoneticPr fontId="1"/>
  </si>
  <si>
    <t>随時</t>
  </si>
  <si>
    <t>対象：思春期から更年期までの女性
内容：女性の心身の健康に関する相談等について、保健師が対応。（電話または来所）</t>
  </si>
  <si>
    <t>青森県西北地域県民局地域健康福祉部保健総室（五所川原保健所）</t>
    <rPh sb="0" eb="3">
      <t>アオモリケン</t>
    </rPh>
    <rPh sb="3" eb="17">
      <t>セイホクチイキケンミンキョクチイキケンコウフクシブ</t>
    </rPh>
    <rPh sb="17" eb="19">
      <t>ホケン</t>
    </rPh>
    <rPh sb="19" eb="21">
      <t>ソウシツ</t>
    </rPh>
    <rPh sb="22" eb="26">
      <t>ゴショガワラ</t>
    </rPh>
    <rPh sb="26" eb="29">
      <t>ホケンジョ</t>
    </rPh>
    <phoneticPr fontId="1"/>
  </si>
  <si>
    <t>青森県西北地域県民局地域健康福祉部保健総室（五所川原保健所）</t>
    <rPh sb="0" eb="3">
      <t>アオモリケン</t>
    </rPh>
    <rPh sb="3" eb="17">
      <t>セイホクチイキケンミンキョクチイキケンコウフクシブ</t>
    </rPh>
    <rPh sb="17" eb="21">
      <t>ホケンソウシツ</t>
    </rPh>
    <rPh sb="22" eb="29">
      <t>ゴショガワラホケンジョ</t>
    </rPh>
    <phoneticPr fontId="1"/>
  </si>
  <si>
    <t>随時受付</t>
    <rPh sb="0" eb="2">
      <t>ズイジ</t>
    </rPh>
    <rPh sb="2" eb="4">
      <t>ウケツケ</t>
    </rPh>
    <phoneticPr fontId="1"/>
  </si>
  <si>
    <t>五所川原保健所のホームページ
（※改訂中）</t>
    <rPh sb="0" eb="7">
      <t>ゴショガワラホケンジョ</t>
    </rPh>
    <rPh sb="17" eb="19">
      <t>カイテイ</t>
    </rPh>
    <rPh sb="19" eb="20">
      <t>チュウ</t>
    </rPh>
    <phoneticPr fontId="1"/>
  </si>
  <si>
    <t>青森県西北地域県民局地域健康福祉部保健総室（五所川原保健所）
健康増進課
TEL：0173-34-2108</t>
    <rPh sb="0" eb="3">
      <t>アオモリケン</t>
    </rPh>
    <rPh sb="3" eb="17">
      <t>セイホクチイキケンミンキョクチイキケンコウフクシブ</t>
    </rPh>
    <rPh sb="17" eb="19">
      <t>ホケン</t>
    </rPh>
    <rPh sb="19" eb="21">
      <t>ソウシツ</t>
    </rPh>
    <rPh sb="22" eb="26">
      <t>ゴショガワラ</t>
    </rPh>
    <rPh sb="26" eb="29">
      <t>ホケンジョ</t>
    </rPh>
    <rPh sb="31" eb="33">
      <t>ケンコウ</t>
    </rPh>
    <rPh sb="33" eb="35">
      <t>ゾウシン</t>
    </rPh>
    <rPh sb="35" eb="36">
      <t>カ</t>
    </rPh>
    <phoneticPr fontId="1"/>
  </si>
  <si>
    <t>対象：性別年齢問わず、思春期、妊娠、出産等の各ライフステージに応じた相談を希望する者。（避妊や性感染症等の性行為に関する相談、予期せぬ妊娠、不妊症相談を含む。）
内容：性と健康に関する相談について保健師が対応。(電話又は来所)</t>
    <rPh sb="0" eb="2">
      <t>タイショウ</t>
    </rPh>
    <rPh sb="3" eb="5">
      <t>セイベツ</t>
    </rPh>
    <rPh sb="5" eb="7">
      <t>ネンレイ</t>
    </rPh>
    <rPh sb="7" eb="8">
      <t>ト</t>
    </rPh>
    <rPh sb="11" eb="14">
      <t>シシュンキ</t>
    </rPh>
    <rPh sb="15" eb="17">
      <t>ニンシン</t>
    </rPh>
    <rPh sb="18" eb="20">
      <t>シュッサン</t>
    </rPh>
    <rPh sb="20" eb="21">
      <t>トウ</t>
    </rPh>
    <rPh sb="22" eb="23">
      <t>カク</t>
    </rPh>
    <rPh sb="31" eb="32">
      <t>オウ</t>
    </rPh>
    <rPh sb="34" eb="36">
      <t>ソウダン</t>
    </rPh>
    <rPh sb="37" eb="39">
      <t>キボウ</t>
    </rPh>
    <rPh sb="41" eb="42">
      <t>モノ</t>
    </rPh>
    <rPh sb="44" eb="46">
      <t>ヒニン</t>
    </rPh>
    <rPh sb="47" eb="51">
      <t>セイカンセンショウ</t>
    </rPh>
    <rPh sb="51" eb="52">
      <t>トウ</t>
    </rPh>
    <rPh sb="53" eb="56">
      <t>セイコウイ</t>
    </rPh>
    <rPh sb="57" eb="58">
      <t>カン</t>
    </rPh>
    <rPh sb="60" eb="62">
      <t>ソウダン</t>
    </rPh>
    <rPh sb="63" eb="65">
      <t>ヨキ</t>
    </rPh>
    <rPh sb="67" eb="69">
      <t>ニンシン</t>
    </rPh>
    <rPh sb="70" eb="72">
      <t>フニン</t>
    </rPh>
    <rPh sb="72" eb="73">
      <t>ショウ</t>
    </rPh>
    <rPh sb="73" eb="75">
      <t>ソウダン</t>
    </rPh>
    <rPh sb="76" eb="77">
      <t>フク</t>
    </rPh>
    <rPh sb="81" eb="83">
      <t>ナイヨウ</t>
    </rPh>
    <rPh sb="84" eb="85">
      <t>セイ</t>
    </rPh>
    <rPh sb="86" eb="88">
      <t>ケンコウ</t>
    </rPh>
    <rPh sb="89" eb="90">
      <t>カン</t>
    </rPh>
    <rPh sb="92" eb="94">
      <t>ソウダン</t>
    </rPh>
    <rPh sb="98" eb="101">
      <t>ホケンシ</t>
    </rPh>
    <rPh sb="102" eb="104">
      <t>タイオウ</t>
    </rPh>
    <rPh sb="106" eb="108">
      <t>デンワ</t>
    </rPh>
    <rPh sb="108" eb="109">
      <t>マタ</t>
    </rPh>
    <rPh sb="110" eb="112">
      <t>ライショ</t>
    </rPh>
    <phoneticPr fontId="1"/>
  </si>
  <si>
    <t>知識の普及</t>
    <rPh sb="0" eb="2">
      <t>チシキ</t>
    </rPh>
    <rPh sb="3" eb="5">
      <t>フキュウ</t>
    </rPh>
    <phoneticPr fontId="1"/>
  </si>
  <si>
    <t>2023年3月1日～3月8日</t>
    <rPh sb="4" eb="5">
      <t>ネン</t>
    </rPh>
    <rPh sb="6" eb="7">
      <t>ガツ</t>
    </rPh>
    <rPh sb="8" eb="9">
      <t>ニチ</t>
    </rPh>
    <rPh sb="11" eb="12">
      <t>ガツ</t>
    </rPh>
    <rPh sb="13" eb="14">
      <t>ニチ</t>
    </rPh>
    <phoneticPr fontId="1"/>
  </si>
  <si>
    <t>女性の性と健康に関する知識普及リーフレット及びポスター等を所内に展示</t>
    <rPh sb="0" eb="2">
      <t>ジョセイ</t>
    </rPh>
    <rPh sb="3" eb="4">
      <t>セイ</t>
    </rPh>
    <rPh sb="5" eb="7">
      <t>ケンコウ</t>
    </rPh>
    <rPh sb="8" eb="9">
      <t>カン</t>
    </rPh>
    <rPh sb="11" eb="13">
      <t>チシキ</t>
    </rPh>
    <rPh sb="13" eb="15">
      <t>フキュウ</t>
    </rPh>
    <rPh sb="21" eb="22">
      <t>オヨ</t>
    </rPh>
    <rPh sb="27" eb="28">
      <t>トウ</t>
    </rPh>
    <rPh sb="29" eb="31">
      <t>ショナイ</t>
    </rPh>
    <rPh sb="32" eb="34">
      <t>テンジ</t>
    </rPh>
    <phoneticPr fontId="1"/>
  </si>
  <si>
    <t>性と健康の相談</t>
    <rPh sb="0" eb="1">
      <t>セイ</t>
    </rPh>
    <rPh sb="2" eb="4">
      <t>ケンコウ</t>
    </rPh>
    <rPh sb="5" eb="7">
      <t>ソウダン</t>
    </rPh>
    <phoneticPr fontId="1"/>
  </si>
  <si>
    <t>青森県
上北地域県民局
地域健康福祉部
保健総室
（上十三保健所）</t>
    <rPh sb="0" eb="3">
      <t>アオモリケン</t>
    </rPh>
    <rPh sb="4" eb="6">
      <t>カミキタ</t>
    </rPh>
    <rPh sb="6" eb="8">
      <t>チイキ</t>
    </rPh>
    <rPh sb="8" eb="11">
      <t>ケンミンキョク</t>
    </rPh>
    <rPh sb="12" eb="14">
      <t>チイキ</t>
    </rPh>
    <rPh sb="14" eb="16">
      <t>ケンコウ</t>
    </rPh>
    <rPh sb="16" eb="19">
      <t>フクシブ</t>
    </rPh>
    <rPh sb="20" eb="22">
      <t>ホケン</t>
    </rPh>
    <rPh sb="22" eb="24">
      <t>ソウシツ</t>
    </rPh>
    <rPh sb="26" eb="27">
      <t>ウエ</t>
    </rPh>
    <rPh sb="27" eb="29">
      <t>ジュウサン</t>
    </rPh>
    <rPh sb="29" eb="32">
      <t>ホケンジョ</t>
    </rPh>
    <phoneticPr fontId="1"/>
  </si>
  <si>
    <t>青森県
上北地域県民局
地域健康福祉部
保健総室
（上十三保健所）</t>
    <rPh sb="0" eb="3">
      <t>アオモリケン</t>
    </rPh>
    <rPh sb="4" eb="6">
      <t>カミキタ</t>
    </rPh>
    <rPh sb="6" eb="8">
      <t>チイキ</t>
    </rPh>
    <rPh sb="8" eb="10">
      <t>ケンミン</t>
    </rPh>
    <rPh sb="10" eb="11">
      <t>キョク</t>
    </rPh>
    <rPh sb="12" eb="14">
      <t>チイキ</t>
    </rPh>
    <rPh sb="14" eb="16">
      <t>ケンコウ</t>
    </rPh>
    <rPh sb="16" eb="18">
      <t>フクシ</t>
    </rPh>
    <rPh sb="18" eb="19">
      <t>ブ</t>
    </rPh>
    <rPh sb="20" eb="22">
      <t>ホケン</t>
    </rPh>
    <rPh sb="22" eb="23">
      <t>ソウ</t>
    </rPh>
    <rPh sb="23" eb="24">
      <t>シツ</t>
    </rPh>
    <rPh sb="26" eb="27">
      <t>ウエ</t>
    </rPh>
    <rPh sb="27" eb="29">
      <t>ジュウサン</t>
    </rPh>
    <rPh sb="29" eb="32">
      <t>ホケンジョ</t>
    </rPh>
    <phoneticPr fontId="1"/>
  </si>
  <si>
    <t>8：30～17：15</t>
    <phoneticPr fontId="1"/>
  </si>
  <si>
    <t>https://www.pref.aomori.lg.jp/soshiki/kenmin/ka-hoken/counsel-k_josei.html</t>
    <phoneticPr fontId="1"/>
  </si>
  <si>
    <t>青森県上北地域県民局
地域健康福祉部保健総室（上十三保健所）
健康増進課
℡0176-23-4261</t>
    <rPh sb="0" eb="3">
      <t>アオモリケン</t>
    </rPh>
    <rPh sb="3" eb="5">
      <t>カミキタ</t>
    </rPh>
    <rPh sb="5" eb="7">
      <t>チイキ</t>
    </rPh>
    <rPh sb="7" eb="9">
      <t>ケンミン</t>
    </rPh>
    <rPh sb="9" eb="10">
      <t>キョク</t>
    </rPh>
    <rPh sb="11" eb="13">
      <t>チイキ</t>
    </rPh>
    <rPh sb="13" eb="15">
      <t>ケンコウ</t>
    </rPh>
    <rPh sb="15" eb="17">
      <t>フクシ</t>
    </rPh>
    <rPh sb="17" eb="18">
      <t>ブ</t>
    </rPh>
    <rPh sb="18" eb="20">
      <t>ホケン</t>
    </rPh>
    <rPh sb="20" eb="21">
      <t>ソウ</t>
    </rPh>
    <rPh sb="21" eb="22">
      <t>シツ</t>
    </rPh>
    <rPh sb="23" eb="29">
      <t>ウエジュウサンホケンジョ</t>
    </rPh>
    <rPh sb="31" eb="33">
      <t>ケンコウ</t>
    </rPh>
    <rPh sb="33" eb="36">
      <t>ゾウシンカ</t>
    </rPh>
    <phoneticPr fontId="1"/>
  </si>
  <si>
    <t>思春期、妊娠・避妊、不妊、産婦人科疾患、更年期障害、性感染症を含め、性別年齢問わず心と体の健康について保健師が相談に応じます。</t>
    <phoneticPr fontId="1"/>
  </si>
  <si>
    <t>青森県下北地域県民局地域健康福祉部保健総室（むつ保健所）</t>
    <rPh sb="0" eb="3">
      <t>アオモリケン</t>
    </rPh>
    <rPh sb="3" eb="21">
      <t>シモキタチイキケンミンキョクチイキケンコウフクシブホケンソウシツ</t>
    </rPh>
    <rPh sb="24" eb="27">
      <t>ホケンジョ</t>
    </rPh>
    <phoneticPr fontId="1"/>
  </si>
  <si>
    <t>むつ保健所公式インスタグラム：muppo_mutsuhc</t>
    <rPh sb="2" eb="5">
      <t>ホケンジョ</t>
    </rPh>
    <rPh sb="5" eb="7">
      <t>コウシキ</t>
    </rPh>
    <phoneticPr fontId="1"/>
  </si>
  <si>
    <t>青森県下北地域県民局地域健康福祉部保健総室（むつ保健所）健康増進課
TEL：0175-31-1388</t>
    <rPh sb="0" eb="3">
      <t>アオモリケン</t>
    </rPh>
    <rPh sb="3" eb="21">
      <t>シモキタチイキケンミンキョクチイキケンコウフクシブホケンソウシツ</t>
    </rPh>
    <rPh sb="24" eb="27">
      <t>ホケンジョ</t>
    </rPh>
    <rPh sb="28" eb="30">
      <t>ケンコウ</t>
    </rPh>
    <rPh sb="30" eb="33">
      <t>ゾウシンカ</t>
    </rPh>
    <phoneticPr fontId="1"/>
  </si>
  <si>
    <t>･むつ保健所公式インスタグラムに女性の健康に関する記事を掲載。
･所内玄関に女性の健康に関する情報を記載したカフェ看板を設置。</t>
    <rPh sb="3" eb="6">
      <t>ホケンジョ</t>
    </rPh>
    <rPh sb="6" eb="8">
      <t>コウシキ</t>
    </rPh>
    <rPh sb="16" eb="18">
      <t>ジョセイ</t>
    </rPh>
    <rPh sb="19" eb="21">
      <t>ケンコウ</t>
    </rPh>
    <rPh sb="22" eb="23">
      <t>カン</t>
    </rPh>
    <rPh sb="25" eb="27">
      <t>キジ</t>
    </rPh>
    <rPh sb="28" eb="30">
      <t>ケイサイ</t>
    </rPh>
    <rPh sb="33" eb="35">
      <t>ショナイ</t>
    </rPh>
    <rPh sb="35" eb="37">
      <t>ゲンカン</t>
    </rPh>
    <rPh sb="38" eb="40">
      <t>ジョセイ</t>
    </rPh>
    <rPh sb="41" eb="43">
      <t>ケンコウ</t>
    </rPh>
    <rPh sb="44" eb="45">
      <t>カン</t>
    </rPh>
    <rPh sb="47" eb="49">
      <t>ジョウホウ</t>
    </rPh>
    <rPh sb="50" eb="52">
      <t>キサイ</t>
    </rPh>
    <rPh sb="57" eb="59">
      <t>カンバン</t>
    </rPh>
    <rPh sb="60" eb="62">
      <t>セッチ</t>
    </rPh>
    <phoneticPr fontId="1"/>
  </si>
  <si>
    <t>性と健康の相談支援事業</t>
    <rPh sb="0" eb="1">
      <t>セイ</t>
    </rPh>
    <rPh sb="2" eb="4">
      <t>ケンコウ</t>
    </rPh>
    <rPh sb="5" eb="9">
      <t>ソウダンシエン</t>
    </rPh>
    <rPh sb="9" eb="11">
      <t>ジギョウ</t>
    </rPh>
    <phoneticPr fontId="1"/>
  </si>
  <si>
    <t>対象：性別年齢問わず、思春期、妊娠、出産等の各ライフステージに応じた相談を希望する者
内容：保健師による健康相談</t>
    <rPh sb="0" eb="2">
      <t>タイショウ</t>
    </rPh>
    <rPh sb="3" eb="5">
      <t>セイベツ</t>
    </rPh>
    <rPh sb="5" eb="7">
      <t>ネンレイ</t>
    </rPh>
    <rPh sb="7" eb="8">
      <t>ト</t>
    </rPh>
    <rPh sb="11" eb="14">
      <t>シシュンキ</t>
    </rPh>
    <rPh sb="15" eb="17">
      <t>ニンシン</t>
    </rPh>
    <rPh sb="18" eb="20">
      <t>シュッサン</t>
    </rPh>
    <rPh sb="20" eb="21">
      <t>ナド</t>
    </rPh>
    <rPh sb="22" eb="23">
      <t>カク</t>
    </rPh>
    <rPh sb="31" eb="32">
      <t>オウ</t>
    </rPh>
    <rPh sb="34" eb="36">
      <t>ソウダン</t>
    </rPh>
    <rPh sb="37" eb="39">
      <t>キボウ</t>
    </rPh>
    <rPh sb="41" eb="42">
      <t>モノ</t>
    </rPh>
    <rPh sb="43" eb="45">
      <t>ナイヨウ</t>
    </rPh>
    <rPh sb="46" eb="49">
      <t>ホケンシ</t>
    </rPh>
    <rPh sb="52" eb="54">
      <t>ケンコウ</t>
    </rPh>
    <rPh sb="54" eb="56">
      <t>ソウダン</t>
    </rPh>
    <phoneticPr fontId="1"/>
  </si>
  <si>
    <t>青森県
弘前市</t>
    <rPh sb="0" eb="2">
      <t>アオモリケン</t>
    </rPh>
    <rPh sb="2" eb="3">
      <t>ケン</t>
    </rPh>
    <rPh sb="4" eb="6">
      <t>ヒロサキ</t>
    </rPh>
    <rPh sb="6" eb="7">
      <t>シ</t>
    </rPh>
    <phoneticPr fontId="1"/>
  </si>
  <si>
    <t>弘前市</t>
    <rPh sb="0" eb="3">
      <t>ヒロサキシ</t>
    </rPh>
    <phoneticPr fontId="1"/>
  </si>
  <si>
    <t>弘前市保健センター</t>
    <rPh sb="0" eb="5">
      <t>ヒロサキシホケン</t>
    </rPh>
    <phoneticPr fontId="1"/>
  </si>
  <si>
    <t>3月</t>
    <rPh sb="1" eb="2">
      <t>ガツ</t>
    </rPh>
    <phoneticPr fontId="1"/>
  </si>
  <si>
    <t>弘前市健康こども部
健康増進課
0172-37-3750</t>
    <rPh sb="0" eb="3">
      <t>ヒロサキシ</t>
    </rPh>
    <rPh sb="3" eb="5">
      <t>ケンコウ</t>
    </rPh>
    <rPh sb="8" eb="9">
      <t>ブ</t>
    </rPh>
    <rPh sb="10" eb="15">
      <t>ケンコウゾウシンカ</t>
    </rPh>
    <phoneticPr fontId="1"/>
  </si>
  <si>
    <t>女性のがん予防のための知識など普及啓発用のリーフレット等を窓口に設置</t>
    <rPh sb="0" eb="2">
      <t>ジョセイ</t>
    </rPh>
    <rPh sb="5" eb="7">
      <t>ヨボウ</t>
    </rPh>
    <rPh sb="11" eb="13">
      <t>チシキ</t>
    </rPh>
    <rPh sb="15" eb="19">
      <t>フキュウケイハツ</t>
    </rPh>
    <rPh sb="19" eb="20">
      <t>ヨウ</t>
    </rPh>
    <rPh sb="27" eb="28">
      <t>ナド</t>
    </rPh>
    <rPh sb="29" eb="31">
      <t>マドグチ</t>
    </rPh>
    <rPh sb="32" eb="34">
      <t>セッチ</t>
    </rPh>
    <phoneticPr fontId="1"/>
  </si>
  <si>
    <t>マタニティ歯科健康診査</t>
    <rPh sb="5" eb="7">
      <t>シカ</t>
    </rPh>
    <rPh sb="7" eb="11">
      <t>ケンコウシンサ</t>
    </rPh>
    <phoneticPr fontId="1"/>
  </si>
  <si>
    <t>弘前市指定歯科医療機関</t>
    <rPh sb="0" eb="3">
      <t>ヒロサキシ</t>
    </rPh>
    <rPh sb="3" eb="5">
      <t>シテイ</t>
    </rPh>
    <rPh sb="5" eb="7">
      <t>シカ</t>
    </rPh>
    <rPh sb="7" eb="11">
      <t>イリョウキカン</t>
    </rPh>
    <phoneticPr fontId="1"/>
  </si>
  <si>
    <t>妊婦を対象とした歯科健康診査を実施</t>
    <rPh sb="0" eb="2">
      <t>ニンプ</t>
    </rPh>
    <rPh sb="3" eb="5">
      <t>タイショウ</t>
    </rPh>
    <rPh sb="8" eb="10">
      <t>シカ</t>
    </rPh>
    <rPh sb="10" eb="14">
      <t>ケンコウシンサ</t>
    </rPh>
    <rPh sb="15" eb="17">
      <t>ジッシ</t>
    </rPh>
    <phoneticPr fontId="1"/>
  </si>
  <si>
    <t>青森県
黒石市</t>
    <rPh sb="0" eb="2">
      <t>アオモリケン</t>
    </rPh>
    <rPh sb="2" eb="3">
      <t>ケン</t>
    </rPh>
    <rPh sb="4" eb="6">
      <t>クロイシ</t>
    </rPh>
    <rPh sb="6" eb="7">
      <t>シ</t>
    </rPh>
    <phoneticPr fontId="1"/>
  </si>
  <si>
    <t>健康相談</t>
    <rPh sb="0" eb="2">
      <t>ケンコウ</t>
    </rPh>
    <rPh sb="2" eb="4">
      <t>ソウダン</t>
    </rPh>
    <phoneticPr fontId="1"/>
  </si>
  <si>
    <t>黒石市</t>
    <rPh sb="0" eb="3">
      <t>クロイシシ</t>
    </rPh>
    <phoneticPr fontId="1"/>
  </si>
  <si>
    <t>黒石市健康推進課</t>
    <rPh sb="0" eb="3">
      <t>クロイシシ</t>
    </rPh>
    <rPh sb="3" eb="5">
      <t>ケンコウ</t>
    </rPh>
    <rPh sb="5" eb="8">
      <t>スイシンカ</t>
    </rPh>
    <phoneticPr fontId="1"/>
  </si>
  <si>
    <t>10:00～12:00</t>
  </si>
  <si>
    <t>黒石市
健康推進課成人保健係
℡0172-52-2111</t>
    <rPh sb="0" eb="3">
      <t>クロイシシ</t>
    </rPh>
    <rPh sb="4" eb="6">
      <t>ケンコウ</t>
    </rPh>
    <rPh sb="6" eb="9">
      <t>スイシンカ</t>
    </rPh>
    <rPh sb="9" eb="11">
      <t>セイジン</t>
    </rPh>
    <rPh sb="11" eb="13">
      <t>ホケン</t>
    </rPh>
    <rPh sb="13" eb="14">
      <t>カカリ</t>
    </rPh>
    <phoneticPr fontId="1"/>
  </si>
  <si>
    <t>健康相談を実施</t>
    <rPh sb="0" eb="2">
      <t>ケンコウ</t>
    </rPh>
    <rPh sb="2" eb="4">
      <t>ソウダン</t>
    </rPh>
    <rPh sb="5" eb="7">
      <t>ジッシ</t>
    </rPh>
    <phoneticPr fontId="1"/>
  </si>
  <si>
    <t>妊産婦保健指導</t>
    <rPh sb="0" eb="3">
      <t>ニンサンプ</t>
    </rPh>
    <rPh sb="3" eb="5">
      <t>ホケン</t>
    </rPh>
    <rPh sb="5" eb="7">
      <t>シドウ</t>
    </rPh>
    <phoneticPr fontId="1"/>
  </si>
  <si>
    <t>黒石市健康推進課
（松の湯交流館、スポカルイン黒石）</t>
    <rPh sb="0" eb="3">
      <t>クロイシシ</t>
    </rPh>
    <rPh sb="3" eb="5">
      <t>ケンコウ</t>
    </rPh>
    <rPh sb="5" eb="8">
      <t>スイシンカ</t>
    </rPh>
    <rPh sb="10" eb="11">
      <t>マツ</t>
    </rPh>
    <rPh sb="12" eb="13">
      <t>ユ</t>
    </rPh>
    <rPh sb="13" eb="15">
      <t>コウリュウ</t>
    </rPh>
    <rPh sb="15" eb="16">
      <t>カン</t>
    </rPh>
    <rPh sb="23" eb="25">
      <t>クロイシ</t>
    </rPh>
    <phoneticPr fontId="1"/>
  </si>
  <si>
    <t>黒石市
健康推進課
母子保健係・子育て世代包括支援センター
℡0172-52-2111</t>
    <rPh sb="0" eb="3">
      <t>クロイシシ</t>
    </rPh>
    <rPh sb="4" eb="6">
      <t>ケンコウ</t>
    </rPh>
    <rPh sb="6" eb="9">
      <t>スイシンカ</t>
    </rPh>
    <rPh sb="10" eb="12">
      <t>ボシ</t>
    </rPh>
    <rPh sb="12" eb="14">
      <t>ホケン</t>
    </rPh>
    <rPh sb="14" eb="15">
      <t>ガカリ</t>
    </rPh>
    <rPh sb="16" eb="18">
      <t>コソダ</t>
    </rPh>
    <rPh sb="19" eb="21">
      <t>セダイ</t>
    </rPh>
    <rPh sb="21" eb="23">
      <t>ホウカツ</t>
    </rPh>
    <rPh sb="23" eb="25">
      <t>シエン</t>
    </rPh>
    <phoneticPr fontId="1"/>
  </si>
  <si>
    <t>窓口、乳幼児健診等にて妊婦及び乳幼児、家族に関する相談・保健指導を実施</t>
    <rPh sb="0" eb="2">
      <t>マドグチ</t>
    </rPh>
    <rPh sb="3" eb="6">
      <t>ニュウヨウジ</t>
    </rPh>
    <rPh sb="6" eb="8">
      <t>ケンシン</t>
    </rPh>
    <rPh sb="8" eb="9">
      <t>トウ</t>
    </rPh>
    <rPh sb="11" eb="13">
      <t>ニンプ</t>
    </rPh>
    <rPh sb="13" eb="14">
      <t>オヨ</t>
    </rPh>
    <rPh sb="15" eb="18">
      <t>ニュウヨウジ</t>
    </rPh>
    <rPh sb="19" eb="21">
      <t>カゾク</t>
    </rPh>
    <rPh sb="22" eb="23">
      <t>カン</t>
    </rPh>
    <rPh sb="25" eb="27">
      <t>ソウダン</t>
    </rPh>
    <rPh sb="28" eb="30">
      <t>ホケン</t>
    </rPh>
    <rPh sb="30" eb="32">
      <t>シドウ</t>
    </rPh>
    <rPh sb="33" eb="35">
      <t>ジッシ</t>
    </rPh>
    <phoneticPr fontId="1"/>
  </si>
  <si>
    <t>パパママスクール</t>
  </si>
  <si>
    <t>西部地区センター</t>
    <rPh sb="0" eb="2">
      <t>セイブ</t>
    </rPh>
    <rPh sb="2" eb="4">
      <t>チク</t>
    </rPh>
    <phoneticPr fontId="1"/>
  </si>
  <si>
    <t>19:00～</t>
    <phoneticPr fontId="1"/>
  </si>
  <si>
    <t>黒石市
健康推進課母子保健係
℡0172-52-2111</t>
    <rPh sb="0" eb="3">
      <t>クロイシシ</t>
    </rPh>
    <rPh sb="4" eb="6">
      <t>ケンコウ</t>
    </rPh>
    <rPh sb="6" eb="9">
      <t>スイシンカ</t>
    </rPh>
    <rPh sb="9" eb="11">
      <t>ボシ</t>
    </rPh>
    <rPh sb="11" eb="13">
      <t>ホケン</t>
    </rPh>
    <rPh sb="13" eb="14">
      <t>ガカリ</t>
    </rPh>
    <phoneticPr fontId="1"/>
  </si>
  <si>
    <t>両親学級。妊婦に対して歯科検診、栄養相談等を行い、妊婦支援と健康管理を実施</t>
    <rPh sb="0" eb="2">
      <t>リョウシン</t>
    </rPh>
    <rPh sb="2" eb="4">
      <t>ガッキュウ</t>
    </rPh>
    <rPh sb="5" eb="7">
      <t>ニンプ</t>
    </rPh>
    <rPh sb="8" eb="9">
      <t>タイ</t>
    </rPh>
    <rPh sb="11" eb="15">
      <t>シカケンシン</t>
    </rPh>
    <rPh sb="16" eb="18">
      <t>エイヨウ</t>
    </rPh>
    <rPh sb="18" eb="20">
      <t>ソウダン</t>
    </rPh>
    <rPh sb="20" eb="21">
      <t>トウ</t>
    </rPh>
    <rPh sb="22" eb="23">
      <t>オコナ</t>
    </rPh>
    <rPh sb="25" eb="27">
      <t>ニンプ</t>
    </rPh>
    <rPh sb="27" eb="29">
      <t>シエン</t>
    </rPh>
    <rPh sb="30" eb="32">
      <t>ケンコウ</t>
    </rPh>
    <rPh sb="32" eb="34">
      <t>カンリ</t>
    </rPh>
    <rPh sb="35" eb="37">
      <t>ジッシ</t>
    </rPh>
    <phoneticPr fontId="1"/>
  </si>
  <si>
    <t>青森県
五所川原市</t>
    <rPh sb="2" eb="3">
      <t>ケン</t>
    </rPh>
    <rPh sb="4" eb="8">
      <t>ゴショガワラ</t>
    </rPh>
    <rPh sb="8" eb="9">
      <t>シ</t>
    </rPh>
    <phoneticPr fontId="1"/>
  </si>
  <si>
    <t>ポスター及びリーフレットによる普及啓発</t>
    <rPh sb="4" eb="5">
      <t>オヨ</t>
    </rPh>
    <rPh sb="15" eb="17">
      <t>フキュウ</t>
    </rPh>
    <rPh sb="17" eb="19">
      <t>ケイハツ</t>
    </rPh>
    <phoneticPr fontId="16"/>
  </si>
  <si>
    <t>五所川原市民生部健康推進課</t>
    <rPh sb="0" eb="5">
      <t>ゴショガワラシ</t>
    </rPh>
    <rPh sb="5" eb="8">
      <t>ミンセ</t>
    </rPh>
    <rPh sb="8" eb="13">
      <t>ケンコウス</t>
    </rPh>
    <phoneticPr fontId="16"/>
  </si>
  <si>
    <t>青森県　五所川原市役所　土間ホール</t>
    <rPh sb="0" eb="3">
      <t>アオモリケン</t>
    </rPh>
    <rPh sb="4" eb="8">
      <t>ゴショガワラ</t>
    </rPh>
    <rPh sb="8" eb="11">
      <t>シヤクショ</t>
    </rPh>
    <rPh sb="12" eb="14">
      <t>ドマ</t>
    </rPh>
    <phoneticPr fontId="16"/>
  </si>
  <si>
    <t>3月1日～3月8日</t>
    <rPh sb="1" eb="2">
      <t>ガツ</t>
    </rPh>
    <rPh sb="3" eb="4">
      <t>ヒ</t>
    </rPh>
    <rPh sb="6" eb="7">
      <t>ガツ</t>
    </rPh>
    <rPh sb="8" eb="9">
      <t>ヒ</t>
    </rPh>
    <phoneticPr fontId="16"/>
  </si>
  <si>
    <t>8：30～17：15</t>
  </si>
  <si>
    <t>市役所に来庁した市民向けに、女性の健康に関するポスター掲示、及びリーフレットコーナーを設置</t>
    <rPh sb="0" eb="3">
      <t>シヤクショ</t>
    </rPh>
    <rPh sb="4" eb="6">
      <t>ライチョウ</t>
    </rPh>
    <rPh sb="8" eb="10">
      <t>シミン</t>
    </rPh>
    <rPh sb="10" eb="11">
      <t>ム</t>
    </rPh>
    <rPh sb="14" eb="16">
      <t>ジョセイ</t>
    </rPh>
    <rPh sb="17" eb="19">
      <t>ケンコウ</t>
    </rPh>
    <rPh sb="20" eb="21">
      <t>カン</t>
    </rPh>
    <rPh sb="27" eb="29">
      <t>ケイジ</t>
    </rPh>
    <rPh sb="30" eb="31">
      <t>オヨ</t>
    </rPh>
    <rPh sb="43" eb="45">
      <t>セッチ</t>
    </rPh>
    <phoneticPr fontId="16"/>
  </si>
  <si>
    <t>女性の健康づくり相談</t>
    <rPh sb="0" eb="2">
      <t>ジョセイ</t>
    </rPh>
    <rPh sb="3" eb="5">
      <t>ケンコウ</t>
    </rPh>
    <rPh sb="8" eb="10">
      <t>ソウダン</t>
    </rPh>
    <phoneticPr fontId="16"/>
  </si>
  <si>
    <t>青森県　五所川原市役所　相談室</t>
    <rPh sb="0" eb="3">
      <t>アオモリケン</t>
    </rPh>
    <rPh sb="4" eb="8">
      <t>ゴショガワラ</t>
    </rPh>
    <rPh sb="8" eb="11">
      <t>シヤクショ</t>
    </rPh>
    <rPh sb="12" eb="15">
      <t>ソウダンシツ</t>
    </rPh>
    <phoneticPr fontId="16"/>
  </si>
  <si>
    <t>https://www.city.goshogawara.lg.jp/kenkou/kenkou/kenkouzoushin.html</t>
    <phoneticPr fontId="1"/>
  </si>
  <si>
    <t>婦人科疾患や更年期障害など、女性特有の悩みに関する相談</t>
    <rPh sb="0" eb="3">
      <t>フジンカ</t>
    </rPh>
    <rPh sb="3" eb="5">
      <t>シッカン</t>
    </rPh>
    <rPh sb="6" eb="9">
      <t>コウネンキ</t>
    </rPh>
    <rPh sb="9" eb="11">
      <t>ショウガイ</t>
    </rPh>
    <rPh sb="14" eb="16">
      <t>ジョセイ</t>
    </rPh>
    <rPh sb="16" eb="18">
      <t>トクユウ</t>
    </rPh>
    <rPh sb="19" eb="20">
      <t>ナヤ</t>
    </rPh>
    <rPh sb="22" eb="23">
      <t>カン</t>
    </rPh>
    <rPh sb="25" eb="27">
      <t>ソウダン</t>
    </rPh>
    <phoneticPr fontId="16"/>
  </si>
  <si>
    <t>ホームページ・Gラジ・ごしょLINEによる普及・啓発</t>
    <rPh sb="21" eb="23">
      <t>フキュウ</t>
    </rPh>
    <rPh sb="24" eb="26">
      <t>ケイハツ</t>
    </rPh>
    <phoneticPr fontId="16"/>
  </si>
  <si>
    <t>2月28日、3月6日</t>
    <rPh sb="1" eb="2">
      <t>ガツ</t>
    </rPh>
    <rPh sb="7" eb="8">
      <t>ガツ</t>
    </rPh>
    <rPh sb="9" eb="10">
      <t>ニチ</t>
    </rPh>
    <phoneticPr fontId="16"/>
  </si>
  <si>
    <t>9：05～（Gラジ）</t>
  </si>
  <si>
    <t>女性の健康週間及び子宮がん、乳がん検診や予防に関する内容を周知</t>
    <rPh sb="0" eb="2">
      <t>ジョセイ</t>
    </rPh>
    <rPh sb="3" eb="5">
      <t>ケンコウ</t>
    </rPh>
    <rPh sb="5" eb="7">
      <t>シュウカン</t>
    </rPh>
    <rPh sb="7" eb="8">
      <t>オヨ</t>
    </rPh>
    <rPh sb="9" eb="13">
      <t>シキュウ</t>
    </rPh>
    <rPh sb="14" eb="15">
      <t>ニュウ</t>
    </rPh>
    <rPh sb="17" eb="19">
      <t>ケンシン</t>
    </rPh>
    <rPh sb="20" eb="22">
      <t>ヨボウ</t>
    </rPh>
    <rPh sb="23" eb="24">
      <t>カン</t>
    </rPh>
    <rPh sb="26" eb="28">
      <t>ナイヨウ</t>
    </rPh>
    <rPh sb="29" eb="31">
      <t>シュウチ</t>
    </rPh>
    <phoneticPr fontId="16"/>
  </si>
  <si>
    <t>青森県
十和田市</t>
    <phoneticPr fontId="1"/>
  </si>
  <si>
    <t>広報誌による
普及啓発</t>
    <rPh sb="0" eb="2">
      <t>コウホウ</t>
    </rPh>
    <rPh sb="2" eb="3">
      <t>シ</t>
    </rPh>
    <rPh sb="7" eb="9">
      <t>フキュウ</t>
    </rPh>
    <rPh sb="9" eb="11">
      <t>ケイハツ</t>
    </rPh>
    <phoneticPr fontId="1"/>
  </si>
  <si>
    <t>青森県十和田市</t>
    <rPh sb="0" eb="3">
      <t>アオモリケン</t>
    </rPh>
    <rPh sb="3" eb="7">
      <t>トワダシ</t>
    </rPh>
    <phoneticPr fontId="1"/>
  </si>
  <si>
    <t>青森県十和田市</t>
    <rPh sb="0" eb="7">
      <t>アオモリケントワダシ</t>
    </rPh>
    <phoneticPr fontId="1"/>
  </si>
  <si>
    <t>2024年
３月１日発行</t>
    <rPh sb="4" eb="5">
      <t>ネン</t>
    </rPh>
    <rPh sb="7" eb="8">
      <t>ガツ</t>
    </rPh>
    <rPh sb="9" eb="10">
      <t>ニチ</t>
    </rPh>
    <rPh sb="10" eb="12">
      <t>ハッコウ</t>
    </rPh>
    <phoneticPr fontId="1"/>
  </si>
  <si>
    <t>青森県十和田市
健康増進課
TEL:0176-51-6791</t>
    <rPh sb="0" eb="3">
      <t>アオモリケン</t>
    </rPh>
    <rPh sb="3" eb="7">
      <t>トワダシ</t>
    </rPh>
    <rPh sb="8" eb="10">
      <t>ケンコウ</t>
    </rPh>
    <rPh sb="10" eb="12">
      <t>ゾウシン</t>
    </rPh>
    <rPh sb="12" eb="13">
      <t>カ</t>
    </rPh>
    <phoneticPr fontId="1"/>
  </si>
  <si>
    <t>市民を対象に「女性の健康週間」の記事を掲載</t>
    <rPh sb="0" eb="2">
      <t>シミン</t>
    </rPh>
    <rPh sb="3" eb="5">
      <t>タイショウ</t>
    </rPh>
    <rPh sb="7" eb="9">
      <t>ジョセイ</t>
    </rPh>
    <rPh sb="10" eb="12">
      <t>ケンコウ</t>
    </rPh>
    <rPh sb="12" eb="14">
      <t>シュウカン</t>
    </rPh>
    <rPh sb="16" eb="18">
      <t>キジ</t>
    </rPh>
    <rPh sb="19" eb="21">
      <t>ケイサイ</t>
    </rPh>
    <phoneticPr fontId="1"/>
  </si>
  <si>
    <t>青森県
三沢市</t>
    <phoneticPr fontId="1"/>
  </si>
  <si>
    <t>リーフレットによる普及啓発</t>
  </si>
  <si>
    <t>三沢市</t>
  </si>
  <si>
    <t>三沢市保健相談センター窓口</t>
  </si>
  <si>
    <t>2月中旬～3月</t>
  </si>
  <si>
    <t>青森県三沢市
健康推進課
℡0176-57-0707</t>
  </si>
  <si>
    <t>乳がんの自己検診法、骨粗鬆症についてのリーフレットを保健相談センター窓口へ設置。</t>
  </si>
  <si>
    <t>子宮・乳がん検診の受診票発送時に乳がんの自己検診法のリーフレットを同封。</t>
  </si>
  <si>
    <t>青森県
つがる市</t>
    <rPh sb="0" eb="2">
      <t>アオモリケン</t>
    </rPh>
    <rPh sb="5" eb="6">
      <t>シ</t>
    </rPh>
    <phoneticPr fontId="1"/>
  </si>
  <si>
    <t>つがる市</t>
  </si>
  <si>
    <t>つがる市民健康づくりセンター</t>
  </si>
  <si>
    <t>3月6日
3月7日</t>
    <rPh sb="1" eb="2">
      <t>ツキ</t>
    </rPh>
    <rPh sb="3" eb="4">
      <t>ヒ</t>
    </rPh>
    <rPh sb="6" eb="7">
      <t>ツキ</t>
    </rPh>
    <rPh sb="8" eb="9">
      <t>ヒ</t>
    </rPh>
    <phoneticPr fontId="16"/>
  </si>
  <si>
    <t>12：00～   15：00</t>
  </si>
  <si>
    <t>つがる市健康推進課　   電話0173-23-4311</t>
  </si>
  <si>
    <t>幼児健診に来所した保護者に対し、がん予防に関するパンフレットを配布</t>
  </si>
  <si>
    <t>つがる市子育てナビ「母子モ」による配信</t>
  </si>
  <si>
    <t>つがる市子育て健康課</t>
  </si>
  <si>
    <t>３月中</t>
  </si>
  <si>
    <t>つがる市子育て健康課   電話0173-42-2111</t>
  </si>
  <si>
    <t>母子モ登録者に対して、女性の健康週間のPR、乳がん・子宮がんに関する情報提供</t>
  </si>
  <si>
    <t>在宅介護者リフレッシ交流会</t>
    <rPh sb="0" eb="2">
      <t>ザイタク</t>
    </rPh>
    <rPh sb="2" eb="5">
      <t>カイゴシャ</t>
    </rPh>
    <rPh sb="10" eb="13">
      <t>コウリュウカイ</t>
    </rPh>
    <phoneticPr fontId="16"/>
  </si>
  <si>
    <t xml:space="preserve">つがる地球村
</t>
    <rPh sb="3" eb="5">
      <t>チキュウ</t>
    </rPh>
    <rPh sb="5" eb="6">
      <t>ムラ</t>
    </rPh>
    <phoneticPr fontId="16"/>
  </si>
  <si>
    <t>3月5日
3月7日</t>
    <rPh sb="1" eb="2">
      <t>ツキ</t>
    </rPh>
    <rPh sb="3" eb="4">
      <t>ヒ</t>
    </rPh>
    <rPh sb="6" eb="7">
      <t>ツキ</t>
    </rPh>
    <rPh sb="8" eb="9">
      <t>ヒ</t>
    </rPh>
    <phoneticPr fontId="16"/>
  </si>
  <si>
    <t>10:00～
12:00</t>
  </si>
  <si>
    <t>在宅介護者に対し、骨健康度測定及び栄養、健康相談を実施。</t>
    <rPh sb="0" eb="2">
      <t>ザイタク</t>
    </rPh>
    <rPh sb="2" eb="4">
      <t>カイゴ</t>
    </rPh>
    <rPh sb="4" eb="5">
      <t>シャ</t>
    </rPh>
    <rPh sb="6" eb="7">
      <t>タイ</t>
    </rPh>
    <rPh sb="9" eb="10">
      <t>コツ</t>
    </rPh>
    <rPh sb="10" eb="12">
      <t>ケンコウ</t>
    </rPh>
    <rPh sb="12" eb="13">
      <t>ド</t>
    </rPh>
    <rPh sb="13" eb="15">
      <t>ソクテイ</t>
    </rPh>
    <rPh sb="15" eb="16">
      <t>オヨ</t>
    </rPh>
    <rPh sb="17" eb="19">
      <t>エイヨウ</t>
    </rPh>
    <rPh sb="20" eb="22">
      <t>ケンコウ</t>
    </rPh>
    <rPh sb="22" eb="24">
      <t>ソウダン</t>
    </rPh>
    <rPh sb="25" eb="27">
      <t>ジッシ</t>
    </rPh>
    <phoneticPr fontId="16"/>
  </si>
  <si>
    <t>青森県
平川市</t>
    <rPh sb="0" eb="2">
      <t>アオモリケン</t>
    </rPh>
    <rPh sb="2" eb="3">
      <t>ケン</t>
    </rPh>
    <rPh sb="4" eb="6">
      <t>ヒラカワ</t>
    </rPh>
    <rPh sb="5" eb="6">
      <t>シ</t>
    </rPh>
    <phoneticPr fontId="1"/>
  </si>
  <si>
    <t>妊婦窓口相談</t>
    <rPh sb="0" eb="2">
      <t>ニンプ</t>
    </rPh>
    <rPh sb="2" eb="4">
      <t>マドグチ</t>
    </rPh>
    <rPh sb="4" eb="6">
      <t>ソウダン</t>
    </rPh>
    <phoneticPr fontId="1"/>
  </si>
  <si>
    <t>平川市</t>
    <rPh sb="0" eb="3">
      <t>ヒラカワシ</t>
    </rPh>
    <phoneticPr fontId="1"/>
  </si>
  <si>
    <t>平川市役所</t>
    <rPh sb="0" eb="2">
      <t>ヒラカワ</t>
    </rPh>
    <rPh sb="2" eb="5">
      <t>シヤクショ</t>
    </rPh>
    <phoneticPr fontId="1"/>
  </si>
  <si>
    <t>2024年3月</t>
    <rPh sb="4" eb="5">
      <t>ネン</t>
    </rPh>
    <rPh sb="6" eb="7">
      <t>ガツ</t>
    </rPh>
    <phoneticPr fontId="1"/>
  </si>
  <si>
    <t>8:15～17:00</t>
  </si>
  <si>
    <t>https://www.city.hirakawa.lg.jp/</t>
    <phoneticPr fontId="1"/>
  </si>
  <si>
    <t>青森県平川市
子育て健康課
子育て世代包括支援係
℡：0172-55-5370</t>
    <rPh sb="0" eb="2">
      <t>アオモリ</t>
    </rPh>
    <rPh sb="2" eb="3">
      <t>ケン</t>
    </rPh>
    <rPh sb="3" eb="6">
      <t>ヒラカワシ</t>
    </rPh>
    <rPh sb="7" eb="9">
      <t>コソダ</t>
    </rPh>
    <rPh sb="10" eb="12">
      <t>ケンコウ</t>
    </rPh>
    <rPh sb="12" eb="13">
      <t>カ</t>
    </rPh>
    <rPh sb="14" eb="16">
      <t>コソダ</t>
    </rPh>
    <rPh sb="17" eb="19">
      <t>セダイ</t>
    </rPh>
    <rPh sb="19" eb="21">
      <t>ホウカツ</t>
    </rPh>
    <rPh sb="21" eb="23">
      <t>シエン</t>
    </rPh>
    <rPh sb="23" eb="24">
      <t>カカリ</t>
    </rPh>
    <phoneticPr fontId="1"/>
  </si>
  <si>
    <t>妊婦に対し、受動喫煙防止等のたばこによる健康被害防止に向けた知識の普及啓発</t>
    <rPh sb="0" eb="2">
      <t>ニンプ</t>
    </rPh>
    <rPh sb="3" eb="4">
      <t>タイ</t>
    </rPh>
    <rPh sb="6" eb="8">
      <t>ジュドウ</t>
    </rPh>
    <rPh sb="8" eb="10">
      <t>キツエン</t>
    </rPh>
    <rPh sb="10" eb="12">
      <t>ボウシ</t>
    </rPh>
    <rPh sb="12" eb="13">
      <t>トウ</t>
    </rPh>
    <rPh sb="20" eb="22">
      <t>ケンコウ</t>
    </rPh>
    <rPh sb="22" eb="24">
      <t>ヒガイ</t>
    </rPh>
    <rPh sb="24" eb="26">
      <t>ボウシ</t>
    </rPh>
    <rPh sb="27" eb="28">
      <t>ム</t>
    </rPh>
    <rPh sb="30" eb="32">
      <t>チシキ</t>
    </rPh>
    <rPh sb="33" eb="35">
      <t>フキュウ</t>
    </rPh>
    <rPh sb="35" eb="37">
      <t>ケイハツ</t>
    </rPh>
    <phoneticPr fontId="1"/>
  </si>
  <si>
    <t>リーフレット配布による普及啓発</t>
    <rPh sb="6" eb="8">
      <t>ハイフ</t>
    </rPh>
    <rPh sb="11" eb="13">
      <t>フキュウ</t>
    </rPh>
    <rPh sb="13" eb="15">
      <t>ケイハツ</t>
    </rPh>
    <phoneticPr fontId="1"/>
  </si>
  <si>
    <t>青森県平川市
子育て健康課
健康推進係
℡：0172-55-5819</t>
    <rPh sb="0" eb="2">
      <t>アオモリ</t>
    </rPh>
    <rPh sb="2" eb="3">
      <t>ケン</t>
    </rPh>
    <rPh sb="3" eb="6">
      <t>ヒラカワシ</t>
    </rPh>
    <rPh sb="7" eb="9">
      <t>コソダ</t>
    </rPh>
    <rPh sb="10" eb="12">
      <t>ケンコウ</t>
    </rPh>
    <rPh sb="12" eb="13">
      <t>カ</t>
    </rPh>
    <rPh sb="14" eb="16">
      <t>ケンコウ</t>
    </rPh>
    <rPh sb="16" eb="18">
      <t>スイシン</t>
    </rPh>
    <rPh sb="18" eb="19">
      <t>カカリ</t>
    </rPh>
    <phoneticPr fontId="1"/>
  </si>
  <si>
    <t>乳がん・子宮頸がん検診（個別）申込者に対し、乳がん子宮頸がんの予防・検診に関するリーフレットを配付する。</t>
    <rPh sb="0" eb="1">
      <t>ニュウ</t>
    </rPh>
    <rPh sb="4" eb="6">
      <t>シキュウ</t>
    </rPh>
    <rPh sb="6" eb="7">
      <t>ケイ</t>
    </rPh>
    <rPh sb="9" eb="11">
      <t>ケンシン</t>
    </rPh>
    <rPh sb="12" eb="14">
      <t>コベツ</t>
    </rPh>
    <rPh sb="15" eb="17">
      <t>モウシコミ</t>
    </rPh>
    <rPh sb="17" eb="18">
      <t>シャ</t>
    </rPh>
    <rPh sb="19" eb="20">
      <t>タイ</t>
    </rPh>
    <rPh sb="22" eb="23">
      <t>ニュウ</t>
    </rPh>
    <rPh sb="25" eb="27">
      <t>シキュウ</t>
    </rPh>
    <rPh sb="27" eb="28">
      <t>ケイ</t>
    </rPh>
    <rPh sb="31" eb="33">
      <t>ヨボウ</t>
    </rPh>
    <rPh sb="34" eb="36">
      <t>ケンシン</t>
    </rPh>
    <rPh sb="37" eb="38">
      <t>カン</t>
    </rPh>
    <rPh sb="47" eb="49">
      <t>ハイフ</t>
    </rPh>
    <phoneticPr fontId="1"/>
  </si>
  <si>
    <t>保健協力員会議での
普及啓発</t>
    <rPh sb="0" eb="2">
      <t>ホケン</t>
    </rPh>
    <rPh sb="2" eb="4">
      <t>キョウリョク</t>
    </rPh>
    <rPh sb="4" eb="5">
      <t>イン</t>
    </rPh>
    <rPh sb="5" eb="7">
      <t>カイギ</t>
    </rPh>
    <rPh sb="10" eb="12">
      <t>フキュウ</t>
    </rPh>
    <rPh sb="12" eb="14">
      <t>ケイハツ</t>
    </rPh>
    <phoneticPr fontId="1"/>
  </si>
  <si>
    <t>平川市</t>
    <rPh sb="0" eb="2">
      <t>ヒラカワ</t>
    </rPh>
    <rPh sb="2" eb="3">
      <t>シ</t>
    </rPh>
    <phoneticPr fontId="1"/>
  </si>
  <si>
    <t>碇ヶ関地域福祉センター
平川市役所
尾上地域福祉センター</t>
    <rPh sb="12" eb="14">
      <t>ヒラカワ</t>
    </rPh>
    <rPh sb="14" eb="17">
      <t>シヤクショ</t>
    </rPh>
    <rPh sb="18" eb="20">
      <t>オノエ</t>
    </rPh>
    <rPh sb="20" eb="22">
      <t>チイキ</t>
    </rPh>
    <rPh sb="22" eb="24">
      <t>フクシ</t>
    </rPh>
    <phoneticPr fontId="1"/>
  </si>
  <si>
    <t>2024年
3月4日
3月5日
3月6日</t>
    <rPh sb="4" eb="5">
      <t>ネン</t>
    </rPh>
    <rPh sb="7" eb="8">
      <t>ガツ</t>
    </rPh>
    <rPh sb="9" eb="10">
      <t>ヒ</t>
    </rPh>
    <rPh sb="12" eb="13">
      <t>ガツ</t>
    </rPh>
    <rPh sb="14" eb="15">
      <t>ヒ</t>
    </rPh>
    <rPh sb="17" eb="18">
      <t>ガツ</t>
    </rPh>
    <rPh sb="19" eb="20">
      <t>ヒ</t>
    </rPh>
    <phoneticPr fontId="1"/>
  </si>
  <si>
    <t>10:00～15:00</t>
  </si>
  <si>
    <t>保健協力員会議において、乳がん、子宮頸がんの予防・検診に関するリーフレットを配付する。</t>
    <rPh sb="0" eb="2">
      <t>ホケン</t>
    </rPh>
    <rPh sb="2" eb="4">
      <t>キョウリョク</t>
    </rPh>
    <rPh sb="4" eb="5">
      <t>イン</t>
    </rPh>
    <rPh sb="5" eb="7">
      <t>カイギ</t>
    </rPh>
    <rPh sb="12" eb="13">
      <t>ニュウ</t>
    </rPh>
    <rPh sb="16" eb="18">
      <t>シキュウ</t>
    </rPh>
    <rPh sb="18" eb="19">
      <t>ケイ</t>
    </rPh>
    <rPh sb="22" eb="24">
      <t>ヨボウ</t>
    </rPh>
    <rPh sb="25" eb="27">
      <t>ケンシン</t>
    </rPh>
    <rPh sb="28" eb="29">
      <t>カン</t>
    </rPh>
    <rPh sb="38" eb="40">
      <t>ハイフ</t>
    </rPh>
    <phoneticPr fontId="1"/>
  </si>
  <si>
    <t>青森県
平内町</t>
    <rPh sb="0" eb="2">
      <t>アオモリケン</t>
    </rPh>
    <rPh sb="2" eb="3">
      <t>ケン</t>
    </rPh>
    <rPh sb="4" eb="6">
      <t>ヒラナイ</t>
    </rPh>
    <rPh sb="6" eb="7">
      <t>マチ</t>
    </rPh>
    <phoneticPr fontId="1"/>
  </si>
  <si>
    <t>広報誌による普及啓発</t>
    <rPh sb="0" eb="3">
      <t>コウホウシ</t>
    </rPh>
    <rPh sb="6" eb="10">
      <t>フキュウ</t>
    </rPh>
    <phoneticPr fontId="9"/>
  </si>
  <si>
    <t>平内町</t>
    <rPh sb="0" eb="3">
      <t>ヒラナイマチ</t>
    </rPh>
    <phoneticPr fontId="9"/>
  </si>
  <si>
    <t>町内配布</t>
    <rPh sb="0" eb="2">
      <t>チョウナイ</t>
    </rPh>
    <rPh sb="2" eb="4">
      <t>ハイフ</t>
    </rPh>
    <phoneticPr fontId="9"/>
  </si>
  <si>
    <t>https://www.town.hiranai.aomori.jp</t>
    <phoneticPr fontId="1"/>
  </si>
  <si>
    <t>青森県平内町
健康増進課
℡：017－718-0019</t>
    <rPh sb="0" eb="3">
      <t>アオモリケン</t>
    </rPh>
    <rPh sb="3" eb="6">
      <t>ヒラナイマチ</t>
    </rPh>
    <rPh sb="7" eb="12">
      <t>ケンコウゾ</t>
    </rPh>
    <phoneticPr fontId="9"/>
  </si>
  <si>
    <t>町の広報誌「広報ひらない」３月号に、女性の健康づくりについての記事を掲載</t>
    <rPh sb="0" eb="1">
      <t>マチ</t>
    </rPh>
    <rPh sb="2" eb="5">
      <t>コウホウシ</t>
    </rPh>
    <rPh sb="6" eb="8">
      <t>コウホウ</t>
    </rPh>
    <rPh sb="14" eb="16">
      <t>ガ</t>
    </rPh>
    <rPh sb="18" eb="20">
      <t>ジョセイ</t>
    </rPh>
    <rPh sb="21" eb="23">
      <t>ケンコウ</t>
    </rPh>
    <rPh sb="31" eb="33">
      <t>キジ</t>
    </rPh>
    <rPh sb="34" eb="36">
      <t>ケイサイ</t>
    </rPh>
    <phoneticPr fontId="9"/>
  </si>
  <si>
    <t>リーフレットによる普及啓発</t>
    <rPh sb="9" eb="13">
      <t>フキュウ</t>
    </rPh>
    <phoneticPr fontId="9"/>
  </si>
  <si>
    <t>平内町役場健康増進課窓口</t>
    <rPh sb="0" eb="3">
      <t>ヒラナイマチ</t>
    </rPh>
    <rPh sb="3" eb="5">
      <t>ヤクバ</t>
    </rPh>
    <rPh sb="5" eb="10">
      <t>ケンコウゾ</t>
    </rPh>
    <rPh sb="10" eb="12">
      <t>マドグチ</t>
    </rPh>
    <phoneticPr fontId="9"/>
  </si>
  <si>
    <t>３月１日～
３月８日</t>
    <rPh sb="1" eb="2">
      <t>ガツ</t>
    </rPh>
    <rPh sb="3" eb="4">
      <t>ニチ</t>
    </rPh>
    <rPh sb="7" eb="8">
      <t>ガツ</t>
    </rPh>
    <rPh sb="9" eb="10">
      <t>ニチ</t>
    </rPh>
    <phoneticPr fontId="9"/>
  </si>
  <si>
    <t>青森県平内町
健康増進課
℡：017－718-0019</t>
  </si>
  <si>
    <t>役場窓口に女性の健康づくりに関するリーフレットを設置</t>
    <rPh sb="0" eb="2">
      <t>ヤクバ</t>
    </rPh>
    <rPh sb="2" eb="4">
      <t>マドグチ</t>
    </rPh>
    <rPh sb="5" eb="7">
      <t>ジョセイ</t>
    </rPh>
    <rPh sb="8" eb="10">
      <t>ケンコウ</t>
    </rPh>
    <rPh sb="14" eb="15">
      <t>カン</t>
    </rPh>
    <rPh sb="24" eb="26">
      <t>セッチ</t>
    </rPh>
    <phoneticPr fontId="9"/>
  </si>
  <si>
    <t>青森県
外ヶ浜町</t>
    <rPh sb="0" eb="2">
      <t>アオモリケン</t>
    </rPh>
    <rPh sb="2" eb="3">
      <t>ケン</t>
    </rPh>
    <rPh sb="4" eb="7">
      <t>ソトガハマ</t>
    </rPh>
    <rPh sb="7" eb="8">
      <t>マチ</t>
    </rPh>
    <phoneticPr fontId="1"/>
  </si>
  <si>
    <t>広報誌による普及啓発</t>
    <rPh sb="0" eb="3">
      <t>コウホウシ</t>
    </rPh>
    <rPh sb="6" eb="8">
      <t>フキュウ</t>
    </rPh>
    <rPh sb="8" eb="10">
      <t>ケイハツ</t>
    </rPh>
    <phoneticPr fontId="1"/>
  </si>
  <si>
    <t>外ヶ浜町</t>
    <rPh sb="0" eb="4">
      <t>ソトガハママチ</t>
    </rPh>
    <phoneticPr fontId="1"/>
  </si>
  <si>
    <t>（町内配布）</t>
    <rPh sb="1" eb="3">
      <t>チョウナイ</t>
    </rPh>
    <rPh sb="3" eb="5">
      <t>ハイフ</t>
    </rPh>
    <phoneticPr fontId="1"/>
  </si>
  <si>
    <t>２０２４年３月７日配布予定</t>
    <rPh sb="4" eb="5">
      <t>ネン</t>
    </rPh>
    <rPh sb="6" eb="7">
      <t>ガツ</t>
    </rPh>
    <rPh sb="8" eb="9">
      <t>ニチ</t>
    </rPh>
    <rPh sb="9" eb="11">
      <t>ハイフ</t>
    </rPh>
    <rPh sb="11" eb="13">
      <t>ヨテイ</t>
    </rPh>
    <phoneticPr fontId="1"/>
  </si>
  <si>
    <t>青森県外ヶ浜町
福祉課
℡０１７４－２２－２９４１</t>
    <rPh sb="0" eb="3">
      <t>アオモリケン</t>
    </rPh>
    <rPh sb="3" eb="7">
      <t>ソトガハママチ</t>
    </rPh>
    <rPh sb="8" eb="11">
      <t>フクシカ</t>
    </rPh>
    <phoneticPr fontId="1"/>
  </si>
  <si>
    <t>「女性の健康週間」の周知
令和６年度女性がん検診申し込み受付開始を周知</t>
    <rPh sb="1" eb="3">
      <t>ジョセイ</t>
    </rPh>
    <rPh sb="4" eb="6">
      <t>ケンコウ</t>
    </rPh>
    <rPh sb="6" eb="8">
      <t>シュウカン</t>
    </rPh>
    <rPh sb="10" eb="12">
      <t>シュウチ</t>
    </rPh>
    <rPh sb="13" eb="15">
      <t>レイワ</t>
    </rPh>
    <rPh sb="16" eb="18">
      <t>ネンド</t>
    </rPh>
    <rPh sb="18" eb="20">
      <t>ジョセイ</t>
    </rPh>
    <rPh sb="22" eb="24">
      <t>ケンシン</t>
    </rPh>
    <rPh sb="24" eb="25">
      <t>モウ</t>
    </rPh>
    <rPh sb="26" eb="27">
      <t>コ</t>
    </rPh>
    <rPh sb="28" eb="30">
      <t>ウケツケ</t>
    </rPh>
    <rPh sb="30" eb="32">
      <t>カイシ</t>
    </rPh>
    <rPh sb="33" eb="35">
      <t>シュウチ</t>
    </rPh>
    <phoneticPr fontId="1"/>
  </si>
  <si>
    <t>リーフレット配布、ポスター掲示による普及啓発</t>
    <rPh sb="6" eb="8">
      <t>ハイフ</t>
    </rPh>
    <rPh sb="13" eb="15">
      <t>ケイジ</t>
    </rPh>
    <rPh sb="18" eb="20">
      <t>フキュウ</t>
    </rPh>
    <rPh sb="20" eb="22">
      <t>ケイハツ</t>
    </rPh>
    <phoneticPr fontId="1"/>
  </si>
  <si>
    <t>外ヶ浜町総合福祉センター</t>
    <rPh sb="0" eb="4">
      <t>ソトガハママチ</t>
    </rPh>
    <rPh sb="4" eb="6">
      <t>ソウゴウ</t>
    </rPh>
    <rPh sb="6" eb="8">
      <t>フクシ</t>
    </rPh>
    <phoneticPr fontId="1"/>
  </si>
  <si>
    <t>２０２４年３月１日～</t>
    <rPh sb="4" eb="5">
      <t>ネン</t>
    </rPh>
    <rPh sb="6" eb="7">
      <t>ガツ</t>
    </rPh>
    <rPh sb="8" eb="9">
      <t>ニチ</t>
    </rPh>
    <phoneticPr fontId="1"/>
  </si>
  <si>
    <t>総合福祉センター内の啓発コーナーに各リーフレットを設置。(がん検診PR、骨粗鬆症予防、タバコの害等）
令和６年度各種検診日程の紹介(ポスター掲示)</t>
    <rPh sb="0" eb="2">
      <t>ソウゴウ</t>
    </rPh>
    <rPh sb="2" eb="4">
      <t>フクシ</t>
    </rPh>
    <rPh sb="8" eb="9">
      <t>ナイ</t>
    </rPh>
    <rPh sb="10" eb="12">
      <t>ケイハツ</t>
    </rPh>
    <rPh sb="17" eb="18">
      <t>カク</t>
    </rPh>
    <rPh sb="25" eb="27">
      <t>セッチ</t>
    </rPh>
    <rPh sb="31" eb="33">
      <t>ケンシン</t>
    </rPh>
    <rPh sb="36" eb="40">
      <t>コツソショウショウ</t>
    </rPh>
    <rPh sb="40" eb="42">
      <t>ヨボウ</t>
    </rPh>
    <rPh sb="47" eb="48">
      <t>ガイ</t>
    </rPh>
    <rPh sb="48" eb="49">
      <t>トウ</t>
    </rPh>
    <rPh sb="51" eb="53">
      <t>レイワ</t>
    </rPh>
    <rPh sb="54" eb="56">
      <t>ネンド</t>
    </rPh>
    <rPh sb="56" eb="58">
      <t>カクシュ</t>
    </rPh>
    <rPh sb="58" eb="60">
      <t>ケンシン</t>
    </rPh>
    <rPh sb="60" eb="62">
      <t>ニッテイ</t>
    </rPh>
    <rPh sb="63" eb="65">
      <t>ショウカイ</t>
    </rPh>
    <rPh sb="70" eb="72">
      <t>ケイジ</t>
    </rPh>
    <phoneticPr fontId="1"/>
  </si>
  <si>
    <t>青森県
今別町</t>
    <rPh sb="0" eb="2">
      <t>アオモリケン</t>
    </rPh>
    <rPh sb="2" eb="3">
      <t>ケン</t>
    </rPh>
    <rPh sb="4" eb="6">
      <t>イマベツ</t>
    </rPh>
    <rPh sb="6" eb="7">
      <t>マチ</t>
    </rPh>
    <phoneticPr fontId="1"/>
  </si>
  <si>
    <t>パンフレットによる普及啓発</t>
    <rPh sb="9" eb="11">
      <t>フキュウ</t>
    </rPh>
    <rPh sb="11" eb="13">
      <t>ケイハツ</t>
    </rPh>
    <phoneticPr fontId="1"/>
  </si>
  <si>
    <t>今別町</t>
    <rPh sb="0" eb="3">
      <t>イマベツマチ</t>
    </rPh>
    <phoneticPr fontId="1"/>
  </si>
  <si>
    <t>青森県今別町役場</t>
    <rPh sb="0" eb="3">
      <t>アオモリケン</t>
    </rPh>
    <rPh sb="3" eb="6">
      <t>イマベツマチ</t>
    </rPh>
    <rPh sb="6" eb="8">
      <t>ヤクバ</t>
    </rPh>
    <phoneticPr fontId="1"/>
  </si>
  <si>
    <t>３月中</t>
    <rPh sb="0" eb="2">
      <t>サンガツ</t>
    </rPh>
    <rPh sb="2" eb="3">
      <t>チュウ</t>
    </rPh>
    <phoneticPr fontId="1"/>
  </si>
  <si>
    <t>青森県今別町町民福祉課
TEL0174-35-3004</t>
    <rPh sb="0" eb="3">
      <t>アオモリケン</t>
    </rPh>
    <rPh sb="3" eb="6">
      <t>イマベツマチ</t>
    </rPh>
    <rPh sb="6" eb="8">
      <t>チョウミン</t>
    </rPh>
    <rPh sb="8" eb="11">
      <t>フクシカ</t>
    </rPh>
    <phoneticPr fontId="1"/>
  </si>
  <si>
    <t>役場庁舎内において、女性の健康に関するパンフレットを設置</t>
  </si>
  <si>
    <t>青森県
蓬田村</t>
    <rPh sb="0" eb="2">
      <t>アオモリケン</t>
    </rPh>
    <rPh sb="2" eb="3">
      <t>ケン</t>
    </rPh>
    <rPh sb="4" eb="6">
      <t>ヨモギタ</t>
    </rPh>
    <rPh sb="5" eb="6">
      <t>ムラ</t>
    </rPh>
    <phoneticPr fontId="1"/>
  </si>
  <si>
    <t>青森県蓬田村</t>
    <rPh sb="0" eb="3">
      <t>アオモリケン</t>
    </rPh>
    <rPh sb="3" eb="5">
      <t>ヨモギタ</t>
    </rPh>
    <rPh sb="5" eb="6">
      <t>ムラ</t>
    </rPh>
    <phoneticPr fontId="1"/>
  </si>
  <si>
    <t>（村内配布）</t>
    <rPh sb="1" eb="3">
      <t>ソンナイ</t>
    </rPh>
    <rPh sb="3" eb="5">
      <t>ハイフ</t>
    </rPh>
    <phoneticPr fontId="1"/>
  </si>
  <si>
    <t>http://www.vill.yomogita.lg.jp</t>
    <phoneticPr fontId="1"/>
  </si>
  <si>
    <t>青森県蓬田村
健康福祉課
℡0174-27-2113</t>
  </si>
  <si>
    <t>村内広報（広報よもぎた3月号）において、女性の健康週間と健康づくりについて掲載予定</t>
    <rPh sb="0" eb="2">
      <t>ソンナイ</t>
    </rPh>
    <rPh sb="2" eb="4">
      <t>コウホウ</t>
    </rPh>
    <rPh sb="20" eb="22">
      <t>ジョセイ</t>
    </rPh>
    <rPh sb="23" eb="25">
      <t>ケンコウ</t>
    </rPh>
    <rPh sb="25" eb="27">
      <t>シュウカン</t>
    </rPh>
    <rPh sb="28" eb="30">
      <t>ケンコウ</t>
    </rPh>
    <rPh sb="37" eb="39">
      <t>ケイサイ</t>
    </rPh>
    <rPh sb="39" eb="41">
      <t>ヨテイ</t>
    </rPh>
    <phoneticPr fontId="1"/>
  </si>
  <si>
    <t>パンフレットによる女性の健康週間の普及啓発</t>
  </si>
  <si>
    <t>蓬田村</t>
    <rPh sb="0" eb="2">
      <t>ヨモギタ</t>
    </rPh>
    <rPh sb="2" eb="3">
      <t>ムラ</t>
    </rPh>
    <phoneticPr fontId="1"/>
  </si>
  <si>
    <t>青森県蓬田村役場庁舎内</t>
    <rPh sb="0" eb="3">
      <t>アオモリケン</t>
    </rPh>
    <phoneticPr fontId="1"/>
  </si>
  <si>
    <t>2024年3月1日
～3月8日</t>
    <rPh sb="4" eb="5">
      <t>ネン</t>
    </rPh>
    <rPh sb="6" eb="7">
      <t>ガツ</t>
    </rPh>
    <rPh sb="8" eb="9">
      <t>ニチ</t>
    </rPh>
    <rPh sb="12" eb="13">
      <t>ガツ</t>
    </rPh>
    <rPh sb="14" eb="15">
      <t>ニチ</t>
    </rPh>
    <phoneticPr fontId="1"/>
  </si>
  <si>
    <t>蓬田村役場庁舎内において、女性の健康に関するパンフレットを設置予定</t>
  </si>
  <si>
    <t>青森県
鰺ヶ沢町</t>
    <rPh sb="0" eb="1">
      <t>アオモリ</t>
    </rPh>
    <rPh sb="1" eb="2">
      <t>ケン</t>
    </rPh>
    <rPh sb="2" eb="3">
      <t>ケン</t>
    </rPh>
    <rPh sb="4" eb="7">
      <t>アジガサワ</t>
    </rPh>
    <rPh sb="6" eb="7">
      <t>マチ</t>
    </rPh>
    <phoneticPr fontId="1"/>
  </si>
  <si>
    <t>広報等による知識の普及啓発</t>
    <rPh sb="0" eb="2">
      <t>コウホウ</t>
    </rPh>
    <rPh sb="2" eb="3">
      <t>トウ</t>
    </rPh>
    <rPh sb="6" eb="8">
      <t>チシキ</t>
    </rPh>
    <rPh sb="9" eb="11">
      <t>フキュウ</t>
    </rPh>
    <rPh sb="11" eb="13">
      <t>ケイハツ</t>
    </rPh>
    <phoneticPr fontId="1"/>
  </si>
  <si>
    <t>鰺ヶ沢町</t>
    <rPh sb="0" eb="4">
      <t>アジガサワマチ</t>
    </rPh>
    <phoneticPr fontId="1"/>
  </si>
  <si>
    <t>（全戸配布）</t>
    <rPh sb="1" eb="3">
      <t>ゼンコ</t>
    </rPh>
    <rPh sb="3" eb="5">
      <t>ハイフ</t>
    </rPh>
    <phoneticPr fontId="1"/>
  </si>
  <si>
    <t>3月末</t>
    <rPh sb="1" eb="2">
      <t>ガツ</t>
    </rPh>
    <rPh sb="2" eb="3">
      <t>スエ</t>
    </rPh>
    <phoneticPr fontId="1"/>
  </si>
  <si>
    <t>青森県鰺ヶ沢町
ほけん福祉課
℡ 0173-72-2111</t>
    <rPh sb="0" eb="3">
      <t>アオモリケン</t>
    </rPh>
    <rPh sb="3" eb="7">
      <t>アジガサワマチ</t>
    </rPh>
    <rPh sb="11" eb="14">
      <t>フクシカ</t>
    </rPh>
    <phoneticPr fontId="1"/>
  </si>
  <si>
    <t>広報掲載により女性の健康週間を周知</t>
    <rPh sb="0" eb="2">
      <t>コウホウ</t>
    </rPh>
    <rPh sb="2" eb="4">
      <t>ケイサイ</t>
    </rPh>
    <rPh sb="7" eb="9">
      <t>ジョセイ</t>
    </rPh>
    <rPh sb="10" eb="14">
      <t>ケンコウシュウカン</t>
    </rPh>
    <rPh sb="15" eb="17">
      <t>シュウチ</t>
    </rPh>
    <phoneticPr fontId="1"/>
  </si>
  <si>
    <t>鰺ヶ沢町役場ほけん福祉課窓口</t>
    <rPh sb="0" eb="4">
      <t>アジガサワマチ</t>
    </rPh>
    <rPh sb="4" eb="6">
      <t>ヤクバ</t>
    </rPh>
    <rPh sb="9" eb="12">
      <t>フクシカ</t>
    </rPh>
    <rPh sb="12" eb="14">
      <t>マドグチ</t>
    </rPh>
    <phoneticPr fontId="1"/>
  </si>
  <si>
    <t>3月（随時）</t>
    <rPh sb="1" eb="2">
      <t>ガツ</t>
    </rPh>
    <rPh sb="3" eb="5">
      <t>ズイジ</t>
    </rPh>
    <phoneticPr fontId="1"/>
  </si>
  <si>
    <t>妊婦に対し、受動喫煙防止や妊娠中の過ごし方などについて指導</t>
    <rPh sb="0" eb="2">
      <t>ニンプ</t>
    </rPh>
    <rPh sb="3" eb="4">
      <t>タイ</t>
    </rPh>
    <rPh sb="6" eb="8">
      <t>ジュドウ</t>
    </rPh>
    <rPh sb="8" eb="10">
      <t>キツエン</t>
    </rPh>
    <rPh sb="10" eb="12">
      <t>ボウシ</t>
    </rPh>
    <rPh sb="13" eb="16">
      <t>ニンシンチュウ</t>
    </rPh>
    <rPh sb="17" eb="18">
      <t>ス</t>
    </rPh>
    <rPh sb="20" eb="21">
      <t>カタ</t>
    </rPh>
    <rPh sb="27" eb="29">
      <t>シドウ</t>
    </rPh>
    <phoneticPr fontId="1"/>
  </si>
  <si>
    <t>お手軽元気健康チェック</t>
    <rPh sb="1" eb="7">
      <t>テガルゲンキケンコウ</t>
    </rPh>
    <phoneticPr fontId="1"/>
  </si>
  <si>
    <t>鰺ヶ沢町役場町民ホール</t>
    <rPh sb="0" eb="6">
      <t>アジガサワマチヤクバ</t>
    </rPh>
    <rPh sb="6" eb="8">
      <t>チョウミン</t>
    </rPh>
    <phoneticPr fontId="1"/>
  </si>
  <si>
    <t>15:00～17:00</t>
    <phoneticPr fontId="1"/>
  </si>
  <si>
    <t>骨密度測定など健康に関する測定を実施し、その結果をもとに個別に健康相談・保健指導を実施</t>
    <rPh sb="0" eb="3">
      <t>コツミツド</t>
    </rPh>
    <rPh sb="3" eb="5">
      <t>ソクテイ</t>
    </rPh>
    <rPh sb="7" eb="9">
      <t>ケンコウ</t>
    </rPh>
    <rPh sb="10" eb="11">
      <t>カン</t>
    </rPh>
    <rPh sb="13" eb="15">
      <t>ソクテイ</t>
    </rPh>
    <rPh sb="16" eb="18">
      <t>ジッシ</t>
    </rPh>
    <rPh sb="22" eb="24">
      <t>ケッカ</t>
    </rPh>
    <rPh sb="28" eb="30">
      <t>コベツ</t>
    </rPh>
    <rPh sb="31" eb="33">
      <t>ケンコウ</t>
    </rPh>
    <rPh sb="33" eb="35">
      <t>ソウダン</t>
    </rPh>
    <rPh sb="36" eb="38">
      <t>ホケン</t>
    </rPh>
    <rPh sb="38" eb="40">
      <t>シドウ</t>
    </rPh>
    <rPh sb="41" eb="43">
      <t>ジッシ</t>
    </rPh>
    <phoneticPr fontId="1"/>
  </si>
  <si>
    <t>青森県
深浦町</t>
    <rPh sb="0" eb="2">
      <t>アオモリケン</t>
    </rPh>
    <rPh sb="2" eb="3">
      <t>ケン</t>
    </rPh>
    <rPh sb="4" eb="6">
      <t>フカウラ</t>
    </rPh>
    <rPh sb="6" eb="7">
      <t>マチ</t>
    </rPh>
    <phoneticPr fontId="1"/>
  </si>
  <si>
    <t>女性の健康週間の周知</t>
    <rPh sb="0" eb="2">
      <t>ジョセイ</t>
    </rPh>
    <rPh sb="3" eb="7">
      <t>ケンコウシュウカン</t>
    </rPh>
    <rPh sb="8" eb="10">
      <t>シュウチ</t>
    </rPh>
    <phoneticPr fontId="1"/>
  </si>
  <si>
    <t>深浦町健康推進課</t>
    <rPh sb="0" eb="3">
      <t>フカウラマチ</t>
    </rPh>
    <rPh sb="3" eb="8">
      <t>ケンコウスイシンカ</t>
    </rPh>
    <phoneticPr fontId="1"/>
  </si>
  <si>
    <t>―</t>
    <phoneticPr fontId="1"/>
  </si>
  <si>
    <t>広報発行日　R6.2.22</t>
    <rPh sb="0" eb="2">
      <t>コウホウ</t>
    </rPh>
    <rPh sb="2" eb="5">
      <t>ハッコウビ</t>
    </rPh>
    <phoneticPr fontId="1"/>
  </si>
  <si>
    <t>町広報お知らせ版に女性の健康週間のお知らせと情報提供ホームページ紹介を掲載した</t>
    <rPh sb="0" eb="1">
      <t>マチ</t>
    </rPh>
    <rPh sb="1" eb="3">
      <t>コウホウ</t>
    </rPh>
    <rPh sb="4" eb="5">
      <t>シ</t>
    </rPh>
    <rPh sb="7" eb="8">
      <t>バン</t>
    </rPh>
    <rPh sb="9" eb="11">
      <t>ジョセイ</t>
    </rPh>
    <rPh sb="12" eb="16">
      <t>ケンコウシュウカン</t>
    </rPh>
    <rPh sb="18" eb="19">
      <t>シ</t>
    </rPh>
    <rPh sb="22" eb="24">
      <t>ジョウホウ</t>
    </rPh>
    <rPh sb="24" eb="26">
      <t>テイキョウ</t>
    </rPh>
    <rPh sb="32" eb="34">
      <t>ショウカイ</t>
    </rPh>
    <rPh sb="35" eb="37">
      <t>ケイサイ</t>
    </rPh>
    <phoneticPr fontId="1"/>
  </si>
  <si>
    <t>青森県
西目屋村</t>
    <rPh sb="0" eb="2">
      <t>アオモリケン</t>
    </rPh>
    <rPh sb="2" eb="3">
      <t>ケン</t>
    </rPh>
    <rPh sb="4" eb="7">
      <t>ニシメヤ</t>
    </rPh>
    <rPh sb="7" eb="8">
      <t>ムラ</t>
    </rPh>
    <phoneticPr fontId="1"/>
  </si>
  <si>
    <t>村の３月広報、健康カレンダーに掲載</t>
  </si>
  <si>
    <t>西目屋村</t>
  </si>
  <si>
    <t>村内</t>
  </si>
  <si>
    <t>3月</t>
    <phoneticPr fontId="1"/>
  </si>
  <si>
    <t>西目屋村役場　　　　　　　　　　住民課　　　　　　　　　　　0172－85－2804</t>
  </si>
  <si>
    <t>村の広報、健康カレンダーにより、女性の健康週間を周知する</t>
  </si>
  <si>
    <t>青森県
藤崎町</t>
    <rPh sb="0" eb="2">
      <t>アオモリケン</t>
    </rPh>
    <rPh sb="2" eb="3">
      <t>ケン</t>
    </rPh>
    <rPh sb="4" eb="6">
      <t>フジサキ</t>
    </rPh>
    <rPh sb="6" eb="7">
      <t>マチ</t>
    </rPh>
    <phoneticPr fontId="1"/>
  </si>
  <si>
    <t>健診結果説明会</t>
  </si>
  <si>
    <t>福祉課健康係</t>
  </si>
  <si>
    <t>藤崎老人福祉センター</t>
  </si>
  <si>
    <t>令和6年3月4日（月）</t>
  </si>
  <si>
    <t>8時30分～17時</t>
  </si>
  <si>
    <t>個別通知</t>
  </si>
  <si>
    <t>福祉課健康係
0172－88－8197</t>
  </si>
  <si>
    <t>健康相談による女性の健康づくりに関する正しい知識の普及</t>
  </si>
  <si>
    <t>青森県
大鰐町</t>
    <rPh sb="0" eb="2">
      <t>アオモリケン</t>
    </rPh>
    <rPh sb="2" eb="3">
      <t>ケン</t>
    </rPh>
    <rPh sb="4" eb="6">
      <t>オオワニ</t>
    </rPh>
    <rPh sb="6" eb="7">
      <t>マチ</t>
    </rPh>
    <phoneticPr fontId="1"/>
  </si>
  <si>
    <t xml:space="preserve">大鰐町
</t>
    <rPh sb="0" eb="3">
      <t>オオワニマチ</t>
    </rPh>
    <phoneticPr fontId="1"/>
  </si>
  <si>
    <t>大鰐町総合福祉センター</t>
    <rPh sb="0" eb="3">
      <t>オオワニマチ</t>
    </rPh>
    <rPh sb="3" eb="5">
      <t>ソウゴウ</t>
    </rPh>
    <rPh sb="5" eb="7">
      <t>フクシ</t>
    </rPh>
    <phoneticPr fontId="1"/>
  </si>
  <si>
    <t>9:30～12:00</t>
    <phoneticPr fontId="1"/>
  </si>
  <si>
    <t>大鰐町保健福祉課
℡0172-55-7149</t>
    <rPh sb="0" eb="3">
      <t>オオワニマチ</t>
    </rPh>
    <rPh sb="3" eb="5">
      <t>ホケン</t>
    </rPh>
    <rPh sb="5" eb="7">
      <t>フクシ</t>
    </rPh>
    <rPh sb="7" eb="8">
      <t>カ</t>
    </rPh>
    <phoneticPr fontId="1"/>
  </si>
  <si>
    <t>健康や育児に関する相談に対応する。</t>
    <rPh sb="0" eb="2">
      <t>ケンコウ</t>
    </rPh>
    <rPh sb="3" eb="5">
      <t>イクジ</t>
    </rPh>
    <rPh sb="6" eb="7">
      <t>カン</t>
    </rPh>
    <rPh sb="9" eb="11">
      <t>ソウダン</t>
    </rPh>
    <rPh sb="12" eb="14">
      <t>タイオウ</t>
    </rPh>
    <phoneticPr fontId="1"/>
  </si>
  <si>
    <t>3歳児健診での普及啓発</t>
    <rPh sb="1" eb="3">
      <t>サイジ</t>
    </rPh>
    <rPh sb="3" eb="5">
      <t>ケンシン</t>
    </rPh>
    <rPh sb="7" eb="9">
      <t>フキュウ</t>
    </rPh>
    <rPh sb="9" eb="11">
      <t>ケイハツ</t>
    </rPh>
    <phoneticPr fontId="1"/>
  </si>
  <si>
    <t>12:00～15:00</t>
    <phoneticPr fontId="1"/>
  </si>
  <si>
    <t>健診に参加した保護者に対して、子宮頸がん・乳がん検診、受動喫煙に関するパンフレットを配布する。</t>
    <rPh sb="0" eb="2">
      <t>ケンシン</t>
    </rPh>
    <rPh sb="3" eb="5">
      <t>サンカ</t>
    </rPh>
    <rPh sb="7" eb="10">
      <t>ホゴシャ</t>
    </rPh>
    <rPh sb="11" eb="12">
      <t>タイ</t>
    </rPh>
    <rPh sb="15" eb="17">
      <t>シキュウ</t>
    </rPh>
    <rPh sb="17" eb="18">
      <t>ケイ</t>
    </rPh>
    <rPh sb="21" eb="22">
      <t>ニュウ</t>
    </rPh>
    <rPh sb="24" eb="26">
      <t>ケンシン</t>
    </rPh>
    <rPh sb="27" eb="29">
      <t>ジュドウ</t>
    </rPh>
    <rPh sb="29" eb="31">
      <t>キツエン</t>
    </rPh>
    <rPh sb="32" eb="33">
      <t>カン</t>
    </rPh>
    <rPh sb="42" eb="44">
      <t>ハイフ</t>
    </rPh>
    <phoneticPr fontId="1"/>
  </si>
  <si>
    <t>庁舎内展示による普及啓発</t>
    <rPh sb="0" eb="2">
      <t>チョウシャ</t>
    </rPh>
    <rPh sb="2" eb="3">
      <t>ナイ</t>
    </rPh>
    <rPh sb="3" eb="5">
      <t>テンジ</t>
    </rPh>
    <rPh sb="8" eb="10">
      <t>フキュウ</t>
    </rPh>
    <rPh sb="10" eb="12">
      <t>ケイハツ</t>
    </rPh>
    <phoneticPr fontId="1"/>
  </si>
  <si>
    <t>大鰐町役場庁舎内</t>
    <rPh sb="0" eb="3">
      <t>オオワニマチ</t>
    </rPh>
    <rPh sb="3" eb="5">
      <t>ヤクバ</t>
    </rPh>
    <rPh sb="5" eb="7">
      <t>チョウシャ</t>
    </rPh>
    <rPh sb="7" eb="8">
      <t>ナイ</t>
    </rPh>
    <phoneticPr fontId="1"/>
  </si>
  <si>
    <t>8:15～17:00</t>
    <phoneticPr fontId="1"/>
  </si>
  <si>
    <t>庁舎内に女性の健康週間に関する展示やパンフレットを設置する。</t>
  </si>
  <si>
    <t>妊婦窓口保健指導</t>
    <rPh sb="0" eb="2">
      <t>ニンプ</t>
    </rPh>
    <rPh sb="2" eb="4">
      <t>マドグチ</t>
    </rPh>
    <rPh sb="4" eb="6">
      <t>ホケン</t>
    </rPh>
    <rPh sb="6" eb="8">
      <t>シドウ</t>
    </rPh>
    <phoneticPr fontId="1"/>
  </si>
  <si>
    <t>妊婦に対して、喫煙・受動喫煙の害について指導を行う。</t>
    <rPh sb="0" eb="2">
      <t>ニンプ</t>
    </rPh>
    <rPh sb="3" eb="4">
      <t>タイ</t>
    </rPh>
    <rPh sb="7" eb="9">
      <t>キツエン</t>
    </rPh>
    <rPh sb="10" eb="12">
      <t>ジュドウ</t>
    </rPh>
    <rPh sb="12" eb="14">
      <t>キツエン</t>
    </rPh>
    <rPh sb="15" eb="16">
      <t>ガイ</t>
    </rPh>
    <rPh sb="20" eb="22">
      <t>シドウ</t>
    </rPh>
    <rPh sb="23" eb="24">
      <t>オコナ</t>
    </rPh>
    <phoneticPr fontId="1"/>
  </si>
  <si>
    <t>妊婦歯科健康診査</t>
    <rPh sb="0" eb="2">
      <t>ニンプ</t>
    </rPh>
    <rPh sb="2" eb="4">
      <t>シカ</t>
    </rPh>
    <rPh sb="4" eb="6">
      <t>ケンコウ</t>
    </rPh>
    <rPh sb="6" eb="8">
      <t>シンサ</t>
    </rPh>
    <phoneticPr fontId="1"/>
  </si>
  <si>
    <t>歯科医療機関</t>
    <rPh sb="0" eb="2">
      <t>シカ</t>
    </rPh>
    <rPh sb="2" eb="4">
      <t>イリョウ</t>
    </rPh>
    <rPh sb="4" eb="6">
      <t>キカン</t>
    </rPh>
    <phoneticPr fontId="1"/>
  </si>
  <si>
    <t>3月</t>
    <rPh sb="1" eb="2">
      <t>ツキ</t>
    </rPh>
    <phoneticPr fontId="1"/>
  </si>
  <si>
    <t>妊婦を対象に歯科健康診査を1回無料で実施する。</t>
    <rPh sb="0" eb="2">
      <t>ニンプ</t>
    </rPh>
    <rPh sb="3" eb="5">
      <t>タイショウ</t>
    </rPh>
    <rPh sb="6" eb="8">
      <t>シカ</t>
    </rPh>
    <rPh sb="8" eb="10">
      <t>ケンコウ</t>
    </rPh>
    <rPh sb="10" eb="12">
      <t>シンサ</t>
    </rPh>
    <rPh sb="14" eb="15">
      <t>カイ</t>
    </rPh>
    <rPh sb="15" eb="17">
      <t>ムリョウ</t>
    </rPh>
    <rPh sb="18" eb="20">
      <t>ジッシ</t>
    </rPh>
    <phoneticPr fontId="1"/>
  </si>
  <si>
    <t>産婦健診</t>
    <rPh sb="0" eb="2">
      <t>サンプ</t>
    </rPh>
    <rPh sb="2" eb="4">
      <t>ケンシン</t>
    </rPh>
    <phoneticPr fontId="1"/>
  </si>
  <si>
    <t>医療機関</t>
    <rPh sb="0" eb="2">
      <t>イリョウ</t>
    </rPh>
    <rPh sb="2" eb="4">
      <t>キカン</t>
    </rPh>
    <phoneticPr fontId="1"/>
  </si>
  <si>
    <t>産婦を対象に産婦健康診査を実施し、産後うつの防止を図っている。（1回5000円まで助成）</t>
    <rPh sb="0" eb="2">
      <t>サンプ</t>
    </rPh>
    <rPh sb="3" eb="5">
      <t>タイショウ</t>
    </rPh>
    <rPh sb="6" eb="8">
      <t>サンプ</t>
    </rPh>
    <rPh sb="8" eb="10">
      <t>ケンコウ</t>
    </rPh>
    <rPh sb="10" eb="12">
      <t>シンサ</t>
    </rPh>
    <rPh sb="13" eb="15">
      <t>ジッシ</t>
    </rPh>
    <rPh sb="17" eb="19">
      <t>サンゴ</t>
    </rPh>
    <rPh sb="22" eb="24">
      <t>ボウシ</t>
    </rPh>
    <rPh sb="25" eb="26">
      <t>ハカ</t>
    </rPh>
    <rPh sb="33" eb="34">
      <t>カイ</t>
    </rPh>
    <rPh sb="38" eb="39">
      <t>エン</t>
    </rPh>
    <rPh sb="41" eb="43">
      <t>ジョセイ</t>
    </rPh>
    <phoneticPr fontId="1"/>
  </si>
  <si>
    <t>青森県
田舎館村</t>
    <rPh sb="0" eb="2">
      <t>アオモリケン</t>
    </rPh>
    <rPh sb="2" eb="3">
      <t>ケン</t>
    </rPh>
    <rPh sb="4" eb="7">
      <t>イナカダテ</t>
    </rPh>
    <rPh sb="7" eb="8">
      <t>ムラ</t>
    </rPh>
    <phoneticPr fontId="1"/>
  </si>
  <si>
    <t>パンフレットやポスターによる普及啓発</t>
  </si>
  <si>
    <t>田舎館村</t>
    <rPh sb="0" eb="4">
      <t>イナカダテムラ</t>
    </rPh>
    <phoneticPr fontId="1"/>
  </si>
  <si>
    <t>庁舎（エントランスホール）</t>
  </si>
  <si>
    <t>３月中</t>
    <rPh sb="1" eb="2">
      <t>ガツ</t>
    </rPh>
    <rPh sb="2" eb="3">
      <t>チュウ</t>
    </rPh>
    <phoneticPr fontId="1"/>
  </si>
  <si>
    <t>田舎館村厚生課
℡　0172-58-2111</t>
  </si>
  <si>
    <t>子宮頸がん・乳がん予防のパンフレットを設置。
女性の健康習慣普及ポスター掲示。</t>
  </si>
  <si>
    <t>青森県
板柳町</t>
    <rPh sb="0" eb="2">
      <t>アオモリケン</t>
    </rPh>
    <rPh sb="2" eb="3">
      <t>ケン</t>
    </rPh>
    <rPh sb="4" eb="6">
      <t>イタヤナギ</t>
    </rPh>
    <rPh sb="6" eb="7">
      <t>マチ</t>
    </rPh>
    <phoneticPr fontId="1"/>
  </si>
  <si>
    <t>リーフレットによる知識の普及啓発</t>
    <rPh sb="9" eb="11">
      <t>チシキ</t>
    </rPh>
    <rPh sb="12" eb="14">
      <t>フキュウ</t>
    </rPh>
    <rPh sb="14" eb="16">
      <t>ケイハツ</t>
    </rPh>
    <phoneticPr fontId="1"/>
  </si>
  <si>
    <t>板柳町健康推進課</t>
    <rPh sb="0" eb="3">
      <t>イタヤナギマチ</t>
    </rPh>
    <rPh sb="3" eb="8">
      <t>ケンコウスイシンカ</t>
    </rPh>
    <phoneticPr fontId="1"/>
  </si>
  <si>
    <t>青森県板柳町
福祉センターホール</t>
    <rPh sb="0" eb="3">
      <t>アオモリケン</t>
    </rPh>
    <rPh sb="3" eb="6">
      <t>イタヤナギマチ</t>
    </rPh>
    <rPh sb="7" eb="9">
      <t>フクシ</t>
    </rPh>
    <phoneticPr fontId="1"/>
  </si>
  <si>
    <t>板柳町
健康推進課
℡0172-73-2111</t>
    <rPh sb="0" eb="3">
      <t>イタヤナギマチ</t>
    </rPh>
    <rPh sb="4" eb="6">
      <t>ケンコウ</t>
    </rPh>
    <rPh sb="6" eb="8">
      <t>スイシン</t>
    </rPh>
    <rPh sb="8" eb="9">
      <t>カ</t>
    </rPh>
    <phoneticPr fontId="1"/>
  </si>
  <si>
    <t>女性の健康週間のPR・
女性の健康に関する（子宮がん・乳がん予防等）リーフレットの設置</t>
  </si>
  <si>
    <t>ホームページ、いたやなぎ子育て支援アプリ「母子モ」による知識の普及啓発</t>
    <rPh sb="28" eb="30">
      <t>チシキ</t>
    </rPh>
    <rPh sb="31" eb="33">
      <t>フキュウ</t>
    </rPh>
    <rPh sb="33" eb="35">
      <t>ケイハツ</t>
    </rPh>
    <phoneticPr fontId="1"/>
  </si>
  <si>
    <t>板柳町健康推進課</t>
    <rPh sb="0" eb="3">
      <t>イタヤナギマチ</t>
    </rPh>
    <phoneticPr fontId="1"/>
  </si>
  <si>
    <t>青森県板柳町
（ホームページ）</t>
    <rPh sb="0" eb="3">
      <t>アオモリケン</t>
    </rPh>
    <rPh sb="3" eb="6">
      <t>イタヤナギマチ</t>
    </rPh>
    <phoneticPr fontId="1"/>
  </si>
  <si>
    <t>http://www.town.itayanagi.aomori.jp</t>
    <phoneticPr fontId="1"/>
  </si>
  <si>
    <t>町ホームページ、母子モ登録者に、女性の健康週間のPR・乳がんの自己検診法等に関する情報提供</t>
    <rPh sb="8" eb="10">
      <t>ボシ</t>
    </rPh>
    <rPh sb="11" eb="14">
      <t>トウロクシャ</t>
    </rPh>
    <rPh sb="27" eb="28">
      <t>ニュウ</t>
    </rPh>
    <rPh sb="31" eb="33">
      <t>ジコ</t>
    </rPh>
    <rPh sb="33" eb="35">
      <t>ケンシン</t>
    </rPh>
    <rPh sb="35" eb="36">
      <t>ホウ</t>
    </rPh>
    <rPh sb="36" eb="37">
      <t>トウ</t>
    </rPh>
    <rPh sb="38" eb="39">
      <t>カン</t>
    </rPh>
    <rPh sb="41" eb="43">
      <t>ジョウホウ</t>
    </rPh>
    <rPh sb="43" eb="45">
      <t>テイキョウ</t>
    </rPh>
    <phoneticPr fontId="1"/>
  </si>
  <si>
    <t>妊婦保健指導</t>
    <rPh sb="0" eb="2">
      <t>ニンプ</t>
    </rPh>
    <rPh sb="2" eb="4">
      <t>ホケン</t>
    </rPh>
    <rPh sb="4" eb="6">
      <t>シドウ</t>
    </rPh>
    <phoneticPr fontId="1"/>
  </si>
  <si>
    <t>青森県板柳町
健康推進課
健康相談室</t>
    <rPh sb="0" eb="3">
      <t>アオモリケン</t>
    </rPh>
    <rPh sb="3" eb="6">
      <t>イタヤナギマチ</t>
    </rPh>
    <rPh sb="7" eb="9">
      <t>ケンコウ</t>
    </rPh>
    <rPh sb="9" eb="12">
      <t>スイシンカ</t>
    </rPh>
    <rPh sb="13" eb="15">
      <t>ケンコウ</t>
    </rPh>
    <rPh sb="15" eb="18">
      <t>ソウダンシツ</t>
    </rPh>
    <phoneticPr fontId="1"/>
  </si>
  <si>
    <t>届出に来庁した妊婦を対象に喫煙や受動喫煙が及ぼす健康被害についての知識を普及啓発</t>
    <rPh sb="0" eb="2">
      <t>トドケデ</t>
    </rPh>
    <rPh sb="3" eb="5">
      <t>ライチョウ</t>
    </rPh>
    <rPh sb="7" eb="9">
      <t>ニンプ</t>
    </rPh>
    <rPh sb="10" eb="12">
      <t>タイショウ</t>
    </rPh>
    <rPh sb="13" eb="15">
      <t>キツエン</t>
    </rPh>
    <rPh sb="16" eb="18">
      <t>ジュドウ</t>
    </rPh>
    <rPh sb="18" eb="20">
      <t>キツエン</t>
    </rPh>
    <rPh sb="21" eb="22">
      <t>オヨ</t>
    </rPh>
    <rPh sb="24" eb="26">
      <t>ケンコウ</t>
    </rPh>
    <rPh sb="26" eb="28">
      <t>ヒガイ</t>
    </rPh>
    <rPh sb="33" eb="35">
      <t>チシキ</t>
    </rPh>
    <rPh sb="36" eb="38">
      <t>フキュウ</t>
    </rPh>
    <rPh sb="38" eb="40">
      <t>ケイハツ</t>
    </rPh>
    <phoneticPr fontId="1"/>
  </si>
  <si>
    <t>青森県板柳町
指定歯科医療機関</t>
    <rPh sb="0" eb="3">
      <t>アオモリケン</t>
    </rPh>
    <rPh sb="3" eb="6">
      <t>イタヤナギマチ</t>
    </rPh>
    <rPh sb="7" eb="9">
      <t>シテイ</t>
    </rPh>
    <rPh sb="9" eb="11">
      <t>シカ</t>
    </rPh>
    <rPh sb="11" eb="13">
      <t>イリョウ</t>
    </rPh>
    <rPh sb="13" eb="15">
      <t>キカン</t>
    </rPh>
    <phoneticPr fontId="1"/>
  </si>
  <si>
    <t>妊婦を対象に歯科健康診査を１回無料で実施</t>
    <rPh sb="0" eb="2">
      <t>ニンプ</t>
    </rPh>
    <rPh sb="3" eb="5">
      <t>タイショウ</t>
    </rPh>
    <rPh sb="6" eb="8">
      <t>シカ</t>
    </rPh>
    <rPh sb="8" eb="10">
      <t>ケンコウ</t>
    </rPh>
    <rPh sb="10" eb="12">
      <t>シンサ</t>
    </rPh>
    <rPh sb="14" eb="15">
      <t>カイ</t>
    </rPh>
    <rPh sb="15" eb="17">
      <t>ムリョウ</t>
    </rPh>
    <rPh sb="18" eb="20">
      <t>ジッシ</t>
    </rPh>
    <phoneticPr fontId="1"/>
  </si>
  <si>
    <t>青森県
鶴田町</t>
    <rPh sb="0" eb="2">
      <t>アオモリケン</t>
    </rPh>
    <rPh sb="2" eb="3">
      <t>ケン</t>
    </rPh>
    <rPh sb="4" eb="6">
      <t>ツルダ</t>
    </rPh>
    <rPh sb="6" eb="7">
      <t>チョウ</t>
    </rPh>
    <phoneticPr fontId="1"/>
  </si>
  <si>
    <t>傾聴サロン</t>
    <rPh sb="0" eb="2">
      <t>ケイチョウ</t>
    </rPh>
    <phoneticPr fontId="1"/>
  </si>
  <si>
    <t>鶴田町健康保険課</t>
    <rPh sb="0" eb="3">
      <t>ツルタマチ</t>
    </rPh>
    <rPh sb="3" eb="8">
      <t>ケンコウホケンカ</t>
    </rPh>
    <phoneticPr fontId="1"/>
  </si>
  <si>
    <t>青森県鶴田町
鶴遊館
栄養指導室</t>
    <rPh sb="0" eb="3">
      <t>アオモリケン</t>
    </rPh>
    <rPh sb="3" eb="6">
      <t>ツルタマチ</t>
    </rPh>
    <rPh sb="7" eb="10">
      <t>カクユウカン</t>
    </rPh>
    <rPh sb="11" eb="13">
      <t>エイヨウ</t>
    </rPh>
    <rPh sb="13" eb="15">
      <t>シドウ</t>
    </rPh>
    <rPh sb="15" eb="16">
      <t>シツ</t>
    </rPh>
    <phoneticPr fontId="1"/>
  </si>
  <si>
    <t>13:00～15:00</t>
    <phoneticPr fontId="1"/>
  </si>
  <si>
    <t>青森県鶴田町
健康保険課
TEL0173-22-2111</t>
    <rPh sb="0" eb="3">
      <t>アオモリケン</t>
    </rPh>
    <rPh sb="3" eb="6">
      <t>ツルタマチ</t>
    </rPh>
    <rPh sb="7" eb="9">
      <t>ケンコウ</t>
    </rPh>
    <rPh sb="9" eb="12">
      <t>ホケンカ</t>
    </rPh>
    <phoneticPr fontId="1"/>
  </si>
  <si>
    <t>鶴田町傾聴ボランティア養成講座修了者による傾聴サロン。町内外問わず誰でも来所可能。予約不要</t>
    <rPh sb="0" eb="3">
      <t>ツルタマチ</t>
    </rPh>
    <rPh sb="3" eb="5">
      <t>ケイチョウ</t>
    </rPh>
    <rPh sb="11" eb="13">
      <t>ヨウセイ</t>
    </rPh>
    <rPh sb="13" eb="15">
      <t>コウザ</t>
    </rPh>
    <rPh sb="15" eb="18">
      <t>シュウリョウシャ</t>
    </rPh>
    <rPh sb="21" eb="23">
      <t>ケイチョウ</t>
    </rPh>
    <rPh sb="27" eb="29">
      <t>チョウナイ</t>
    </rPh>
    <rPh sb="29" eb="30">
      <t>ガイ</t>
    </rPh>
    <rPh sb="30" eb="31">
      <t>ト</t>
    </rPh>
    <rPh sb="33" eb="34">
      <t>ダレ</t>
    </rPh>
    <rPh sb="36" eb="38">
      <t>ライショ</t>
    </rPh>
    <rPh sb="38" eb="40">
      <t>カノウ</t>
    </rPh>
    <rPh sb="41" eb="43">
      <t>ヨヤク</t>
    </rPh>
    <rPh sb="43" eb="45">
      <t>フヨウ</t>
    </rPh>
    <phoneticPr fontId="1"/>
  </si>
  <si>
    <t>１０か月児の母親へ歯周病予防指導</t>
    <rPh sb="3" eb="4">
      <t>ツキ</t>
    </rPh>
    <rPh sb="4" eb="5">
      <t>ジ</t>
    </rPh>
    <rPh sb="6" eb="7">
      <t>ハハ</t>
    </rPh>
    <rPh sb="7" eb="8">
      <t>オヤ</t>
    </rPh>
    <rPh sb="9" eb="12">
      <t>シシュウビョウ</t>
    </rPh>
    <rPh sb="12" eb="14">
      <t>ヨボウ</t>
    </rPh>
    <rPh sb="14" eb="16">
      <t>シドウ</t>
    </rPh>
    <phoneticPr fontId="1"/>
  </si>
  <si>
    <t>青森県鶴田町
鶴遊館
栄養指導室</t>
    <rPh sb="0" eb="3">
      <t>アオモリケン</t>
    </rPh>
    <rPh sb="3" eb="6">
      <t>ツルタマチ</t>
    </rPh>
    <rPh sb="7" eb="10">
      <t>カクユウカン</t>
    </rPh>
    <rPh sb="11" eb="13">
      <t>エイヨウ</t>
    </rPh>
    <rPh sb="13" eb="16">
      <t>シドウシツ</t>
    </rPh>
    <phoneticPr fontId="1"/>
  </si>
  <si>
    <t>15:00～15:30</t>
    <phoneticPr fontId="1"/>
  </si>
  <si>
    <t>10か月児健診に来所した母親に歯周病予防のリーフレットと歯周病予防グッズ配付</t>
    <rPh sb="3" eb="4">
      <t>ツキ</t>
    </rPh>
    <rPh sb="4" eb="5">
      <t>ジ</t>
    </rPh>
    <rPh sb="5" eb="7">
      <t>ケンシン</t>
    </rPh>
    <rPh sb="8" eb="10">
      <t>ライショ</t>
    </rPh>
    <rPh sb="12" eb="13">
      <t>カア</t>
    </rPh>
    <rPh sb="13" eb="14">
      <t>オヤ</t>
    </rPh>
    <rPh sb="15" eb="18">
      <t>シシュウビョウ</t>
    </rPh>
    <rPh sb="18" eb="20">
      <t>ヨボウ</t>
    </rPh>
    <rPh sb="28" eb="31">
      <t>シシュウビョウ</t>
    </rPh>
    <rPh sb="31" eb="33">
      <t>ヨボウ</t>
    </rPh>
    <rPh sb="36" eb="38">
      <t>ハイフ</t>
    </rPh>
    <phoneticPr fontId="1"/>
  </si>
  <si>
    <t>お知らせ版
「3月 町の保健だより」</t>
    <phoneticPr fontId="1"/>
  </si>
  <si>
    <t>全戸配布</t>
  </si>
  <si>
    <t>2月29日配布</t>
    <phoneticPr fontId="1"/>
  </si>
  <si>
    <t>青森県鶴田町
健康保険課
TEL0173-22-2111</t>
    <phoneticPr fontId="1"/>
  </si>
  <si>
    <t>「女性の健康週間」について掲載周知</t>
    <phoneticPr fontId="1"/>
  </si>
  <si>
    <t>個別子宮頸がん検診</t>
    <rPh sb="0" eb="2">
      <t>コベツ</t>
    </rPh>
    <rPh sb="2" eb="4">
      <t>シキュウ</t>
    </rPh>
    <rPh sb="4" eb="5">
      <t>ケイ</t>
    </rPh>
    <rPh sb="7" eb="9">
      <t>ケンシン</t>
    </rPh>
    <phoneticPr fontId="1"/>
  </si>
  <si>
    <t>指定契約医療機関</t>
    <rPh sb="0" eb="2">
      <t>シテイ</t>
    </rPh>
    <rPh sb="2" eb="4">
      <t>ケイヤク</t>
    </rPh>
    <rPh sb="4" eb="6">
      <t>イリョウ</t>
    </rPh>
    <rPh sb="6" eb="8">
      <t>キカン</t>
    </rPh>
    <phoneticPr fontId="1"/>
  </si>
  <si>
    <t>3月</t>
  </si>
  <si>
    <t>個別乳がん検診</t>
    <rPh sb="0" eb="2">
      <t>コベツ</t>
    </rPh>
    <rPh sb="2" eb="3">
      <t>ニュウ</t>
    </rPh>
    <rPh sb="5" eb="7">
      <t>ケンシン</t>
    </rPh>
    <phoneticPr fontId="1"/>
  </si>
  <si>
    <t>対象：40歳以上の偶数年齢の女性
内容：マンモグラフィ（乳房Ｘ線検査）
料金：無料
申込先：健康保険課</t>
    <rPh sb="0" eb="2">
      <t>タイショウ</t>
    </rPh>
    <rPh sb="17" eb="19">
      <t>ナイヨウ</t>
    </rPh>
    <rPh sb="28" eb="30">
      <t>ニュウボウ</t>
    </rPh>
    <rPh sb="31" eb="32">
      <t>セン</t>
    </rPh>
    <rPh sb="32" eb="34">
      <t>ケンサ</t>
    </rPh>
    <rPh sb="36" eb="38">
      <t>リョウキン</t>
    </rPh>
    <rPh sb="39" eb="41">
      <t>ムリョウ</t>
    </rPh>
    <rPh sb="42" eb="45">
      <t>モウシコミサキ</t>
    </rPh>
    <rPh sb="46" eb="48">
      <t>ケンコウ</t>
    </rPh>
    <rPh sb="48" eb="51">
      <t>ホケンカ</t>
    </rPh>
    <phoneticPr fontId="1"/>
  </si>
  <si>
    <t>妊婦窓口相談</t>
    <phoneticPr fontId="1"/>
  </si>
  <si>
    <t>鶴田町健康保険課</t>
    <phoneticPr fontId="1"/>
  </si>
  <si>
    <t>鶴田町役場
健康保険課窓口</t>
    <phoneticPr fontId="1"/>
  </si>
  <si>
    <t>妊婦に対し、受動喫煙防止や妊娠中の過ごし方など指導実施</t>
    <phoneticPr fontId="1"/>
  </si>
  <si>
    <t>青森県
中泊町</t>
    <rPh sb="0" eb="2">
      <t>アオモリケン</t>
    </rPh>
    <rPh sb="2" eb="3">
      <t>ケン</t>
    </rPh>
    <rPh sb="4" eb="6">
      <t>ナカドマリ</t>
    </rPh>
    <rPh sb="6" eb="7">
      <t>マチ</t>
    </rPh>
    <phoneticPr fontId="1"/>
  </si>
  <si>
    <t>乳幼児健診での普及啓発</t>
    <rPh sb="0" eb="3">
      <t>ニュウヨウジ</t>
    </rPh>
    <rPh sb="3" eb="5">
      <t>ケンシン</t>
    </rPh>
    <rPh sb="7" eb="9">
      <t>フキュウ</t>
    </rPh>
    <rPh sb="9" eb="11">
      <t>ケイハツ</t>
    </rPh>
    <phoneticPr fontId="1"/>
  </si>
  <si>
    <t>青森県中泊町</t>
    <rPh sb="0" eb="3">
      <t>アオモリケン</t>
    </rPh>
    <rPh sb="3" eb="5">
      <t>ナカドマリ</t>
    </rPh>
    <rPh sb="5" eb="6">
      <t>マチ</t>
    </rPh>
    <phoneticPr fontId="1"/>
  </si>
  <si>
    <t>青森県中泊町
総合文化センターパルナス</t>
    <rPh sb="0" eb="3">
      <t>アオモリケン</t>
    </rPh>
    <rPh sb="3" eb="5">
      <t>ナカドマリ</t>
    </rPh>
    <rPh sb="5" eb="6">
      <t>マチ</t>
    </rPh>
    <rPh sb="7" eb="9">
      <t>ソウゴウ</t>
    </rPh>
    <rPh sb="9" eb="11">
      <t>ブンカ</t>
    </rPh>
    <phoneticPr fontId="1"/>
  </si>
  <si>
    <t xml:space="preserve"> 12:00～</t>
  </si>
  <si>
    <t>青森県中泊町　町民課
健康推進係
℡０１７３-５７－２１１１</t>
    <rPh sb="0" eb="6">
      <t>アオモリケンナカドマリマチ</t>
    </rPh>
    <rPh sb="7" eb="9">
      <t>チョウミン</t>
    </rPh>
    <rPh sb="9" eb="10">
      <t>カ</t>
    </rPh>
    <rPh sb="11" eb="13">
      <t>ケンコウ</t>
    </rPh>
    <rPh sb="13" eb="15">
      <t>スイシン</t>
    </rPh>
    <rPh sb="15" eb="16">
      <t>カカリ</t>
    </rPh>
    <phoneticPr fontId="1"/>
  </si>
  <si>
    <t>1歳６か月児健診に来所した母親に、乳がん自己検診法のパンフレットを配布</t>
    <rPh sb="1" eb="2">
      <t>サイ</t>
    </rPh>
    <rPh sb="4" eb="5">
      <t>ツキ</t>
    </rPh>
    <rPh sb="5" eb="6">
      <t>ジ</t>
    </rPh>
    <rPh sb="6" eb="8">
      <t>ケンシン</t>
    </rPh>
    <rPh sb="9" eb="10">
      <t>ライ</t>
    </rPh>
    <rPh sb="10" eb="11">
      <t>ショ</t>
    </rPh>
    <rPh sb="13" eb="14">
      <t>ハハ</t>
    </rPh>
    <rPh sb="14" eb="15">
      <t>オヤ</t>
    </rPh>
    <rPh sb="17" eb="18">
      <t>ニュウ</t>
    </rPh>
    <rPh sb="20" eb="22">
      <t>ジコ</t>
    </rPh>
    <rPh sb="22" eb="24">
      <t>ケンシン</t>
    </rPh>
    <rPh sb="24" eb="25">
      <t>ホウ</t>
    </rPh>
    <rPh sb="33" eb="35">
      <t>ハイフ</t>
    </rPh>
    <phoneticPr fontId="1"/>
  </si>
  <si>
    <t>妊婦窓口指導</t>
    <rPh sb="0" eb="2">
      <t>ニンプ</t>
    </rPh>
    <rPh sb="2" eb="4">
      <t>マドグチ</t>
    </rPh>
    <rPh sb="4" eb="6">
      <t>シドウ</t>
    </rPh>
    <phoneticPr fontId="1"/>
  </si>
  <si>
    <t>青森県中泊町役場
町民課</t>
    <rPh sb="0" eb="3">
      <t>アオモリケン</t>
    </rPh>
    <rPh sb="3" eb="5">
      <t>ナカドマリ</t>
    </rPh>
    <rPh sb="5" eb="6">
      <t>マチ</t>
    </rPh>
    <rPh sb="6" eb="8">
      <t>ヤクバ</t>
    </rPh>
    <rPh sb="9" eb="11">
      <t>チョウミン</t>
    </rPh>
    <rPh sb="11" eb="12">
      <t>カ</t>
    </rPh>
    <phoneticPr fontId="1"/>
  </si>
  <si>
    <t xml:space="preserve">青森県中泊町　町民課
健康推進係
℡０１７３-５７－２１１１
</t>
    <rPh sb="0" eb="6">
      <t>アオモリケンナカドマリマチ</t>
    </rPh>
    <rPh sb="7" eb="9">
      <t>チョウミン</t>
    </rPh>
    <rPh sb="9" eb="10">
      <t>カ</t>
    </rPh>
    <rPh sb="11" eb="13">
      <t>ケンコウ</t>
    </rPh>
    <rPh sb="13" eb="15">
      <t>スイシン</t>
    </rPh>
    <rPh sb="15" eb="16">
      <t>カカリ</t>
    </rPh>
    <phoneticPr fontId="1"/>
  </si>
  <si>
    <t>妊婦に対し、受動喫煙防止等、たばこによる健康被害防止に関する指導実施</t>
    <rPh sb="0" eb="2">
      <t>ニンプ</t>
    </rPh>
    <rPh sb="3" eb="4">
      <t>タイ</t>
    </rPh>
    <rPh sb="6" eb="8">
      <t>ジュドウ</t>
    </rPh>
    <rPh sb="8" eb="10">
      <t>キツエン</t>
    </rPh>
    <rPh sb="10" eb="12">
      <t>ボウシ</t>
    </rPh>
    <rPh sb="12" eb="13">
      <t>トウ</t>
    </rPh>
    <rPh sb="20" eb="22">
      <t>ケンコウ</t>
    </rPh>
    <rPh sb="22" eb="24">
      <t>ヒガイ</t>
    </rPh>
    <rPh sb="24" eb="26">
      <t>ボウシ</t>
    </rPh>
    <rPh sb="27" eb="28">
      <t>カン</t>
    </rPh>
    <rPh sb="30" eb="32">
      <t>シドウ</t>
    </rPh>
    <rPh sb="32" eb="34">
      <t>ジッシ</t>
    </rPh>
    <phoneticPr fontId="1"/>
  </si>
  <si>
    <t>中泊町アグリヘルスアップ事業</t>
    <rPh sb="0" eb="2">
      <t>ナカドマリ</t>
    </rPh>
    <rPh sb="2" eb="3">
      <t>マチ</t>
    </rPh>
    <rPh sb="12" eb="14">
      <t>ジギョウ</t>
    </rPh>
    <phoneticPr fontId="1"/>
  </si>
  <si>
    <t>小泊漁協</t>
    <rPh sb="0" eb="2">
      <t>コドマリ</t>
    </rPh>
    <rPh sb="2" eb="4">
      <t>ギョキョウ</t>
    </rPh>
    <phoneticPr fontId="1"/>
  </si>
  <si>
    <t>3月2日（土）</t>
    <rPh sb="1" eb="2">
      <t>ツキ</t>
    </rPh>
    <rPh sb="3" eb="4">
      <t>ヒ</t>
    </rPh>
    <rPh sb="5" eb="6">
      <t>ド</t>
    </rPh>
    <phoneticPr fontId="1"/>
  </si>
  <si>
    <t>10：00～</t>
    <phoneticPr fontId="1"/>
  </si>
  <si>
    <t>青森県中泊町　町民課
健康推進係
℡０１７３-５７－２１１１</t>
    <phoneticPr fontId="1"/>
  </si>
  <si>
    <t xml:space="preserve">漁師とその家族の健康づくり
（講演会）
</t>
    <rPh sb="0" eb="2">
      <t>リョウシ</t>
    </rPh>
    <rPh sb="5" eb="7">
      <t>カゾク</t>
    </rPh>
    <rPh sb="8" eb="10">
      <t>ケンコウ</t>
    </rPh>
    <rPh sb="15" eb="18">
      <t>コウエンカイ</t>
    </rPh>
    <phoneticPr fontId="1"/>
  </si>
  <si>
    <t>青森県
野辺地町</t>
    <phoneticPr fontId="1"/>
  </si>
  <si>
    <t>減る脂～運動クラブ（室内運動）</t>
    <rPh sb="0" eb="1">
      <t>ヘ</t>
    </rPh>
    <rPh sb="2" eb="3">
      <t>アブラ</t>
    </rPh>
    <rPh sb="4" eb="6">
      <t>ウンドウ</t>
    </rPh>
    <rPh sb="10" eb="14">
      <t>シツナイウンドウ</t>
    </rPh>
    <phoneticPr fontId="1"/>
  </si>
  <si>
    <t>野辺地町</t>
    <rPh sb="0" eb="4">
      <t>ノヘジマチ</t>
    </rPh>
    <phoneticPr fontId="1"/>
  </si>
  <si>
    <t>野辺地町健康増進センター</t>
    <rPh sb="0" eb="4">
      <t>ノヘジマチ</t>
    </rPh>
    <rPh sb="4" eb="8">
      <t>ケンコウゾウシン</t>
    </rPh>
    <phoneticPr fontId="1"/>
  </si>
  <si>
    <t>9：30～11：30</t>
  </si>
  <si>
    <t>青森県野辺地町
健康づくり課
Tel：0175-64-1770</t>
  </si>
  <si>
    <t>ﾒﾀﾎﾞﾘｯｸ症候群予防改善のための運動事業。室内でﾊﾞﾗﾝｽﾎﾞｰﾙ等の運動を実施。運動指導は健康運動指導士に委託。
対象：74歳以下の野辺地町民</t>
    <rPh sb="7" eb="14">
      <t>ショウコウグンヨボウカイゼン</t>
    </rPh>
    <rPh sb="18" eb="20">
      <t>ウンドウ</t>
    </rPh>
    <rPh sb="20" eb="22">
      <t>ジギョウ</t>
    </rPh>
    <rPh sb="23" eb="25">
      <t>シツナイ</t>
    </rPh>
    <rPh sb="35" eb="36">
      <t>トウ</t>
    </rPh>
    <rPh sb="37" eb="39">
      <t>ウンドウ</t>
    </rPh>
    <rPh sb="40" eb="42">
      <t>ジッシ</t>
    </rPh>
    <rPh sb="43" eb="45">
      <t>ウンドウ</t>
    </rPh>
    <rPh sb="45" eb="47">
      <t>シドウ</t>
    </rPh>
    <rPh sb="47" eb="49">
      <t>ウンドウ</t>
    </rPh>
    <rPh sb="48" eb="55">
      <t>ケンコウウンドウシドウシ</t>
    </rPh>
    <rPh sb="56" eb="58">
      <t>イタク</t>
    </rPh>
    <rPh sb="60" eb="62">
      <t>タイショウ</t>
    </rPh>
    <rPh sb="65" eb="66">
      <t>サイ</t>
    </rPh>
    <rPh sb="66" eb="68">
      <t>イカ</t>
    </rPh>
    <rPh sb="69" eb="74">
      <t>ノヘジチョウミン</t>
    </rPh>
    <phoneticPr fontId="1"/>
  </si>
  <si>
    <t>有戸出張傾聴サロン</t>
  </si>
  <si>
    <t>野辺地町有戸はまなすふれあいセンター</t>
  </si>
  <si>
    <t>野辺地町傾聴ボランティア養成講座修了者による、傾聴サロン。有戸はまなすふれあいセンター利用者を対象。予約不要。</t>
  </si>
  <si>
    <t>介護予防教室</t>
    <rPh sb="0" eb="2">
      <t>カイゴ</t>
    </rPh>
    <rPh sb="2" eb="4">
      <t>ヨボウ</t>
    </rPh>
    <rPh sb="4" eb="6">
      <t>キョウシツ</t>
    </rPh>
    <phoneticPr fontId="1"/>
  </si>
  <si>
    <t>えぼしコミュニティセンター</t>
  </si>
  <si>
    <t>13：30～14：30</t>
  </si>
  <si>
    <t>青森県野辺地町
介護・福祉課
Tel：0175-65-1777</t>
  </si>
  <si>
    <t>介護予防を目的とした運動指導の実施。
対象：65歳以上の町民。</t>
    <rPh sb="0" eb="4">
      <t>カイゴヨボウ</t>
    </rPh>
    <rPh sb="5" eb="7">
      <t>モクテキ</t>
    </rPh>
    <rPh sb="10" eb="12">
      <t>ウンドウ</t>
    </rPh>
    <rPh sb="12" eb="14">
      <t>シドウ</t>
    </rPh>
    <rPh sb="15" eb="17">
      <t>ジッシ</t>
    </rPh>
    <rPh sb="19" eb="21">
      <t>タイショウ</t>
    </rPh>
    <rPh sb="24" eb="27">
      <t>サイイジョウ</t>
    </rPh>
    <rPh sb="28" eb="30">
      <t>チョウミン</t>
    </rPh>
    <phoneticPr fontId="1"/>
  </si>
  <si>
    <t>介護予防サークル</t>
    <rPh sb="0" eb="2">
      <t>カイゴ</t>
    </rPh>
    <rPh sb="2" eb="4">
      <t>ヨボウ</t>
    </rPh>
    <phoneticPr fontId="1"/>
  </si>
  <si>
    <t>介護予防サークル</t>
    <rPh sb="0" eb="4">
      <t>カイゴヨボウ</t>
    </rPh>
    <phoneticPr fontId="1"/>
  </si>
  <si>
    <t>10：30～12：00、13：30～15：00</t>
  </si>
  <si>
    <t>加齢やロコモティブ症候群による症状を予防・改善する。
対象：65歳以上の町民。</t>
  </si>
  <si>
    <t>青森県
七戸町</t>
    <phoneticPr fontId="1"/>
  </si>
  <si>
    <t>ドック結果説明会</t>
    <rPh sb="3" eb="5">
      <t>ケッカ</t>
    </rPh>
    <rPh sb="5" eb="8">
      <t>セツメイカイ</t>
    </rPh>
    <phoneticPr fontId="1"/>
  </si>
  <si>
    <t>七戸町保健福祉課</t>
    <rPh sb="3" eb="5">
      <t>ホケン</t>
    </rPh>
    <phoneticPr fontId="1"/>
  </si>
  <si>
    <t>天間林保健センター</t>
    <rPh sb="0" eb="3">
      <t>テンマバヤシ</t>
    </rPh>
    <rPh sb="3" eb="5">
      <t>ホケン</t>
    </rPh>
    <phoneticPr fontId="1"/>
  </si>
  <si>
    <t>2024年
3月7、8、14、15日</t>
    <rPh sb="17" eb="18">
      <t>ニチ</t>
    </rPh>
    <phoneticPr fontId="1"/>
  </si>
  <si>
    <t>9:00～16:00</t>
  </si>
  <si>
    <t>青森県七戸町
保健福祉課
℡0176-68-4631</t>
    <rPh sb="7" eb="9">
      <t>ホケン</t>
    </rPh>
    <phoneticPr fontId="1"/>
  </si>
  <si>
    <t>女性受診者に対する結果説明（骨密度検診、乳がん検診含む）と健康相談・栄養相談。
喫煙者に対する禁煙指導。</t>
    <rPh sb="0" eb="2">
      <t>ジョセイ</t>
    </rPh>
    <rPh sb="2" eb="5">
      <t>ジュシンシャ</t>
    </rPh>
    <rPh sb="6" eb="7">
      <t>タイ</t>
    </rPh>
    <rPh sb="17" eb="19">
      <t>ケンシン</t>
    </rPh>
    <rPh sb="34" eb="38">
      <t>エイヨウソウダン</t>
    </rPh>
    <phoneticPr fontId="1"/>
  </si>
  <si>
    <t>町内配布</t>
  </si>
  <si>
    <t>2024年
3月</t>
  </si>
  <si>
    <t>広報3月号で女性の健康週間についてPR。令和6年度の子宮頸がん、乳がん検診の受診勧奨記事を掲載。骨粗鬆予防の食改レシピ掲載。</t>
    <rPh sb="48" eb="51">
      <t>コツソショウ</t>
    </rPh>
    <rPh sb="51" eb="53">
      <t>ヨボウ</t>
    </rPh>
    <rPh sb="54" eb="55">
      <t>ショク</t>
    </rPh>
    <rPh sb="55" eb="56">
      <t>カイ</t>
    </rPh>
    <rPh sb="59" eb="61">
      <t>ケイサイ</t>
    </rPh>
    <phoneticPr fontId="1"/>
  </si>
  <si>
    <t>対象世帯へ送付</t>
  </si>
  <si>
    <t>対象世帯へR6年度の健診案内を送付。子宮頸がん、乳がんに関するリーフレットを同封。</t>
  </si>
  <si>
    <t>青森県
六戸町</t>
    <phoneticPr fontId="1"/>
  </si>
  <si>
    <t>健康相談</t>
    <rPh sb="0" eb="4">
      <t>ケンコウソウダン</t>
    </rPh>
    <phoneticPr fontId="1"/>
  </si>
  <si>
    <t>六戸町</t>
    <rPh sb="0" eb="3">
      <t>ロクノヘマチ</t>
    </rPh>
    <phoneticPr fontId="1"/>
  </si>
  <si>
    <t>福祉課</t>
    <rPh sb="0" eb="3">
      <t>フクシカ</t>
    </rPh>
    <phoneticPr fontId="1"/>
  </si>
  <si>
    <t>令和６年３月</t>
    <rPh sb="0" eb="2">
      <t>レイワ</t>
    </rPh>
    <rPh sb="3" eb="4">
      <t>ネン</t>
    </rPh>
    <rPh sb="5" eb="6">
      <t>ガツ</t>
    </rPh>
    <phoneticPr fontId="1"/>
  </si>
  <si>
    <t>８：１５～１７：００</t>
  </si>
  <si>
    <t>六戸町福祉課
健康推進係
０１７６－５５－３１１１</t>
    <rPh sb="0" eb="3">
      <t>ロクノヘマチ</t>
    </rPh>
    <rPh sb="3" eb="6">
      <t>フクシカ</t>
    </rPh>
    <rPh sb="7" eb="11">
      <t>ケンコウスイシン</t>
    </rPh>
    <rPh sb="11" eb="12">
      <t>カカリ</t>
    </rPh>
    <phoneticPr fontId="1"/>
  </si>
  <si>
    <t>健康相談を実施</t>
    <rPh sb="0" eb="4">
      <t>ケンコウソウダン</t>
    </rPh>
    <rPh sb="5" eb="7">
      <t>ジッシ</t>
    </rPh>
    <phoneticPr fontId="1"/>
  </si>
  <si>
    <t>妊産婦健康相談</t>
    <rPh sb="0" eb="3">
      <t>ニンサンプ</t>
    </rPh>
    <rPh sb="3" eb="7">
      <t>ケンコウソウダン</t>
    </rPh>
    <phoneticPr fontId="1"/>
  </si>
  <si>
    <t>母子健康手帳交付時および随時、妊婦や家族に関する相談を実施、併せて妊婦の受動喫煙対策の必要性について伝えている。</t>
    <rPh sb="0" eb="2">
      <t>ボシ</t>
    </rPh>
    <rPh sb="2" eb="6">
      <t>ケンコウテチョウ</t>
    </rPh>
    <rPh sb="6" eb="8">
      <t>コウフ</t>
    </rPh>
    <rPh sb="8" eb="9">
      <t>ジ</t>
    </rPh>
    <rPh sb="12" eb="14">
      <t>ズイジ</t>
    </rPh>
    <rPh sb="15" eb="17">
      <t>ニンプ</t>
    </rPh>
    <rPh sb="18" eb="20">
      <t>カゾク</t>
    </rPh>
    <rPh sb="21" eb="22">
      <t>カン</t>
    </rPh>
    <rPh sb="24" eb="26">
      <t>ソウダン</t>
    </rPh>
    <rPh sb="27" eb="29">
      <t>ジッシ</t>
    </rPh>
    <rPh sb="30" eb="31">
      <t>アワ</t>
    </rPh>
    <rPh sb="33" eb="35">
      <t>ニンプ</t>
    </rPh>
    <rPh sb="36" eb="40">
      <t>ジュドウキツエン</t>
    </rPh>
    <rPh sb="40" eb="42">
      <t>タイサク</t>
    </rPh>
    <rPh sb="43" eb="46">
      <t>ヒツヨウセイ</t>
    </rPh>
    <rPh sb="50" eb="51">
      <t>ツタ</t>
    </rPh>
    <phoneticPr fontId="1"/>
  </si>
  <si>
    <t>妊婦歯科健康診査</t>
    <rPh sb="0" eb="2">
      <t>ニンプ</t>
    </rPh>
    <rPh sb="2" eb="8">
      <t>シカケンコウシンサ</t>
    </rPh>
    <phoneticPr fontId="1"/>
  </si>
  <si>
    <t>町内指定歯科医療機関</t>
    <rPh sb="0" eb="2">
      <t>チョウナイ</t>
    </rPh>
    <rPh sb="2" eb="4">
      <t>シテイ</t>
    </rPh>
    <rPh sb="4" eb="6">
      <t>シカ</t>
    </rPh>
    <rPh sb="6" eb="8">
      <t>イリョウ</t>
    </rPh>
    <rPh sb="8" eb="10">
      <t>キカン</t>
    </rPh>
    <phoneticPr fontId="1"/>
  </si>
  <si>
    <t>母子健康手帳交付時、妊婦対象に歯科健康診査を１回無料で実施できるよう受診票を配布。</t>
    <rPh sb="0" eb="2">
      <t>ボシ</t>
    </rPh>
    <rPh sb="2" eb="6">
      <t>ケンコウテチョウ</t>
    </rPh>
    <rPh sb="6" eb="8">
      <t>コウフ</t>
    </rPh>
    <rPh sb="8" eb="9">
      <t>ジ</t>
    </rPh>
    <rPh sb="10" eb="12">
      <t>ニンプ</t>
    </rPh>
    <rPh sb="12" eb="14">
      <t>タイショウ</t>
    </rPh>
    <rPh sb="15" eb="17">
      <t>シカ</t>
    </rPh>
    <rPh sb="17" eb="19">
      <t>ケンコウ</t>
    </rPh>
    <rPh sb="19" eb="21">
      <t>シンサ</t>
    </rPh>
    <rPh sb="23" eb="24">
      <t>カイ</t>
    </rPh>
    <rPh sb="24" eb="26">
      <t>ムリョウ</t>
    </rPh>
    <rPh sb="27" eb="29">
      <t>ジッシ</t>
    </rPh>
    <rPh sb="34" eb="37">
      <t>ジュシンヒョウ</t>
    </rPh>
    <rPh sb="38" eb="40">
      <t>ハイフ</t>
    </rPh>
    <phoneticPr fontId="1"/>
  </si>
  <si>
    <t>保健協力員研修会</t>
    <rPh sb="0" eb="5">
      <t>ホケンキョウリョクイン</t>
    </rPh>
    <rPh sb="5" eb="8">
      <t>ケンシュウカイ</t>
    </rPh>
    <phoneticPr fontId="1"/>
  </si>
  <si>
    <t>六戸町就業改善センター</t>
    <rPh sb="0" eb="3">
      <t>ロクノヘマチ</t>
    </rPh>
    <rPh sb="3" eb="7">
      <t>シュウギョウカイゼン</t>
    </rPh>
    <phoneticPr fontId="1"/>
  </si>
  <si>
    <t>１３：３０～
１５：００</t>
  </si>
  <si>
    <t>研修会において、女性の健康に関する冊子を配布し健康づくりを呼び掛ける。</t>
    <rPh sb="0" eb="3">
      <t>ケンシュウカイ</t>
    </rPh>
    <rPh sb="8" eb="10">
      <t>ジョセイ</t>
    </rPh>
    <rPh sb="11" eb="13">
      <t>ケンコウ</t>
    </rPh>
    <rPh sb="14" eb="15">
      <t>カン</t>
    </rPh>
    <rPh sb="17" eb="19">
      <t>サッシ</t>
    </rPh>
    <rPh sb="20" eb="22">
      <t>ハイフ</t>
    </rPh>
    <rPh sb="23" eb="25">
      <t>ケンコウ</t>
    </rPh>
    <rPh sb="29" eb="30">
      <t>ヨ</t>
    </rPh>
    <rPh sb="31" eb="32">
      <t>カ</t>
    </rPh>
    <phoneticPr fontId="1"/>
  </si>
  <si>
    <t>青森県
横浜町</t>
    <phoneticPr fontId="1"/>
  </si>
  <si>
    <t>女性のための健康教室</t>
    <rPh sb="0" eb="2">
      <t>ジョセイ</t>
    </rPh>
    <rPh sb="6" eb="8">
      <t>ケンコウ</t>
    </rPh>
    <rPh sb="8" eb="10">
      <t>キョウシツ</t>
    </rPh>
    <phoneticPr fontId="1"/>
  </si>
  <si>
    <t>横浜町</t>
    <rPh sb="0" eb="2">
      <t>ヨコハマ</t>
    </rPh>
    <rPh sb="2" eb="3">
      <t>マチ</t>
    </rPh>
    <phoneticPr fontId="1"/>
  </si>
  <si>
    <t>菜の花にこにこセンター</t>
    <rPh sb="0" eb="1">
      <t>ナ</t>
    </rPh>
    <rPh sb="2" eb="3">
      <t>ハナ</t>
    </rPh>
    <phoneticPr fontId="1"/>
  </si>
  <si>
    <t>2024.3.4</t>
  </si>
  <si>
    <t>17：30～19：00</t>
  </si>
  <si>
    <t>https://www.town.yokohama.lg.jp</t>
    <phoneticPr fontId="1"/>
  </si>
  <si>
    <t>町保健師による女性の身体の変化（特に更年期障害）について講話と講師による女性のためのヨガ教室　　　　　</t>
    <rPh sb="0" eb="1">
      <t>マチ</t>
    </rPh>
    <rPh sb="1" eb="4">
      <t>ホケンシ</t>
    </rPh>
    <rPh sb="7" eb="9">
      <t>ジョセイ</t>
    </rPh>
    <rPh sb="10" eb="12">
      <t>カラダ</t>
    </rPh>
    <rPh sb="13" eb="15">
      <t>ヘンカ</t>
    </rPh>
    <rPh sb="16" eb="17">
      <t>トク</t>
    </rPh>
    <rPh sb="18" eb="21">
      <t>コウネンキ</t>
    </rPh>
    <rPh sb="21" eb="23">
      <t>ショウガイ</t>
    </rPh>
    <rPh sb="28" eb="30">
      <t>コウワ</t>
    </rPh>
    <rPh sb="31" eb="33">
      <t>コウシ</t>
    </rPh>
    <rPh sb="36" eb="38">
      <t>ジョセイ</t>
    </rPh>
    <rPh sb="44" eb="46">
      <t>キョウシツ</t>
    </rPh>
    <phoneticPr fontId="1"/>
  </si>
  <si>
    <t>青森県
東北町</t>
    <phoneticPr fontId="1"/>
  </si>
  <si>
    <t>運動教室
「体ほぐしてリフレッシュ運動」</t>
    <rPh sb="0" eb="2">
      <t>ウンドウ</t>
    </rPh>
    <rPh sb="2" eb="4">
      <t>キョウシツ</t>
    </rPh>
    <rPh sb="6" eb="7">
      <t>カラダ</t>
    </rPh>
    <rPh sb="17" eb="19">
      <t>ウンドウ</t>
    </rPh>
    <phoneticPr fontId="1"/>
  </si>
  <si>
    <t>東北町保健衛生課</t>
    <rPh sb="0" eb="3">
      <t>トウホクマチ</t>
    </rPh>
    <rPh sb="3" eb="8">
      <t>ホケンエイセイカ</t>
    </rPh>
    <phoneticPr fontId="1"/>
  </si>
  <si>
    <t>小川原湖交流センター宝湖館</t>
    <rPh sb="0" eb="4">
      <t>オガワラコ</t>
    </rPh>
    <rPh sb="4" eb="6">
      <t>コウリュウ</t>
    </rPh>
    <rPh sb="10" eb="11">
      <t>タカラ</t>
    </rPh>
    <rPh sb="11" eb="12">
      <t>コ</t>
    </rPh>
    <rPh sb="12" eb="13">
      <t>カン</t>
    </rPh>
    <phoneticPr fontId="1"/>
  </si>
  <si>
    <t>3月1日
3月8日</t>
    <rPh sb="1" eb="2">
      <t>ガツ</t>
    </rPh>
    <rPh sb="3" eb="4">
      <t>ニチ</t>
    </rPh>
    <rPh sb="6" eb="7">
      <t>ガツ</t>
    </rPh>
    <rPh sb="8" eb="9">
      <t>ニチ</t>
    </rPh>
    <phoneticPr fontId="1"/>
  </si>
  <si>
    <t>10：00～11：30</t>
  </si>
  <si>
    <t>東北町保健衛生課
Tel　0175-63-2001</t>
    <rPh sb="0" eb="3">
      <t>トウホクマチ</t>
    </rPh>
    <rPh sb="3" eb="8">
      <t>ホケンエイセイカ</t>
    </rPh>
    <phoneticPr fontId="1"/>
  </si>
  <si>
    <t>中高年女性を対象としたヨガや筋トレ教室
女性の冷えについての集団指導</t>
    <rPh sb="6" eb="8">
      <t>タイショウ</t>
    </rPh>
    <rPh sb="14" eb="15">
      <t>キン</t>
    </rPh>
    <rPh sb="17" eb="19">
      <t>キョウシツ</t>
    </rPh>
    <rPh sb="20" eb="22">
      <t>ジョセイ</t>
    </rPh>
    <rPh sb="23" eb="24">
      <t>ヒ</t>
    </rPh>
    <rPh sb="30" eb="32">
      <t>シュウダン</t>
    </rPh>
    <rPh sb="32" eb="34">
      <t>シドウ</t>
    </rPh>
    <phoneticPr fontId="1"/>
  </si>
  <si>
    <t>青森県
六ヶ所村</t>
    <phoneticPr fontId="1"/>
  </si>
  <si>
    <t>ホームページにおける普及啓発</t>
    <rPh sb="10" eb="14">
      <t>フキュウケイハツ</t>
    </rPh>
    <phoneticPr fontId="1"/>
  </si>
  <si>
    <t>六ヶ所村</t>
    <rPh sb="0" eb="4">
      <t>ロッカショムラ</t>
    </rPh>
    <phoneticPr fontId="1"/>
  </si>
  <si>
    <t>村ホームページ</t>
    <rPh sb="0" eb="1">
      <t>ムラ</t>
    </rPh>
    <phoneticPr fontId="1"/>
  </si>
  <si>
    <t>https://www.rokkasho.jp/index.cfm/10,17902,22,html</t>
    <phoneticPr fontId="1"/>
  </si>
  <si>
    <t>六ヶ所村保健相談センター　℡0175-72-2794</t>
    <rPh sb="0" eb="4">
      <t>ロッカショムラ</t>
    </rPh>
    <rPh sb="4" eb="6">
      <t>ホケン</t>
    </rPh>
    <rPh sb="6" eb="8">
      <t>ソウダン</t>
    </rPh>
    <phoneticPr fontId="1"/>
  </si>
  <si>
    <t>女性の健康週間の周知、講演会の周知、ライフステージと健康・女性がなりやすい病気の紹介</t>
    <rPh sb="0" eb="2">
      <t>ジョセイ</t>
    </rPh>
    <rPh sb="3" eb="7">
      <t>ケンコウシュウカン</t>
    </rPh>
    <rPh sb="8" eb="10">
      <t>シュウチ</t>
    </rPh>
    <rPh sb="11" eb="14">
      <t>コウエンカイ</t>
    </rPh>
    <rPh sb="15" eb="17">
      <t>シュウチ</t>
    </rPh>
    <rPh sb="26" eb="28">
      <t>ケンコウ</t>
    </rPh>
    <rPh sb="29" eb="31">
      <t>ジョセイ</t>
    </rPh>
    <rPh sb="37" eb="39">
      <t>ビョウキ</t>
    </rPh>
    <rPh sb="40" eb="42">
      <t>ショウカイ</t>
    </rPh>
    <phoneticPr fontId="1"/>
  </si>
  <si>
    <t>広報による普及啓発</t>
    <rPh sb="0" eb="2">
      <t>コウホウ</t>
    </rPh>
    <rPh sb="5" eb="9">
      <t>フキュウケイハツ</t>
    </rPh>
    <phoneticPr fontId="1"/>
  </si>
  <si>
    <t>広報ろっかしょ２,3月号（全世帯へ配布）</t>
    <rPh sb="0" eb="2">
      <t>コウホウ</t>
    </rPh>
    <rPh sb="10" eb="12">
      <t>ガツゴウ</t>
    </rPh>
    <rPh sb="13" eb="16">
      <t>ゼンセタイ</t>
    </rPh>
    <rPh sb="17" eb="19">
      <t>ハイフ</t>
    </rPh>
    <phoneticPr fontId="1"/>
  </si>
  <si>
    <t>https://www.rokkasho.jp/index.cfm/11,10802,42,html</t>
    <phoneticPr fontId="1"/>
  </si>
  <si>
    <t>2月号：女性の健康教室（私らしいライフスタイルのために）開催案内チラシを広報へ同封。３月号：広報に女性の健康週間を周知する記事を掲載。</t>
    <rPh sb="1" eb="2">
      <t>ガツ</t>
    </rPh>
    <rPh sb="2" eb="3">
      <t>ゴウ</t>
    </rPh>
    <rPh sb="12" eb="13">
      <t>ワタシ</t>
    </rPh>
    <rPh sb="30" eb="32">
      <t>アンナイ</t>
    </rPh>
    <rPh sb="43" eb="45">
      <t>ガツゴウ</t>
    </rPh>
    <rPh sb="46" eb="48">
      <t>コウホウ</t>
    </rPh>
    <rPh sb="49" eb="51">
      <t>ジョセイ</t>
    </rPh>
    <rPh sb="52" eb="54">
      <t>ケンコウ</t>
    </rPh>
    <rPh sb="54" eb="56">
      <t>シュウカン</t>
    </rPh>
    <rPh sb="57" eb="59">
      <t>シュウチ</t>
    </rPh>
    <rPh sb="61" eb="63">
      <t>キジ</t>
    </rPh>
    <rPh sb="64" eb="66">
      <t>ケイサイ</t>
    </rPh>
    <phoneticPr fontId="1"/>
  </si>
  <si>
    <t>健康づくりカレンダーによる普及啓発</t>
    <rPh sb="0" eb="2">
      <t>ケンコウ</t>
    </rPh>
    <rPh sb="13" eb="15">
      <t>フキュウ</t>
    </rPh>
    <rPh sb="15" eb="17">
      <t>ケイハツ</t>
    </rPh>
    <phoneticPr fontId="1"/>
  </si>
  <si>
    <t>健康づくりカレンダー（全世帯へ配布）</t>
    <rPh sb="0" eb="2">
      <t>ケンコウ</t>
    </rPh>
    <rPh sb="11" eb="14">
      <t>ゼンセタイ</t>
    </rPh>
    <rPh sb="15" eb="17">
      <t>ハイフ</t>
    </rPh>
    <phoneticPr fontId="1"/>
  </si>
  <si>
    <t>https://www.rokkasho.jp/index.cfm/10,0,21,108,html</t>
    <phoneticPr fontId="1"/>
  </si>
  <si>
    <t>健康づくりカレンダー（３月）に、女性の健康週間の周知、女性ホルモンに関する記事を掲載。</t>
    <rPh sb="0" eb="2">
      <t>ケンコウ</t>
    </rPh>
    <rPh sb="12" eb="13">
      <t>ガツ</t>
    </rPh>
    <rPh sb="16" eb="18">
      <t>ジョセイ</t>
    </rPh>
    <rPh sb="19" eb="21">
      <t>ケンコウ</t>
    </rPh>
    <rPh sb="21" eb="23">
      <t>シュウカン</t>
    </rPh>
    <rPh sb="24" eb="26">
      <t>シュウチ</t>
    </rPh>
    <rPh sb="27" eb="29">
      <t>ジョセイ</t>
    </rPh>
    <rPh sb="34" eb="35">
      <t>カン</t>
    </rPh>
    <rPh sb="37" eb="39">
      <t>キジ</t>
    </rPh>
    <rPh sb="40" eb="42">
      <t>ケイサイ</t>
    </rPh>
    <phoneticPr fontId="1"/>
  </si>
  <si>
    <t>女性の健康教室（講演会：私らしいライフスタイルのために）</t>
    <rPh sb="0" eb="2">
      <t>ジョセイ</t>
    </rPh>
    <rPh sb="3" eb="7">
      <t>ケンコウキョウシツ</t>
    </rPh>
    <rPh sb="8" eb="11">
      <t>コウエンカイ</t>
    </rPh>
    <rPh sb="12" eb="13">
      <t>ワタシ</t>
    </rPh>
    <phoneticPr fontId="1"/>
  </si>
  <si>
    <t>保健相談センター</t>
    <rPh sb="0" eb="4">
      <t>ホケンソウダン</t>
    </rPh>
    <phoneticPr fontId="1"/>
  </si>
  <si>
    <t>13：30～15：00</t>
  </si>
  <si>
    <t>対象：女性　内容：健康相談、アドバンス助産師による女性に関わる様々な健康問題やセルフケアの方法についての講演</t>
    <rPh sb="0" eb="2">
      <t>タイショウ</t>
    </rPh>
    <rPh sb="3" eb="5">
      <t>ジョセイ</t>
    </rPh>
    <rPh sb="6" eb="8">
      <t>ナイヨウ</t>
    </rPh>
    <rPh sb="9" eb="13">
      <t>ケンコウソウダン</t>
    </rPh>
    <rPh sb="19" eb="22">
      <t>ジョサンシ</t>
    </rPh>
    <rPh sb="52" eb="54">
      <t>コウエン</t>
    </rPh>
    <phoneticPr fontId="1"/>
  </si>
  <si>
    <t>村公式ラインによる普及</t>
    <rPh sb="0" eb="1">
      <t>ムラ</t>
    </rPh>
    <rPh sb="1" eb="3">
      <t>コウシキ</t>
    </rPh>
    <rPh sb="9" eb="11">
      <t>フキュウ</t>
    </rPh>
    <phoneticPr fontId="1"/>
  </si>
  <si>
    <t>女性の健康週間の周知、講演会の周知</t>
    <rPh sb="0" eb="2">
      <t>ジョセイ</t>
    </rPh>
    <rPh sb="3" eb="7">
      <t>ケンコウシュウカン</t>
    </rPh>
    <rPh sb="8" eb="10">
      <t>シュウチ</t>
    </rPh>
    <rPh sb="11" eb="14">
      <t>コウエンカイ</t>
    </rPh>
    <rPh sb="15" eb="17">
      <t>シュウチ</t>
    </rPh>
    <phoneticPr fontId="1"/>
  </si>
  <si>
    <t>青森県
おいらせ町</t>
    <rPh sb="0" eb="2">
      <t>アオモリケン</t>
    </rPh>
    <rPh sb="7" eb="8">
      <t>チョウ</t>
    </rPh>
    <phoneticPr fontId="1"/>
  </si>
  <si>
    <t>リーフレットによる普及啓発</t>
    <rPh sb="9" eb="11">
      <t>フキュウ</t>
    </rPh>
    <rPh sb="11" eb="13">
      <t>ケイハツ</t>
    </rPh>
    <phoneticPr fontId="1"/>
  </si>
  <si>
    <t>おいらせ町保健こども課</t>
    <rPh sb="4" eb="5">
      <t>チョウ</t>
    </rPh>
    <rPh sb="5" eb="7">
      <t>ホケン</t>
    </rPh>
    <rPh sb="10" eb="11">
      <t>カ</t>
    </rPh>
    <phoneticPr fontId="1"/>
  </si>
  <si>
    <t>おいらせ町役場本庁舎</t>
    <rPh sb="4" eb="5">
      <t>チョウ</t>
    </rPh>
    <rPh sb="5" eb="7">
      <t>ヤクバ</t>
    </rPh>
    <rPh sb="7" eb="10">
      <t>ホンチョウシャ</t>
    </rPh>
    <phoneticPr fontId="1"/>
  </si>
  <si>
    <t>2024年
3月1日～3月8日</t>
    <rPh sb="4" eb="5">
      <t>ネン</t>
    </rPh>
    <rPh sb="7" eb="8">
      <t>ガツ</t>
    </rPh>
    <rPh sb="9" eb="10">
      <t>ニチ</t>
    </rPh>
    <rPh sb="12" eb="13">
      <t>ガツ</t>
    </rPh>
    <rPh sb="14" eb="15">
      <t>ニチ</t>
    </rPh>
    <phoneticPr fontId="1"/>
  </si>
  <si>
    <t>庁舎内に子宮頸がん、乳がん予防に関するリーフレットを設置する</t>
    <rPh sb="0" eb="3">
      <t>チョウシャナイ</t>
    </rPh>
    <rPh sb="4" eb="6">
      <t>シキュウ</t>
    </rPh>
    <rPh sb="6" eb="7">
      <t>ケイ</t>
    </rPh>
    <rPh sb="10" eb="11">
      <t>ニュウ</t>
    </rPh>
    <rPh sb="13" eb="15">
      <t>ヨボウ</t>
    </rPh>
    <rPh sb="16" eb="17">
      <t>カン</t>
    </rPh>
    <rPh sb="26" eb="28">
      <t>セッチ</t>
    </rPh>
    <phoneticPr fontId="1"/>
  </si>
  <si>
    <t>ポスターの掲示</t>
    <phoneticPr fontId="1"/>
  </si>
  <si>
    <t>ポスターを掲示し女性の健康週間をPRする</t>
    <phoneticPr fontId="1"/>
  </si>
  <si>
    <t>青森県
大間町</t>
    <rPh sb="0" eb="2">
      <t>アオモリケン</t>
    </rPh>
    <rPh sb="2" eb="3">
      <t>ケン</t>
    </rPh>
    <rPh sb="4" eb="6">
      <t>オオマ</t>
    </rPh>
    <rPh sb="6" eb="7">
      <t>マチ</t>
    </rPh>
    <phoneticPr fontId="1"/>
  </si>
  <si>
    <t>広報誌による普及啓発</t>
    <rPh sb="0" eb="2">
      <t>コウホウ</t>
    </rPh>
    <rPh sb="2" eb="3">
      <t>シ</t>
    </rPh>
    <rPh sb="6" eb="8">
      <t>フキュウ</t>
    </rPh>
    <rPh sb="8" eb="10">
      <t>ケイハツ</t>
    </rPh>
    <phoneticPr fontId="1"/>
  </si>
  <si>
    <t>青森県大間町</t>
    <rPh sb="0" eb="3">
      <t>アオモリケン</t>
    </rPh>
    <rPh sb="3" eb="6">
      <t>オオママチ</t>
    </rPh>
    <phoneticPr fontId="1"/>
  </si>
  <si>
    <t>毎戸配布</t>
    <rPh sb="0" eb="2">
      <t>マイコ</t>
    </rPh>
    <rPh sb="2" eb="4">
      <t>ハイフ</t>
    </rPh>
    <phoneticPr fontId="1"/>
  </si>
  <si>
    <t>３月１日発行</t>
    <rPh sb="1" eb="2">
      <t>ガツ</t>
    </rPh>
    <rPh sb="3" eb="4">
      <t>ニチ</t>
    </rPh>
    <rPh sb="4" eb="6">
      <t>ハッコウ</t>
    </rPh>
    <phoneticPr fontId="1"/>
  </si>
  <si>
    <t>青森県大間町
健康づくり推進課
℡0175-31-0350</t>
    <rPh sb="0" eb="3">
      <t>アオモリケン</t>
    </rPh>
    <rPh sb="3" eb="6">
      <t>オオママチ</t>
    </rPh>
    <rPh sb="7" eb="9">
      <t>ケンコウ</t>
    </rPh>
    <rPh sb="12" eb="14">
      <t>スイシン</t>
    </rPh>
    <rPh sb="14" eb="15">
      <t>カ</t>
    </rPh>
    <phoneticPr fontId="1"/>
  </si>
  <si>
    <t>乳がん検診・子宮がん検診の受診勧奨</t>
    <rPh sb="0" eb="1">
      <t>ニュウ</t>
    </rPh>
    <rPh sb="3" eb="5">
      <t>ケンシン</t>
    </rPh>
    <rPh sb="6" eb="8">
      <t>シキュウ</t>
    </rPh>
    <rPh sb="10" eb="12">
      <t>ケンシン</t>
    </rPh>
    <rPh sb="13" eb="15">
      <t>ジュシン</t>
    </rPh>
    <rPh sb="15" eb="17">
      <t>カンショウ</t>
    </rPh>
    <phoneticPr fontId="1"/>
  </si>
  <si>
    <t>パンフレット配布による普及啓発</t>
    <rPh sb="6" eb="8">
      <t>ハイフ</t>
    </rPh>
    <rPh sb="11" eb="13">
      <t>フキュウ</t>
    </rPh>
    <rPh sb="13" eb="15">
      <t>ケイハツ</t>
    </rPh>
    <phoneticPr fontId="1"/>
  </si>
  <si>
    <t>青森県大間町役場
健康づくり推進課窓口</t>
    <rPh sb="0" eb="3">
      <t>アオモリケン</t>
    </rPh>
    <rPh sb="3" eb="6">
      <t>オオママチ</t>
    </rPh>
    <rPh sb="6" eb="8">
      <t>ヤクバ</t>
    </rPh>
    <rPh sb="9" eb="11">
      <t>ケンコウ</t>
    </rPh>
    <rPh sb="14" eb="16">
      <t>スイシン</t>
    </rPh>
    <rPh sb="16" eb="17">
      <t>カ</t>
    </rPh>
    <rPh sb="17" eb="19">
      <t>マドグチ</t>
    </rPh>
    <phoneticPr fontId="1"/>
  </si>
  <si>
    <t>３月</t>
    <rPh sb="1" eb="2">
      <t>ガツ</t>
    </rPh>
    <phoneticPr fontId="1"/>
  </si>
  <si>
    <t>女性の健康づくりに関するパンフレットを窓口に設置</t>
    <rPh sb="0" eb="2">
      <t>ジョセイ</t>
    </rPh>
    <rPh sb="3" eb="5">
      <t>ケンコウ</t>
    </rPh>
    <rPh sb="9" eb="10">
      <t>カン</t>
    </rPh>
    <rPh sb="19" eb="21">
      <t>マドグチ</t>
    </rPh>
    <rPh sb="22" eb="24">
      <t>セッチ</t>
    </rPh>
    <phoneticPr fontId="1"/>
  </si>
  <si>
    <t>青森県
東通村</t>
    <rPh sb="0" eb="2">
      <t>アオモリケン</t>
    </rPh>
    <rPh sb="2" eb="3">
      <t>ケン</t>
    </rPh>
    <rPh sb="4" eb="6">
      <t>ヒガシドオリ</t>
    </rPh>
    <rPh sb="6" eb="7">
      <t>ムラ</t>
    </rPh>
    <phoneticPr fontId="1"/>
  </si>
  <si>
    <t>青森県東通村</t>
    <rPh sb="0" eb="3">
      <t>アオモリケン</t>
    </rPh>
    <rPh sb="3" eb="6">
      <t>ヒガシドオリムラ</t>
    </rPh>
    <phoneticPr fontId="1"/>
  </si>
  <si>
    <t>村内</t>
    <rPh sb="0" eb="2">
      <t>ソンナイ</t>
    </rPh>
    <phoneticPr fontId="1"/>
  </si>
  <si>
    <t>青森県東通村
健康福祉課
℡0175-28-5800</t>
    <rPh sb="0" eb="3">
      <t>アオモリケン</t>
    </rPh>
    <rPh sb="3" eb="6">
      <t>ヒガシドオリムラ</t>
    </rPh>
    <rPh sb="7" eb="9">
      <t>ケンコウ</t>
    </rPh>
    <rPh sb="9" eb="11">
      <t>フクシ</t>
    </rPh>
    <rPh sb="11" eb="12">
      <t>カ</t>
    </rPh>
    <phoneticPr fontId="1"/>
  </si>
  <si>
    <t>村広報誌（広報ひがしどおり3月号）に女性の健康週間について掲載。
子宮頸がん検診個別健診についても掲載。</t>
    <rPh sb="0" eb="1">
      <t>ムラ</t>
    </rPh>
    <rPh sb="1" eb="3">
      <t>コウホウ</t>
    </rPh>
    <rPh sb="3" eb="4">
      <t>シ</t>
    </rPh>
    <rPh sb="18" eb="20">
      <t>ジョセイ</t>
    </rPh>
    <rPh sb="21" eb="23">
      <t>ケンコウ</t>
    </rPh>
    <rPh sb="23" eb="25">
      <t>シュウカン</t>
    </rPh>
    <rPh sb="29" eb="31">
      <t>ケイサイ</t>
    </rPh>
    <rPh sb="33" eb="35">
      <t>シキュウ</t>
    </rPh>
    <rPh sb="35" eb="36">
      <t>ケイ</t>
    </rPh>
    <rPh sb="38" eb="40">
      <t>ケンシン</t>
    </rPh>
    <rPh sb="40" eb="42">
      <t>コベツ</t>
    </rPh>
    <rPh sb="42" eb="44">
      <t>ケンシン</t>
    </rPh>
    <rPh sb="49" eb="51">
      <t>ケイサイ</t>
    </rPh>
    <phoneticPr fontId="1"/>
  </si>
  <si>
    <t>青森県東通村保健福祉センター</t>
    <rPh sb="0" eb="3">
      <t>アオモリケン</t>
    </rPh>
    <rPh sb="3" eb="6">
      <t>ヒガシドオリムラ</t>
    </rPh>
    <rPh sb="6" eb="8">
      <t>ホケン</t>
    </rPh>
    <rPh sb="8" eb="10">
      <t>フクシ</t>
    </rPh>
    <phoneticPr fontId="1"/>
  </si>
  <si>
    <t>妊娠届出時、受動喫煙による健康被害や、出産後の健康管理の保健指導の実施。</t>
    <rPh sb="0" eb="2">
      <t>ニンシン</t>
    </rPh>
    <rPh sb="2" eb="4">
      <t>トドケデ</t>
    </rPh>
    <rPh sb="4" eb="5">
      <t>ジ</t>
    </rPh>
    <rPh sb="6" eb="8">
      <t>ジュドウ</t>
    </rPh>
    <rPh sb="8" eb="10">
      <t>キツエン</t>
    </rPh>
    <rPh sb="13" eb="15">
      <t>ケンコウ</t>
    </rPh>
    <rPh sb="15" eb="17">
      <t>ヒガイ</t>
    </rPh>
    <rPh sb="19" eb="21">
      <t>シュッサン</t>
    </rPh>
    <rPh sb="21" eb="22">
      <t>ゴ</t>
    </rPh>
    <rPh sb="23" eb="25">
      <t>ケンコウ</t>
    </rPh>
    <rPh sb="25" eb="27">
      <t>カンリ</t>
    </rPh>
    <rPh sb="28" eb="30">
      <t>ホケン</t>
    </rPh>
    <rPh sb="30" eb="32">
      <t>シドウ</t>
    </rPh>
    <rPh sb="33" eb="35">
      <t>ジッシ</t>
    </rPh>
    <phoneticPr fontId="1"/>
  </si>
  <si>
    <t>健診結果説明会</t>
    <rPh sb="0" eb="2">
      <t>ケンシン</t>
    </rPh>
    <rPh sb="2" eb="4">
      <t>ケッカ</t>
    </rPh>
    <rPh sb="4" eb="7">
      <t>セツメイカイ</t>
    </rPh>
    <phoneticPr fontId="1"/>
  </si>
  <si>
    <t>9:00～12:00</t>
  </si>
  <si>
    <t>健診結果を元に、栄養指導や保健指導の実施。婦人科検診未受診者に受診勧奨の実施。</t>
    <rPh sb="0" eb="2">
      <t>ケンシン</t>
    </rPh>
    <rPh sb="2" eb="4">
      <t>ケッカ</t>
    </rPh>
    <rPh sb="5" eb="6">
      <t>モト</t>
    </rPh>
    <rPh sb="8" eb="10">
      <t>エイヨウ</t>
    </rPh>
    <rPh sb="10" eb="12">
      <t>シドウ</t>
    </rPh>
    <rPh sb="13" eb="15">
      <t>ホケン</t>
    </rPh>
    <rPh sb="15" eb="17">
      <t>シドウ</t>
    </rPh>
    <rPh sb="18" eb="20">
      <t>ジッシ</t>
    </rPh>
    <rPh sb="21" eb="24">
      <t>フジンカ</t>
    </rPh>
    <rPh sb="24" eb="26">
      <t>ケンシン</t>
    </rPh>
    <rPh sb="26" eb="27">
      <t>ミ</t>
    </rPh>
    <rPh sb="27" eb="29">
      <t>ジュシン</t>
    </rPh>
    <rPh sb="29" eb="30">
      <t>シャ</t>
    </rPh>
    <rPh sb="31" eb="33">
      <t>ジュシン</t>
    </rPh>
    <rPh sb="33" eb="35">
      <t>カンショウ</t>
    </rPh>
    <rPh sb="36" eb="38">
      <t>ジッシ</t>
    </rPh>
    <phoneticPr fontId="1"/>
  </si>
  <si>
    <t>12:00～15:30</t>
    <phoneticPr fontId="1"/>
  </si>
  <si>
    <t>3歳児健診及び2歳6ヶ月児健診に来所した保護者に、子宮頸がんのﾘｰﾌﾚｯﾄ配布し、受診勧奨の実施。</t>
    <rPh sb="1" eb="3">
      <t>サイジ</t>
    </rPh>
    <rPh sb="3" eb="5">
      <t>ケンシン</t>
    </rPh>
    <rPh sb="5" eb="6">
      <t>オヨ</t>
    </rPh>
    <rPh sb="8" eb="9">
      <t>サイ</t>
    </rPh>
    <rPh sb="11" eb="12">
      <t>ゲツ</t>
    </rPh>
    <rPh sb="12" eb="13">
      <t>ジ</t>
    </rPh>
    <rPh sb="13" eb="15">
      <t>ケンシン</t>
    </rPh>
    <rPh sb="16" eb="18">
      <t>ライショ</t>
    </rPh>
    <rPh sb="20" eb="23">
      <t>ホゴシャ</t>
    </rPh>
    <rPh sb="25" eb="27">
      <t>シキュウ</t>
    </rPh>
    <rPh sb="27" eb="28">
      <t>ケイ</t>
    </rPh>
    <rPh sb="37" eb="39">
      <t>ハイフ</t>
    </rPh>
    <rPh sb="41" eb="43">
      <t>ジュシン</t>
    </rPh>
    <rPh sb="43" eb="45">
      <t>カンショウ</t>
    </rPh>
    <rPh sb="46" eb="48">
      <t>ジッシ</t>
    </rPh>
    <phoneticPr fontId="1"/>
  </si>
  <si>
    <t>青森県
風間浦村</t>
    <phoneticPr fontId="1"/>
  </si>
  <si>
    <t>女性の健康について村広報3月号記事掲載</t>
  </si>
  <si>
    <t>風間浦村</t>
  </si>
  <si>
    <t>村内全世帯</t>
  </si>
  <si>
    <t>３月</t>
  </si>
  <si>
    <t>風間浦村村民生活課
TEL0175-35-3111</t>
  </si>
  <si>
    <t>女性の健康づくりについて</t>
    <phoneticPr fontId="1"/>
  </si>
  <si>
    <t>パンフレットの配布</t>
  </si>
  <si>
    <t>風間浦村総合福祉センターげんきかん</t>
  </si>
  <si>
    <t>センター玄関ホールに女性の健康に関するパンフレットを設置する。</t>
  </si>
  <si>
    <t>青森県
佐井村</t>
    <rPh sb="0" eb="2">
      <t>アオモリケン</t>
    </rPh>
    <rPh sb="2" eb="3">
      <t>ケン</t>
    </rPh>
    <rPh sb="4" eb="5">
      <t>サ</t>
    </rPh>
    <rPh sb="5" eb="7">
      <t>イムラ</t>
    </rPh>
    <phoneticPr fontId="1"/>
  </si>
  <si>
    <t>佐井村</t>
    <rPh sb="0" eb="3">
      <t>サイムラ</t>
    </rPh>
    <phoneticPr fontId="1"/>
  </si>
  <si>
    <t>庁内</t>
    <rPh sb="0" eb="1">
      <t>チョウ</t>
    </rPh>
    <rPh sb="1" eb="2">
      <t>ナイ</t>
    </rPh>
    <phoneticPr fontId="1"/>
  </si>
  <si>
    <t>佐井村役場福祉健康課
TEL0175-38-2111</t>
    <rPh sb="0" eb="3">
      <t>サイムラ</t>
    </rPh>
    <rPh sb="3" eb="5">
      <t>ヤクバ</t>
    </rPh>
    <rPh sb="5" eb="7">
      <t>フクシ</t>
    </rPh>
    <rPh sb="7" eb="9">
      <t>ケンコウ</t>
    </rPh>
    <rPh sb="9" eb="10">
      <t>カ</t>
    </rPh>
    <phoneticPr fontId="1"/>
  </si>
  <si>
    <t>女性の健康に関するリーフレットを所内受付に設置。</t>
  </si>
  <si>
    <t>受動喫煙防止等のポスター掲示による健康づくりの普及啓発</t>
    <rPh sb="0" eb="2">
      <t>ジュドウ</t>
    </rPh>
    <rPh sb="2" eb="4">
      <t>キツエン</t>
    </rPh>
    <rPh sb="4" eb="6">
      <t>ボウシ</t>
    </rPh>
    <rPh sb="6" eb="7">
      <t>ナド</t>
    </rPh>
    <rPh sb="12" eb="14">
      <t>ケイジ</t>
    </rPh>
    <rPh sb="17" eb="19">
      <t>ケンコウ</t>
    </rPh>
    <rPh sb="23" eb="25">
      <t>フキュウ</t>
    </rPh>
    <rPh sb="25" eb="27">
      <t>ケイハツ</t>
    </rPh>
    <phoneticPr fontId="1"/>
  </si>
  <si>
    <t>青森県
三戸町</t>
    <rPh sb="0" eb="2">
      <t>アオモリケン</t>
    </rPh>
    <rPh sb="2" eb="3">
      <t>ケン</t>
    </rPh>
    <rPh sb="4" eb="6">
      <t>サンノヘ</t>
    </rPh>
    <phoneticPr fontId="1"/>
  </si>
  <si>
    <t>三戸町</t>
    <rPh sb="0" eb="3">
      <t>サンノヘマチ</t>
    </rPh>
    <phoneticPr fontId="1"/>
  </si>
  <si>
    <t>保健センター</t>
    <rPh sb="0" eb="2">
      <t>ホケン</t>
    </rPh>
    <phoneticPr fontId="1"/>
  </si>
  <si>
    <t>3/1～3/8</t>
    <phoneticPr fontId="1"/>
  </si>
  <si>
    <t>三戸町健康推進課
0179-20-1152</t>
    <rPh sb="0" eb="3">
      <t>サンノヘマチ</t>
    </rPh>
    <rPh sb="3" eb="5">
      <t>ケンコウ</t>
    </rPh>
    <rPh sb="5" eb="8">
      <t>スイシンカ</t>
    </rPh>
    <phoneticPr fontId="1"/>
  </si>
  <si>
    <t>妊娠届出に来庁した妊婦に対し、受動喫煙防止の他、妊娠中の健康管理等について指導助言するもの</t>
    <rPh sb="0" eb="2">
      <t>ニンシン</t>
    </rPh>
    <rPh sb="2" eb="4">
      <t>トドケデ</t>
    </rPh>
    <rPh sb="5" eb="7">
      <t>ライチョウ</t>
    </rPh>
    <rPh sb="9" eb="11">
      <t>ニンプ</t>
    </rPh>
    <rPh sb="12" eb="13">
      <t>タイ</t>
    </rPh>
    <rPh sb="15" eb="17">
      <t>ジュドウ</t>
    </rPh>
    <rPh sb="17" eb="19">
      <t>キツエン</t>
    </rPh>
    <rPh sb="19" eb="21">
      <t>ボウシ</t>
    </rPh>
    <rPh sb="22" eb="23">
      <t>ホカ</t>
    </rPh>
    <rPh sb="24" eb="27">
      <t>ニンシンチュウ</t>
    </rPh>
    <rPh sb="28" eb="30">
      <t>ケンコウ</t>
    </rPh>
    <rPh sb="30" eb="32">
      <t>カンリ</t>
    </rPh>
    <rPh sb="32" eb="33">
      <t>トウ</t>
    </rPh>
    <rPh sb="37" eb="39">
      <t>シドウ</t>
    </rPh>
    <rPh sb="39" eb="41">
      <t>ジョゲン</t>
    </rPh>
    <phoneticPr fontId="1"/>
  </si>
  <si>
    <t>4歳児健康相談</t>
    <rPh sb="1" eb="3">
      <t>サイジ</t>
    </rPh>
    <rPh sb="3" eb="5">
      <t>ケンコウ</t>
    </rPh>
    <rPh sb="5" eb="7">
      <t>ソウダン</t>
    </rPh>
    <phoneticPr fontId="1"/>
  </si>
  <si>
    <t>4歳児健康相談の機会を捉え、児の母親に対し、婦人がんについての情報提供を行い婦人健診の受診勧奨を行う。</t>
    <rPh sb="1" eb="3">
      <t>サイジ</t>
    </rPh>
    <rPh sb="3" eb="5">
      <t>ケンコウ</t>
    </rPh>
    <rPh sb="5" eb="7">
      <t>ソウダン</t>
    </rPh>
    <rPh sb="8" eb="10">
      <t>キカイ</t>
    </rPh>
    <rPh sb="11" eb="12">
      <t>トラ</t>
    </rPh>
    <rPh sb="14" eb="15">
      <t>ジ</t>
    </rPh>
    <rPh sb="16" eb="18">
      <t>ハハオヤ</t>
    </rPh>
    <rPh sb="19" eb="20">
      <t>タイ</t>
    </rPh>
    <rPh sb="22" eb="24">
      <t>フジン</t>
    </rPh>
    <rPh sb="31" eb="33">
      <t>ジョウホウ</t>
    </rPh>
    <rPh sb="33" eb="35">
      <t>テイキョウ</t>
    </rPh>
    <rPh sb="36" eb="37">
      <t>オコナ</t>
    </rPh>
    <rPh sb="38" eb="40">
      <t>フジン</t>
    </rPh>
    <rPh sb="40" eb="42">
      <t>ケンシン</t>
    </rPh>
    <rPh sb="43" eb="45">
      <t>ジュシン</t>
    </rPh>
    <rPh sb="45" eb="47">
      <t>カンショウ</t>
    </rPh>
    <rPh sb="48" eb="49">
      <t>オコナ</t>
    </rPh>
    <phoneticPr fontId="1"/>
  </si>
  <si>
    <t>三戸町保健協力員研修会</t>
    <rPh sb="0" eb="3">
      <t>サンノヘマチ</t>
    </rPh>
    <rPh sb="3" eb="5">
      <t>ホケン</t>
    </rPh>
    <rPh sb="5" eb="8">
      <t>キョウリョクイン</t>
    </rPh>
    <rPh sb="8" eb="11">
      <t>ケンシュウカイ</t>
    </rPh>
    <phoneticPr fontId="1"/>
  </si>
  <si>
    <t>13:00～16:00</t>
    <phoneticPr fontId="1"/>
  </si>
  <si>
    <t>町の健康づくりを担う保健協力員の研修機会を活用し、骨密度測定を行う。</t>
    <rPh sb="0" eb="1">
      <t>マチ</t>
    </rPh>
    <rPh sb="2" eb="4">
      <t>ケンコウ</t>
    </rPh>
    <rPh sb="8" eb="9">
      <t>ニナ</t>
    </rPh>
    <rPh sb="10" eb="12">
      <t>ホケン</t>
    </rPh>
    <rPh sb="12" eb="15">
      <t>キョウリョクイン</t>
    </rPh>
    <rPh sb="16" eb="18">
      <t>ケンシュウ</t>
    </rPh>
    <rPh sb="18" eb="20">
      <t>キカイ</t>
    </rPh>
    <rPh sb="21" eb="23">
      <t>カツヨウ</t>
    </rPh>
    <rPh sb="25" eb="28">
      <t>コツミツド</t>
    </rPh>
    <rPh sb="28" eb="30">
      <t>ソクテイ</t>
    </rPh>
    <rPh sb="31" eb="32">
      <t>オコナ</t>
    </rPh>
    <phoneticPr fontId="1"/>
  </si>
  <si>
    <t>三戸町広報紙での情報提供</t>
    <rPh sb="0" eb="3">
      <t>サンノヘマチ</t>
    </rPh>
    <rPh sb="3" eb="5">
      <t>コウホウ</t>
    </rPh>
    <rPh sb="5" eb="6">
      <t>シ</t>
    </rPh>
    <rPh sb="8" eb="10">
      <t>ジョウホウ</t>
    </rPh>
    <rPh sb="10" eb="12">
      <t>テイキョウ</t>
    </rPh>
    <phoneticPr fontId="1"/>
  </si>
  <si>
    <t>三戸町役場</t>
    <rPh sb="0" eb="3">
      <t>サンノヘマチ</t>
    </rPh>
    <rPh sb="3" eb="5">
      <t>ヤクバ</t>
    </rPh>
    <phoneticPr fontId="1"/>
  </si>
  <si>
    <t>R6.3月号</t>
    <rPh sb="4" eb="5">
      <t>ガツ</t>
    </rPh>
    <rPh sb="5" eb="6">
      <t>ゴウ</t>
    </rPh>
    <phoneticPr fontId="1"/>
  </si>
  <si>
    <t>女性の健康週間に関する厚労省等のホームページを広報紙で情報提供する。</t>
    <rPh sb="0" eb="2">
      <t>ジョセイ</t>
    </rPh>
    <rPh sb="3" eb="5">
      <t>ケンコウ</t>
    </rPh>
    <rPh sb="5" eb="7">
      <t>シュウカン</t>
    </rPh>
    <rPh sb="8" eb="9">
      <t>カン</t>
    </rPh>
    <rPh sb="11" eb="14">
      <t>コウロウショウ</t>
    </rPh>
    <rPh sb="14" eb="15">
      <t>トウ</t>
    </rPh>
    <rPh sb="23" eb="26">
      <t>コウホウシ</t>
    </rPh>
    <rPh sb="27" eb="29">
      <t>ジョウホウ</t>
    </rPh>
    <rPh sb="29" eb="31">
      <t>テイキョウ</t>
    </rPh>
    <phoneticPr fontId="1"/>
  </si>
  <si>
    <t>青森県
五戸町</t>
    <rPh sb="0" eb="2">
      <t>アオモリケン</t>
    </rPh>
    <rPh sb="2" eb="3">
      <t>ケン</t>
    </rPh>
    <rPh sb="4" eb="6">
      <t>ゴノヘ</t>
    </rPh>
    <rPh sb="6" eb="7">
      <t>マチ</t>
    </rPh>
    <phoneticPr fontId="1"/>
  </si>
  <si>
    <t>１歳６か月児健康診査での普及啓発</t>
    <rPh sb="1" eb="2">
      <t>サイ</t>
    </rPh>
    <rPh sb="4" eb="5">
      <t>ツキ</t>
    </rPh>
    <rPh sb="5" eb="6">
      <t>ジ</t>
    </rPh>
    <rPh sb="6" eb="10">
      <t>ケンコウシンサ</t>
    </rPh>
    <rPh sb="12" eb="14">
      <t>フキュウ</t>
    </rPh>
    <rPh sb="14" eb="16">
      <t>ケイハツ</t>
    </rPh>
    <phoneticPr fontId="1"/>
  </si>
  <si>
    <t>青森県五戸町</t>
    <rPh sb="0" eb="3">
      <t>アオモリケン</t>
    </rPh>
    <rPh sb="3" eb="6">
      <t>ゴノヘマチ</t>
    </rPh>
    <phoneticPr fontId="1"/>
  </si>
  <si>
    <t>五戸町立公民館</t>
    <rPh sb="0" eb="4">
      <t>ゴノヘチョウリツ</t>
    </rPh>
    <rPh sb="4" eb="7">
      <t>コウミンカン</t>
    </rPh>
    <phoneticPr fontId="1"/>
  </si>
  <si>
    <t>青森県五戸町
健康増進課
℡0178-62-7958</t>
    <rPh sb="0" eb="2">
      <t>アオモリ</t>
    </rPh>
    <rPh sb="2" eb="3">
      <t>ケン</t>
    </rPh>
    <rPh sb="3" eb="5">
      <t>ゴノヘ</t>
    </rPh>
    <rPh sb="5" eb="6">
      <t>マチ</t>
    </rPh>
    <rPh sb="7" eb="12">
      <t>ケンコウゾウシンカ</t>
    </rPh>
    <phoneticPr fontId="1"/>
  </si>
  <si>
    <t>１歳６か月児健康診査に参加した母親に子宮がん検診についてのパンフレットを配布</t>
    <rPh sb="1" eb="2">
      <t>サイ</t>
    </rPh>
    <rPh sb="4" eb="5">
      <t>ツキ</t>
    </rPh>
    <rPh sb="5" eb="6">
      <t>ジ</t>
    </rPh>
    <rPh sb="6" eb="10">
      <t>ケンコウシンサ</t>
    </rPh>
    <rPh sb="11" eb="13">
      <t>サンカ</t>
    </rPh>
    <rPh sb="15" eb="17">
      <t>ハハオヤ</t>
    </rPh>
    <rPh sb="18" eb="20">
      <t>シキュウ</t>
    </rPh>
    <rPh sb="22" eb="24">
      <t>ケンシン</t>
    </rPh>
    <rPh sb="36" eb="38">
      <t>ハイフ</t>
    </rPh>
    <phoneticPr fontId="1"/>
  </si>
  <si>
    <t>青森県五戸町
健康増進課窓口他</t>
    <rPh sb="0" eb="3">
      <t>アオモリケン</t>
    </rPh>
    <rPh sb="3" eb="6">
      <t>ゴノヘマチ</t>
    </rPh>
    <rPh sb="7" eb="12">
      <t>ケンコウゾウシンカ</t>
    </rPh>
    <rPh sb="12" eb="14">
      <t>マドグチ</t>
    </rPh>
    <rPh sb="14" eb="15">
      <t>ホカ</t>
    </rPh>
    <phoneticPr fontId="1"/>
  </si>
  <si>
    <t>青森県五戸町
健康増進課
子育て世代包括支援センター
℡0178-62-7958</t>
    <rPh sb="0" eb="3">
      <t>アオモリケン</t>
    </rPh>
    <rPh sb="3" eb="6">
      <t>ゴノヘマチ</t>
    </rPh>
    <rPh sb="7" eb="12">
      <t>ケンコウゾウシンカ</t>
    </rPh>
    <rPh sb="13" eb="15">
      <t>コソダ</t>
    </rPh>
    <rPh sb="16" eb="18">
      <t>セダイ</t>
    </rPh>
    <rPh sb="18" eb="20">
      <t>ホウカツ</t>
    </rPh>
    <rPh sb="20" eb="22">
      <t>シエン</t>
    </rPh>
    <phoneticPr fontId="1"/>
  </si>
  <si>
    <t>妊産婦及び家族に関する相談・保健指導を実施</t>
    <rPh sb="0" eb="3">
      <t>ニンサンプ</t>
    </rPh>
    <rPh sb="3" eb="4">
      <t>オヨ</t>
    </rPh>
    <rPh sb="5" eb="7">
      <t>カゾク</t>
    </rPh>
    <rPh sb="8" eb="9">
      <t>カン</t>
    </rPh>
    <rPh sb="11" eb="13">
      <t>ソウダン</t>
    </rPh>
    <rPh sb="14" eb="18">
      <t>ホケンシドウ</t>
    </rPh>
    <rPh sb="19" eb="21">
      <t>ジッシ</t>
    </rPh>
    <phoneticPr fontId="1"/>
  </si>
  <si>
    <t>みんなの保健室</t>
    <rPh sb="4" eb="7">
      <t>ホケンシツ</t>
    </rPh>
    <phoneticPr fontId="1"/>
  </si>
  <si>
    <t>青森県五戸町
健康増進課</t>
    <rPh sb="0" eb="3">
      <t>アオモリケン</t>
    </rPh>
    <rPh sb="3" eb="6">
      <t>ゴノヘマチ</t>
    </rPh>
    <rPh sb="7" eb="12">
      <t>ケンコウゾウシンカ</t>
    </rPh>
    <phoneticPr fontId="1"/>
  </si>
  <si>
    <t>13：00～15：00</t>
    <phoneticPr fontId="1"/>
  </si>
  <si>
    <t>利用者に対し、健康相談に応じたり、定期的な検診受診の大切さについて普及啓発する。</t>
    <rPh sb="0" eb="3">
      <t>リヨウシャ</t>
    </rPh>
    <rPh sb="4" eb="5">
      <t>タイ</t>
    </rPh>
    <rPh sb="7" eb="9">
      <t>ケンコウ</t>
    </rPh>
    <rPh sb="9" eb="11">
      <t>ソウダン</t>
    </rPh>
    <rPh sb="12" eb="13">
      <t>オウ</t>
    </rPh>
    <rPh sb="17" eb="20">
      <t>テイキテキ</t>
    </rPh>
    <rPh sb="21" eb="23">
      <t>ケンシン</t>
    </rPh>
    <rPh sb="23" eb="25">
      <t>ジュシン</t>
    </rPh>
    <rPh sb="26" eb="28">
      <t>タイセツ</t>
    </rPh>
    <rPh sb="33" eb="35">
      <t>フキュウ</t>
    </rPh>
    <rPh sb="35" eb="37">
      <t>ケイハツ</t>
    </rPh>
    <phoneticPr fontId="1"/>
  </si>
  <si>
    <t>青森県
田子町</t>
    <rPh sb="0" eb="2">
      <t>アオモリケン</t>
    </rPh>
    <rPh sb="2" eb="3">
      <t>ケン</t>
    </rPh>
    <rPh sb="4" eb="6">
      <t>タッコ</t>
    </rPh>
    <rPh sb="6" eb="7">
      <t>マチ</t>
    </rPh>
    <phoneticPr fontId="1"/>
  </si>
  <si>
    <t>乳児健診</t>
    <rPh sb="0" eb="2">
      <t>ニュウジ</t>
    </rPh>
    <rPh sb="2" eb="4">
      <t>ケンシン</t>
    </rPh>
    <phoneticPr fontId="1"/>
  </si>
  <si>
    <t>田子町</t>
    <rPh sb="0" eb="3">
      <t>タッコマチ</t>
    </rPh>
    <phoneticPr fontId="1"/>
  </si>
  <si>
    <t>田子町保健センター「せせらぎの郷」</t>
    <rPh sb="0" eb="3">
      <t>タッコマチ</t>
    </rPh>
    <rPh sb="3" eb="5">
      <t>ホケン</t>
    </rPh>
    <rPh sb="15" eb="16">
      <t>サト</t>
    </rPh>
    <phoneticPr fontId="1"/>
  </si>
  <si>
    <t>９：３０～12:00</t>
    <phoneticPr fontId="1"/>
  </si>
  <si>
    <t>田子町役場地域包括支援課（せせらぎの郷）健康増進グループ
０１７９－２０－７１００</t>
    <rPh sb="0" eb="3">
      <t>タッコマチ</t>
    </rPh>
    <rPh sb="3" eb="5">
      <t>ヤクバ</t>
    </rPh>
    <rPh sb="5" eb="7">
      <t>チイキ</t>
    </rPh>
    <rPh sb="7" eb="9">
      <t>ホウカツ</t>
    </rPh>
    <rPh sb="9" eb="11">
      <t>シエン</t>
    </rPh>
    <rPh sb="11" eb="12">
      <t>カ</t>
    </rPh>
    <rPh sb="18" eb="19">
      <t>サト</t>
    </rPh>
    <rPh sb="20" eb="22">
      <t>ケンコウ</t>
    </rPh>
    <rPh sb="22" eb="24">
      <t>ゾウシン</t>
    </rPh>
    <phoneticPr fontId="1"/>
  </si>
  <si>
    <t>対象児の保護者の育児相談</t>
    <rPh sb="0" eb="3">
      <t>タイショウジ</t>
    </rPh>
    <rPh sb="4" eb="7">
      <t>ホゴシャ</t>
    </rPh>
    <rPh sb="8" eb="10">
      <t>イクジ</t>
    </rPh>
    <rPh sb="10" eb="12">
      <t>ソウダン</t>
    </rPh>
    <phoneticPr fontId="1"/>
  </si>
  <si>
    <t>運動教室</t>
    <rPh sb="0" eb="2">
      <t>ウンドウ</t>
    </rPh>
    <rPh sb="2" eb="4">
      <t>キョウシツ</t>
    </rPh>
    <phoneticPr fontId="1"/>
  </si>
  <si>
    <t>中央公民館</t>
    <rPh sb="0" eb="2">
      <t>チュウオウ</t>
    </rPh>
    <rPh sb="2" eb="5">
      <t>コウミンカン</t>
    </rPh>
    <phoneticPr fontId="1"/>
  </si>
  <si>
    <t>１４：００～１５：００</t>
    <phoneticPr fontId="1"/>
  </si>
  <si>
    <t>運動をしたい女性に対して、ストレッチ・筋トレ、健康相談</t>
    <rPh sb="0" eb="2">
      <t>ウンドウ</t>
    </rPh>
    <rPh sb="6" eb="8">
      <t>ジョセイ</t>
    </rPh>
    <rPh sb="9" eb="10">
      <t>タイ</t>
    </rPh>
    <rPh sb="19" eb="20">
      <t>キン</t>
    </rPh>
    <rPh sb="23" eb="25">
      <t>ケンコウ</t>
    </rPh>
    <rPh sb="25" eb="27">
      <t>ソウダン</t>
    </rPh>
    <phoneticPr fontId="1"/>
  </si>
  <si>
    <t>８：１５～１７：００</t>
    <phoneticPr fontId="1"/>
  </si>
  <si>
    <t>妊娠した女性に対し、禁煙･飲酒の防止、妊婦の保健指導</t>
    <rPh sb="0" eb="2">
      <t>ニンシン</t>
    </rPh>
    <rPh sb="4" eb="6">
      <t>ジョセイ</t>
    </rPh>
    <rPh sb="7" eb="8">
      <t>タイ</t>
    </rPh>
    <rPh sb="10" eb="12">
      <t>キンエン</t>
    </rPh>
    <rPh sb="13" eb="15">
      <t>インシュ</t>
    </rPh>
    <rPh sb="16" eb="18">
      <t>ボウシ</t>
    </rPh>
    <rPh sb="19" eb="21">
      <t>ニンプ</t>
    </rPh>
    <rPh sb="22" eb="24">
      <t>ホケン</t>
    </rPh>
    <rPh sb="24" eb="26">
      <t>シドウ</t>
    </rPh>
    <phoneticPr fontId="1"/>
  </si>
  <si>
    <t>青森県
南部町</t>
    <rPh sb="0" eb="2">
      <t>アオモリケン</t>
    </rPh>
    <rPh sb="2" eb="3">
      <t>ケン</t>
    </rPh>
    <rPh sb="4" eb="7">
      <t>ナベチョウ</t>
    </rPh>
    <phoneticPr fontId="1"/>
  </si>
  <si>
    <t>普及啓発</t>
  </si>
  <si>
    <t>青森県南部町</t>
  </si>
  <si>
    <t>青森県
南部町健康センター</t>
  </si>
  <si>
    <t>8：15～17：00</t>
  </si>
  <si>
    <t>http://www.nanbu-town.net.pref.aomori.jp</t>
    <phoneticPr fontId="1"/>
  </si>
  <si>
    <t>南部町健康こども課
健康対策班
0178-60-7100</t>
  </si>
  <si>
    <t>女性の健康に関するリーフレットを等を窓口に設置</t>
  </si>
  <si>
    <t>健康相談</t>
  </si>
  <si>
    <t>9:30～17：00</t>
    <phoneticPr fontId="1"/>
  </si>
  <si>
    <t>南部町健康こども課
健康対策班
0178-60-7099</t>
  </si>
  <si>
    <t>生活習慣病や女性の健康づくりについての健康相談</t>
  </si>
  <si>
    <t>達者ｄｅ健康相談</t>
  </si>
  <si>
    <t>13：30～
18：00</t>
    <phoneticPr fontId="1"/>
  </si>
  <si>
    <t>生活習慣病や女性の健康づくりについての相談、各種測定（骨密度・内臓脂肪・体組成等）</t>
  </si>
  <si>
    <t>糖尿病・血糖コントロール教室</t>
  </si>
  <si>
    <t>青森県南部町
総合保健福祉センター「ゆとりあ」</t>
  </si>
  <si>
    <t>13：30～
18：01</t>
  </si>
  <si>
    <t>南部町健康こども課
健康対策班
0178-60-7101</t>
  </si>
  <si>
    <t>教室参加者に対し、糖尿病予防についての健康教育。健診受診勧奨。</t>
  </si>
  <si>
    <t>妊婦保健指導</t>
  </si>
  <si>
    <t>母子健康手帳交付時に、妊婦に対し、受動喫煙防止や妊娠中の過ごし方、歯科保健等について保健指導</t>
  </si>
  <si>
    <t>乳児健康診査での普及啓発</t>
  </si>
  <si>
    <t>12：15～15：00</t>
  </si>
  <si>
    <t>産婦に対し、産後の過ごし方、歯科保健等について指導。女性の健康に関するリーフレットの配布。女性がん検診等の受診勧奨。</t>
  </si>
  <si>
    <t>あたま元気教室</t>
  </si>
  <si>
    <t>青森県南部町
・介護予防拠点施設
・総合保健福祉センター「ゆとりあ」
・三老デイサービスセンター「八幡のゆ」</t>
    <rPh sb="36" eb="37">
      <t>サン</t>
    </rPh>
    <rPh sb="37" eb="38">
      <t>ロウ</t>
    </rPh>
    <rPh sb="49" eb="51">
      <t>ハチマン</t>
    </rPh>
    <phoneticPr fontId="1"/>
  </si>
  <si>
    <t>3月4日
3月5日
3月6日</t>
    <phoneticPr fontId="1"/>
  </si>
  <si>
    <t>10：00～
11：15
14：15～
15：30</t>
  </si>
  <si>
    <t>南部町福祉介護課
地域包括支援センター
0178-76-2555</t>
  </si>
  <si>
    <t>高齢女性に対する認知症予防のための講話・軽体操・脳トレ等</t>
  </si>
  <si>
    <t>青森県
階上町</t>
    <rPh sb="0" eb="2">
      <t>アオモリケン</t>
    </rPh>
    <rPh sb="2" eb="3">
      <t>ケン</t>
    </rPh>
    <rPh sb="4" eb="6">
      <t>ハシカミ</t>
    </rPh>
    <rPh sb="6" eb="7">
      <t>チョウ</t>
    </rPh>
    <phoneticPr fontId="1"/>
  </si>
  <si>
    <t>糖尿病予防・重症化予防相談</t>
    <rPh sb="0" eb="3">
      <t>トウニョウビョウ</t>
    </rPh>
    <rPh sb="3" eb="5">
      <t>ヨボウ</t>
    </rPh>
    <rPh sb="6" eb="9">
      <t>ジュウショウカ</t>
    </rPh>
    <rPh sb="9" eb="11">
      <t>ヨボウ</t>
    </rPh>
    <rPh sb="11" eb="13">
      <t>ソウダン</t>
    </rPh>
    <phoneticPr fontId="1"/>
  </si>
  <si>
    <t>青森県階上町</t>
    <rPh sb="0" eb="3">
      <t>アオモリケン</t>
    </rPh>
    <rPh sb="3" eb="6">
      <t>ハシカミチョウ</t>
    </rPh>
    <phoneticPr fontId="1"/>
  </si>
  <si>
    <t>青森県階上町庁舎内相談室等</t>
    <rPh sb="0" eb="3">
      <t>アオモリケン</t>
    </rPh>
    <rPh sb="3" eb="6">
      <t>ハシカミチョウ</t>
    </rPh>
    <rPh sb="6" eb="8">
      <t>チョウシャ</t>
    </rPh>
    <rPh sb="8" eb="9">
      <t>ナイ</t>
    </rPh>
    <rPh sb="9" eb="11">
      <t>ソウダン</t>
    </rPh>
    <rPh sb="11" eb="12">
      <t>シツ</t>
    </rPh>
    <rPh sb="12" eb="13">
      <t>ナド</t>
    </rPh>
    <phoneticPr fontId="1"/>
  </si>
  <si>
    <t>青森県階上町
すこやか健康課
℡　0178-88-2162</t>
    <rPh sb="0" eb="3">
      <t>アオモリケン</t>
    </rPh>
    <rPh sb="3" eb="6">
      <t>ハシカミチョウ</t>
    </rPh>
    <rPh sb="11" eb="14">
      <t>ケンコウカ</t>
    </rPh>
    <phoneticPr fontId="1"/>
  </si>
  <si>
    <t>保健師による糖尿病等循環器疾患予防相談</t>
    <rPh sb="0" eb="3">
      <t>ホケンシ</t>
    </rPh>
    <rPh sb="6" eb="9">
      <t>トウニョウビョウ</t>
    </rPh>
    <rPh sb="9" eb="10">
      <t>ナド</t>
    </rPh>
    <rPh sb="10" eb="13">
      <t>ジュンカンキ</t>
    </rPh>
    <rPh sb="13" eb="15">
      <t>シッカン</t>
    </rPh>
    <rPh sb="15" eb="17">
      <t>ヨボウ</t>
    </rPh>
    <rPh sb="17" eb="19">
      <t>ソウダン</t>
    </rPh>
    <phoneticPr fontId="1"/>
  </si>
  <si>
    <t>高血圧予防相談</t>
    <rPh sb="0" eb="3">
      <t>コウケツアツ</t>
    </rPh>
    <rPh sb="3" eb="5">
      <t>ヨボウ</t>
    </rPh>
    <rPh sb="5" eb="7">
      <t>ソウダン</t>
    </rPh>
    <phoneticPr fontId="1"/>
  </si>
  <si>
    <t>乳がん検診未受診者勧奨</t>
    <rPh sb="0" eb="1">
      <t>ニュウ</t>
    </rPh>
    <rPh sb="3" eb="5">
      <t>ケンシン</t>
    </rPh>
    <rPh sb="5" eb="6">
      <t>ミ</t>
    </rPh>
    <rPh sb="6" eb="8">
      <t>ジュシン</t>
    </rPh>
    <rPh sb="8" eb="9">
      <t>シャ</t>
    </rPh>
    <rPh sb="9" eb="11">
      <t>カンショウ</t>
    </rPh>
    <phoneticPr fontId="1"/>
  </si>
  <si>
    <t>受診勧奨通知、電話及び窓口での相談対応</t>
    <rPh sb="0" eb="2">
      <t>ジュシン</t>
    </rPh>
    <rPh sb="2" eb="4">
      <t>カンショウ</t>
    </rPh>
    <rPh sb="4" eb="6">
      <t>ツウチ</t>
    </rPh>
    <rPh sb="7" eb="9">
      <t>デンワ</t>
    </rPh>
    <rPh sb="9" eb="10">
      <t>オヨ</t>
    </rPh>
    <rPh sb="11" eb="13">
      <t>マドグチ</t>
    </rPh>
    <rPh sb="15" eb="17">
      <t>ソウダン</t>
    </rPh>
    <rPh sb="17" eb="19">
      <t>タイオウ</t>
    </rPh>
    <phoneticPr fontId="1"/>
  </si>
  <si>
    <t>子宮頸がん検診未受診者勧奨</t>
    <rPh sb="0" eb="2">
      <t>シキュウ</t>
    </rPh>
    <rPh sb="2" eb="3">
      <t>ケイ</t>
    </rPh>
    <rPh sb="5" eb="7">
      <t>ケンシン</t>
    </rPh>
    <rPh sb="7" eb="8">
      <t>ミ</t>
    </rPh>
    <rPh sb="8" eb="10">
      <t>ジュシン</t>
    </rPh>
    <rPh sb="10" eb="11">
      <t>シャ</t>
    </rPh>
    <rPh sb="11" eb="13">
      <t>カンショウ</t>
    </rPh>
    <phoneticPr fontId="1"/>
  </si>
  <si>
    <t>青森県
新郷村</t>
    <rPh sb="0" eb="2">
      <t>アオモリケン</t>
    </rPh>
    <rPh sb="2" eb="3">
      <t>ケン</t>
    </rPh>
    <rPh sb="4" eb="6">
      <t>シンゴウ</t>
    </rPh>
    <rPh sb="5" eb="6">
      <t>ムラ</t>
    </rPh>
    <phoneticPr fontId="1"/>
  </si>
  <si>
    <t>ﾊﾟﾝﾌﾚｯﾄ配布</t>
    <rPh sb="7" eb="9">
      <t>ハイフ</t>
    </rPh>
    <phoneticPr fontId="1"/>
  </si>
  <si>
    <t>新郷村</t>
    <rPh sb="0" eb="3">
      <t>シンゴウムラ</t>
    </rPh>
    <phoneticPr fontId="1"/>
  </si>
  <si>
    <t>新郷村総合福祉センター</t>
    <rPh sb="0" eb="3">
      <t>シンゴウムラ</t>
    </rPh>
    <rPh sb="3" eb="7">
      <t>ソウゴウフクシ</t>
    </rPh>
    <phoneticPr fontId="1"/>
  </si>
  <si>
    <t>12：40～15：00</t>
    <phoneticPr fontId="1"/>
  </si>
  <si>
    <t>厚生課　0178-61-7555</t>
    <rPh sb="0" eb="2">
      <t>コウセイ</t>
    </rPh>
    <rPh sb="2" eb="3">
      <t>カ</t>
    </rPh>
    <phoneticPr fontId="1"/>
  </si>
  <si>
    <t>5歳児健診受診者の母へ女性の健康づくりに関するパンフレットを配布する</t>
    <rPh sb="1" eb="3">
      <t>サイジ</t>
    </rPh>
    <rPh sb="3" eb="5">
      <t>ケンシン</t>
    </rPh>
    <rPh sb="5" eb="7">
      <t>ジュシン</t>
    </rPh>
    <rPh sb="7" eb="8">
      <t>シャ</t>
    </rPh>
    <rPh sb="9" eb="10">
      <t>ハハ</t>
    </rPh>
    <rPh sb="11" eb="13">
      <t>ジョセイ</t>
    </rPh>
    <rPh sb="14" eb="16">
      <t>ケンコウ</t>
    </rPh>
    <rPh sb="20" eb="21">
      <t>カン</t>
    </rPh>
    <rPh sb="30" eb="32">
      <t>ハイフ</t>
    </rPh>
    <phoneticPr fontId="1"/>
  </si>
  <si>
    <t>青森県
青森市</t>
    <rPh sb="0" eb="2">
      <t>アオモリケン</t>
    </rPh>
    <rPh sb="3" eb="6">
      <t>アオモリシ</t>
    </rPh>
    <phoneticPr fontId="1"/>
  </si>
  <si>
    <t>職域向け健康情報発信</t>
    <rPh sb="0" eb="2">
      <t>ショクイキ</t>
    </rPh>
    <rPh sb="2" eb="3">
      <t>ム</t>
    </rPh>
    <rPh sb="4" eb="6">
      <t>ケンコウ</t>
    </rPh>
    <rPh sb="6" eb="8">
      <t>ジョウホウ</t>
    </rPh>
    <rPh sb="8" eb="10">
      <t>ハッシン</t>
    </rPh>
    <phoneticPr fontId="1"/>
  </si>
  <si>
    <t>青森市保健所健康づくり推進課</t>
    <rPh sb="0" eb="3">
      <t>アオモリシ</t>
    </rPh>
    <rPh sb="3" eb="6">
      <t>ホケンジョ</t>
    </rPh>
    <rPh sb="6" eb="8">
      <t>ケンコウ</t>
    </rPh>
    <rPh sb="11" eb="13">
      <t>スイシン</t>
    </rPh>
    <rPh sb="13" eb="14">
      <t>カ</t>
    </rPh>
    <phoneticPr fontId="1"/>
  </si>
  <si>
    <t>青森市保健所健康づくり推進課
℡017-718-2912</t>
    <rPh sb="0" eb="3">
      <t>アオモリシ</t>
    </rPh>
    <rPh sb="3" eb="6">
      <t>ホケンジョ</t>
    </rPh>
    <rPh sb="6" eb="8">
      <t>ケンコウ</t>
    </rPh>
    <rPh sb="11" eb="13">
      <t>スイシン</t>
    </rPh>
    <rPh sb="13" eb="14">
      <t>カ</t>
    </rPh>
    <phoneticPr fontId="1"/>
  </si>
  <si>
    <t>女性の健康週間に関して、チラシを作成し、企業・事業者向けにメール等で周知する</t>
    <rPh sb="0" eb="2">
      <t>ジョセイ</t>
    </rPh>
    <rPh sb="3" eb="5">
      <t>ケンコウ</t>
    </rPh>
    <rPh sb="5" eb="7">
      <t>シュウカン</t>
    </rPh>
    <rPh sb="8" eb="9">
      <t>カン</t>
    </rPh>
    <rPh sb="16" eb="18">
      <t>サクセイ</t>
    </rPh>
    <rPh sb="20" eb="22">
      <t>キギョウ</t>
    </rPh>
    <rPh sb="23" eb="26">
      <t>ジギョウシャ</t>
    </rPh>
    <rPh sb="26" eb="27">
      <t>ム</t>
    </rPh>
    <rPh sb="32" eb="33">
      <t>ナド</t>
    </rPh>
    <rPh sb="34" eb="36">
      <t>シュウチ</t>
    </rPh>
    <phoneticPr fontId="1"/>
  </si>
  <si>
    <t>広報掲載
女性の健康づくり「3月１日～８日は女性の健康週間です」</t>
    <rPh sb="0" eb="2">
      <t>コウホウ</t>
    </rPh>
    <rPh sb="2" eb="4">
      <t>ケイサイ</t>
    </rPh>
    <rPh sb="5" eb="7">
      <t>ジョセイ</t>
    </rPh>
    <rPh sb="8" eb="10">
      <t>ケンコウ</t>
    </rPh>
    <rPh sb="15" eb="16">
      <t>ガツ</t>
    </rPh>
    <rPh sb="17" eb="18">
      <t>ヒ</t>
    </rPh>
    <rPh sb="20" eb="21">
      <t>ヒ</t>
    </rPh>
    <rPh sb="22" eb="24">
      <t>ジョセイ</t>
    </rPh>
    <rPh sb="25" eb="27">
      <t>ケンコウ</t>
    </rPh>
    <rPh sb="27" eb="29">
      <t>シュウカン</t>
    </rPh>
    <phoneticPr fontId="1"/>
  </si>
  <si>
    <t>青森市保健所健康づくり推進課
℡017-743-6111</t>
    <rPh sb="0" eb="3">
      <t>アオモリシ</t>
    </rPh>
    <rPh sb="3" eb="6">
      <t>ホケンジョ</t>
    </rPh>
    <rPh sb="6" eb="8">
      <t>ケンコウ</t>
    </rPh>
    <rPh sb="11" eb="13">
      <t>スイシン</t>
    </rPh>
    <rPh sb="13" eb="14">
      <t>カ</t>
    </rPh>
    <phoneticPr fontId="1"/>
  </si>
  <si>
    <t>女性の健康づくりに関して、広報あおもりに掲載し周知啓発</t>
    <rPh sb="0" eb="2">
      <t>ジョセイ</t>
    </rPh>
    <rPh sb="3" eb="5">
      <t>ケンコウ</t>
    </rPh>
    <rPh sb="9" eb="10">
      <t>カン</t>
    </rPh>
    <rPh sb="13" eb="15">
      <t>コウホウ</t>
    </rPh>
    <rPh sb="20" eb="22">
      <t>ケイサイ</t>
    </rPh>
    <rPh sb="23" eb="25">
      <t>シュウチ</t>
    </rPh>
    <rPh sb="25" eb="27">
      <t>ケイハツ</t>
    </rPh>
    <phoneticPr fontId="1"/>
  </si>
  <si>
    <t>広報掲載
「２年に１回は女性のためのがん検診を」</t>
    <rPh sb="0" eb="2">
      <t>コウホウ</t>
    </rPh>
    <rPh sb="2" eb="4">
      <t>ケイサイ</t>
    </rPh>
    <rPh sb="7" eb="8">
      <t>ネン</t>
    </rPh>
    <rPh sb="10" eb="11">
      <t>カイ</t>
    </rPh>
    <rPh sb="12" eb="14">
      <t>ジョセイ</t>
    </rPh>
    <rPh sb="20" eb="22">
      <t>ケンシン</t>
    </rPh>
    <phoneticPr fontId="1"/>
  </si>
  <si>
    <t>子宮頸がん、乳がんその他検診の受診勧奨</t>
    <rPh sb="0" eb="2">
      <t>シキュウ</t>
    </rPh>
    <rPh sb="2" eb="3">
      <t>ケイ</t>
    </rPh>
    <rPh sb="6" eb="7">
      <t>ニュウ</t>
    </rPh>
    <rPh sb="11" eb="12">
      <t>ホカ</t>
    </rPh>
    <rPh sb="12" eb="14">
      <t>ケンシン</t>
    </rPh>
    <rPh sb="15" eb="17">
      <t>ジュシン</t>
    </rPh>
    <rPh sb="17" eb="19">
      <t>カンショウ</t>
    </rPh>
    <phoneticPr fontId="1"/>
  </si>
  <si>
    <t>・青森市保健所健康づくり推進課
・浪岡振興部健康福祉課</t>
    <rPh sb="1" eb="4">
      <t>アオモリシ</t>
    </rPh>
    <rPh sb="4" eb="7">
      <t>ホケンジョ</t>
    </rPh>
    <rPh sb="7" eb="9">
      <t>ケンコウ</t>
    </rPh>
    <rPh sb="12" eb="14">
      <t>スイシン</t>
    </rPh>
    <rPh sb="14" eb="15">
      <t>カ</t>
    </rPh>
    <rPh sb="17" eb="19">
      <t>ナミオカ</t>
    </rPh>
    <rPh sb="19" eb="21">
      <t>シンコウ</t>
    </rPh>
    <rPh sb="21" eb="22">
      <t>ブ</t>
    </rPh>
    <rPh sb="22" eb="24">
      <t>ケンコウ</t>
    </rPh>
    <rPh sb="24" eb="26">
      <t>フクシ</t>
    </rPh>
    <rPh sb="26" eb="27">
      <t>カ</t>
    </rPh>
    <phoneticPr fontId="1"/>
  </si>
  <si>
    <t>3月
月～金（祝日を除く）</t>
    <rPh sb="1" eb="2">
      <t>ガツ</t>
    </rPh>
    <rPh sb="3" eb="4">
      <t>ガツ</t>
    </rPh>
    <rPh sb="5" eb="6">
      <t>キン</t>
    </rPh>
    <rPh sb="7" eb="9">
      <t>シュクジツ</t>
    </rPh>
    <rPh sb="10" eb="11">
      <t>ノゾ</t>
    </rPh>
    <phoneticPr fontId="1"/>
  </si>
  <si>
    <t>8：30～
18：00
（浪岡振興部健康福祉課要予約）</t>
    <rPh sb="23" eb="24">
      <t>ヨウ</t>
    </rPh>
    <rPh sb="24" eb="26">
      <t>ヨヤク</t>
    </rPh>
    <phoneticPr fontId="1"/>
  </si>
  <si>
    <t>青森市保健所健康づくり推進課
℡017-743-6111
浪岡振興部健康福祉課
℡0172-62-1114</t>
    <rPh sb="0" eb="3">
      <t>アオモリシ</t>
    </rPh>
    <rPh sb="3" eb="6">
      <t>ホケンジョ</t>
    </rPh>
    <rPh sb="6" eb="8">
      <t>ケンコウ</t>
    </rPh>
    <rPh sb="11" eb="13">
      <t>スイシン</t>
    </rPh>
    <rPh sb="13" eb="14">
      <t>カ</t>
    </rPh>
    <phoneticPr fontId="1"/>
  </si>
  <si>
    <t>思春期から更年期まで、女性特有の健康相談の実施</t>
    <rPh sb="0" eb="3">
      <t>シシュンキ</t>
    </rPh>
    <rPh sb="5" eb="8">
      <t>コウネンキ</t>
    </rPh>
    <rPh sb="11" eb="13">
      <t>ジョセイ</t>
    </rPh>
    <rPh sb="13" eb="15">
      <t>トクユウ</t>
    </rPh>
    <rPh sb="16" eb="18">
      <t>ケンコウ</t>
    </rPh>
    <rPh sb="18" eb="20">
      <t>ソウダン</t>
    </rPh>
    <rPh sb="21" eb="23">
      <t>ジッシ</t>
    </rPh>
    <phoneticPr fontId="1"/>
  </si>
  <si>
    <t>女性のための禁煙相談</t>
    <rPh sb="0" eb="2">
      <t>ジョセイ</t>
    </rPh>
    <rPh sb="6" eb="8">
      <t>キンエン</t>
    </rPh>
    <rPh sb="8" eb="10">
      <t>ソウダン</t>
    </rPh>
    <phoneticPr fontId="1"/>
  </si>
  <si>
    <t>・青森市保健所健康づくり推進課</t>
    <phoneticPr fontId="1"/>
  </si>
  <si>
    <t xml:space="preserve">8：30～
18：00
</t>
    <phoneticPr fontId="1"/>
  </si>
  <si>
    <t>広報あおもり3月1日号にて、女性の健康週間に合わせた女性のための禁煙相談について周知</t>
    <rPh sb="0" eb="2">
      <t>コウホウ</t>
    </rPh>
    <rPh sb="7" eb="8">
      <t>ツキ</t>
    </rPh>
    <rPh sb="9" eb="10">
      <t>ニチ</t>
    </rPh>
    <rPh sb="10" eb="11">
      <t>ゴウ</t>
    </rPh>
    <rPh sb="14" eb="16">
      <t>ジョセイ</t>
    </rPh>
    <rPh sb="17" eb="19">
      <t>ケンコウ</t>
    </rPh>
    <rPh sb="19" eb="21">
      <t>シュウカン</t>
    </rPh>
    <rPh sb="22" eb="23">
      <t>ア</t>
    </rPh>
    <rPh sb="26" eb="28">
      <t>ジョセイ</t>
    </rPh>
    <rPh sb="32" eb="34">
      <t>キンエン</t>
    </rPh>
    <rPh sb="34" eb="36">
      <t>ソウダン</t>
    </rPh>
    <rPh sb="40" eb="42">
      <t>シュウチ</t>
    </rPh>
    <phoneticPr fontId="1"/>
  </si>
  <si>
    <t>青森県
八戸市</t>
    <rPh sb="0" eb="2">
      <t>アオモリケン</t>
    </rPh>
    <rPh sb="3" eb="6">
      <t>ハチノヘシ</t>
    </rPh>
    <phoneticPr fontId="1"/>
  </si>
  <si>
    <t>女性のための健康講座「プレコンセプションケアをあなたの生活に～からだとこころの健康のために～」</t>
    <rPh sb="0" eb="2">
      <t>ジョセイ</t>
    </rPh>
    <rPh sb="6" eb="8">
      <t>ケンコウ</t>
    </rPh>
    <rPh sb="8" eb="10">
      <t>コウザ</t>
    </rPh>
    <rPh sb="27" eb="29">
      <t>セイカツ</t>
    </rPh>
    <rPh sb="39" eb="41">
      <t>ケンコウ</t>
    </rPh>
    <phoneticPr fontId="1"/>
  </si>
  <si>
    <t>八戸市保健所すくすく親子健康課</t>
    <rPh sb="0" eb="3">
      <t>ハチノヘシ</t>
    </rPh>
    <rPh sb="3" eb="6">
      <t>ホケンジョ</t>
    </rPh>
    <rPh sb="10" eb="12">
      <t>オヤコ</t>
    </rPh>
    <rPh sb="12" eb="14">
      <t>ケンコウ</t>
    </rPh>
    <rPh sb="14" eb="15">
      <t>カ</t>
    </rPh>
    <phoneticPr fontId="1"/>
  </si>
  <si>
    <t>八戸市総合保健センター</t>
    <rPh sb="0" eb="3">
      <t>ハチノヘシ</t>
    </rPh>
    <rPh sb="3" eb="5">
      <t>ソウゴウ</t>
    </rPh>
    <rPh sb="5" eb="7">
      <t>ホケン</t>
    </rPh>
    <phoneticPr fontId="1"/>
  </si>
  <si>
    <t>3月3日(日)</t>
    <rPh sb="1" eb="2">
      <t>ガツ</t>
    </rPh>
    <rPh sb="3" eb="4">
      <t>ニチ</t>
    </rPh>
    <rPh sb="5" eb="6">
      <t>ニチ</t>
    </rPh>
    <phoneticPr fontId="1"/>
  </si>
  <si>
    <t>https://www.city.hachinohe.aomori.jp/soshikikarasagasu/oyakokenko/kenko_kenshin/1/19408.html</t>
    <phoneticPr fontId="1"/>
  </si>
  <si>
    <t>八戸市保健所すくすく親子健康課
電話0178ｰ38ｰ0714</t>
    <rPh sb="0" eb="3">
      <t>ハチノヘシ</t>
    </rPh>
    <rPh sb="3" eb="6">
      <t>ホケンジョ</t>
    </rPh>
    <rPh sb="10" eb="12">
      <t>オヤコ</t>
    </rPh>
    <rPh sb="12" eb="14">
      <t>ケンコウ</t>
    </rPh>
    <rPh sb="14" eb="15">
      <t>カ</t>
    </rPh>
    <rPh sb="16" eb="18">
      <t>デンワ</t>
    </rPh>
    <phoneticPr fontId="1"/>
  </si>
  <si>
    <t>・プレコンセプションケアに関心のある方
・将来妊娠について考えてみたい10～30代の男性女性</t>
    <rPh sb="13" eb="15">
      <t>カンシン</t>
    </rPh>
    <rPh sb="18" eb="19">
      <t>カタ</t>
    </rPh>
    <rPh sb="21" eb="23">
      <t>ショウライ</t>
    </rPh>
    <rPh sb="23" eb="25">
      <t>ニンシン</t>
    </rPh>
    <rPh sb="29" eb="30">
      <t>カンガ</t>
    </rPh>
    <rPh sb="40" eb="41">
      <t>ダイ</t>
    </rPh>
    <rPh sb="42" eb="44">
      <t>ダンセイ</t>
    </rPh>
    <rPh sb="44" eb="46">
      <t>ジョセイ</t>
    </rPh>
    <phoneticPr fontId="1"/>
  </si>
  <si>
    <t>岩手県</t>
    <rPh sb="0" eb="2">
      <t>イワテケン</t>
    </rPh>
    <phoneticPr fontId="1"/>
  </si>
  <si>
    <t>女性の健康週間PR事業</t>
    <rPh sb="0" eb="2">
      <t>ジョセイ</t>
    </rPh>
    <rPh sb="3" eb="5">
      <t>ケンコウ</t>
    </rPh>
    <rPh sb="5" eb="7">
      <t>シュウカン</t>
    </rPh>
    <rPh sb="9" eb="11">
      <t>ジギョウ</t>
    </rPh>
    <phoneticPr fontId="1"/>
  </si>
  <si>
    <t>岩手県一関保健所</t>
    <rPh sb="0" eb="3">
      <t>イワテケン</t>
    </rPh>
    <rPh sb="3" eb="5">
      <t>イチノセキ</t>
    </rPh>
    <rPh sb="5" eb="8">
      <t>ホケンジョ</t>
    </rPh>
    <phoneticPr fontId="1"/>
  </si>
  <si>
    <t>一関地区合同庁舎</t>
    <rPh sb="0" eb="4">
      <t>イチノセキチク</t>
    </rPh>
    <rPh sb="4" eb="8">
      <t>ゴウドウチョウシャ</t>
    </rPh>
    <phoneticPr fontId="1"/>
  </si>
  <si>
    <t>令和6年3月1日～8日</t>
    <rPh sb="0" eb="2">
      <t>レイワ</t>
    </rPh>
    <rPh sb="3" eb="4">
      <t>ネン</t>
    </rPh>
    <rPh sb="5" eb="6">
      <t>ツキ</t>
    </rPh>
    <rPh sb="7" eb="8">
      <t>ヒ</t>
    </rPh>
    <rPh sb="10" eb="11">
      <t>ヒ</t>
    </rPh>
    <phoneticPr fontId="1"/>
  </si>
  <si>
    <t xml:space="preserve">岩手県一関保健所
保健課
0191-34-4690
</t>
    <rPh sb="0" eb="3">
      <t>イワテケン</t>
    </rPh>
    <rPh sb="3" eb="5">
      <t>イチノセキ</t>
    </rPh>
    <rPh sb="5" eb="8">
      <t>ホケンジョ</t>
    </rPh>
    <rPh sb="9" eb="12">
      <t>ホケンカ</t>
    </rPh>
    <phoneticPr fontId="1"/>
  </si>
  <si>
    <t>・女性の健康に関する資料及び物品の配架等
・女性の健康週間についての館内放送</t>
    <rPh sb="1" eb="3">
      <t>ジョセイ</t>
    </rPh>
    <rPh sb="4" eb="6">
      <t>ケンコウ</t>
    </rPh>
    <rPh sb="7" eb="8">
      <t>カン</t>
    </rPh>
    <rPh sb="10" eb="12">
      <t>シリョウ</t>
    </rPh>
    <rPh sb="12" eb="13">
      <t>オヨ</t>
    </rPh>
    <rPh sb="14" eb="16">
      <t>ブッピン</t>
    </rPh>
    <rPh sb="17" eb="19">
      <t>ハイカ</t>
    </rPh>
    <rPh sb="19" eb="20">
      <t>トウ</t>
    </rPh>
    <rPh sb="22" eb="24">
      <t>ジョセイ</t>
    </rPh>
    <rPh sb="25" eb="29">
      <t>ケンコウシュウカン</t>
    </rPh>
    <rPh sb="34" eb="36">
      <t>カンナイ</t>
    </rPh>
    <rPh sb="36" eb="38">
      <t>ホウソウ</t>
    </rPh>
    <phoneticPr fontId="1"/>
  </si>
  <si>
    <t>普及啓発コーナーの設置</t>
    <rPh sb="0" eb="4">
      <t>フキュウケイハツ</t>
    </rPh>
    <rPh sb="9" eb="11">
      <t>セッチ</t>
    </rPh>
    <phoneticPr fontId="1"/>
  </si>
  <si>
    <t>岩手県釜石保健所</t>
    <rPh sb="0" eb="3">
      <t>イワテケン</t>
    </rPh>
    <rPh sb="3" eb="8">
      <t>カマイシホケンジョ</t>
    </rPh>
    <phoneticPr fontId="1"/>
  </si>
  <si>
    <t>釜石地区合同庁舎</t>
    <rPh sb="0" eb="2">
      <t>カマイシ</t>
    </rPh>
    <rPh sb="2" eb="4">
      <t>チク</t>
    </rPh>
    <rPh sb="4" eb="8">
      <t>ゴウドウチョウシャ</t>
    </rPh>
    <phoneticPr fontId="1"/>
  </si>
  <si>
    <t>岩手県釜石保健所
0193-25-2710</t>
    <rPh sb="0" eb="8">
      <t>イワテケンカマイシホケンジョ</t>
    </rPh>
    <phoneticPr fontId="1"/>
  </si>
  <si>
    <t>ポスター掲示や女性の健康に関するリーフレット等を配架し、女性の健康づくりに関する正しい知識の普及を図る。</t>
    <rPh sb="4" eb="6">
      <t>ケイジ</t>
    </rPh>
    <rPh sb="7" eb="9">
      <t>ジョセイ</t>
    </rPh>
    <rPh sb="10" eb="12">
      <t>ケンコウ</t>
    </rPh>
    <rPh sb="13" eb="14">
      <t>カン</t>
    </rPh>
    <rPh sb="22" eb="23">
      <t>トウ</t>
    </rPh>
    <rPh sb="24" eb="26">
      <t>ハイカ</t>
    </rPh>
    <rPh sb="28" eb="30">
      <t>ジョセイ</t>
    </rPh>
    <rPh sb="31" eb="33">
      <t>ケンコウ</t>
    </rPh>
    <rPh sb="37" eb="38">
      <t>カン</t>
    </rPh>
    <rPh sb="40" eb="41">
      <t>タダ</t>
    </rPh>
    <rPh sb="43" eb="45">
      <t>チシキ</t>
    </rPh>
    <rPh sb="46" eb="48">
      <t>フキュウ</t>
    </rPh>
    <rPh sb="49" eb="50">
      <t>ハカ</t>
    </rPh>
    <phoneticPr fontId="1"/>
  </si>
  <si>
    <t>特設展示</t>
    <rPh sb="0" eb="4">
      <t>トクセツテンジ</t>
    </rPh>
    <phoneticPr fontId="1"/>
  </si>
  <si>
    <t>岩手県宮古保健所</t>
    <rPh sb="0" eb="3">
      <t>イワテケン</t>
    </rPh>
    <rPh sb="3" eb="8">
      <t>ミヤコホケンジョ</t>
    </rPh>
    <phoneticPr fontId="1"/>
  </si>
  <si>
    <t>①宮古地区合同庁舎
②道の駅いわいずみ（予定）</t>
    <rPh sb="1" eb="9">
      <t>ミヤコチクゴウドウチョウシャ</t>
    </rPh>
    <rPh sb="11" eb="12">
      <t>ミチ</t>
    </rPh>
    <rPh sb="13" eb="14">
      <t>エキ</t>
    </rPh>
    <rPh sb="20" eb="22">
      <t>ヨテイ</t>
    </rPh>
    <phoneticPr fontId="1"/>
  </si>
  <si>
    <t>3/1～3/31</t>
    <phoneticPr fontId="1"/>
  </si>
  <si>
    <t>岩手県宮古保健所保健課
TEL:0193-64-2218</t>
    <rPh sb="0" eb="3">
      <t>イワテケン</t>
    </rPh>
    <rPh sb="3" eb="8">
      <t>ミヤコホケンジョ</t>
    </rPh>
    <rPh sb="8" eb="11">
      <t>ホケンカ</t>
    </rPh>
    <phoneticPr fontId="1"/>
  </si>
  <si>
    <t>ポスター展示、啓発物品の配架等</t>
    <rPh sb="4" eb="6">
      <t>テンジ</t>
    </rPh>
    <rPh sb="7" eb="11">
      <t>ケイハツブッピン</t>
    </rPh>
    <rPh sb="12" eb="14">
      <t>ハイカ</t>
    </rPh>
    <rPh sb="14" eb="15">
      <t>トウ</t>
    </rPh>
    <phoneticPr fontId="1"/>
  </si>
  <si>
    <t>街頭キャンペーン</t>
    <rPh sb="0" eb="2">
      <t>ガイトウ</t>
    </rPh>
    <phoneticPr fontId="1"/>
  </si>
  <si>
    <t>岩手県宮古保健所</t>
    <rPh sb="0" eb="8">
      <t>イワテケンミヤコホケンジョ</t>
    </rPh>
    <phoneticPr fontId="1"/>
  </si>
  <si>
    <t>宮古駅前広場</t>
    <rPh sb="0" eb="6">
      <t>ミヤコエキマエヒロバ</t>
    </rPh>
    <phoneticPr fontId="1"/>
  </si>
  <si>
    <t>7：30～8：30</t>
    <phoneticPr fontId="1"/>
  </si>
  <si>
    <t>啓発物品の配布</t>
    <rPh sb="0" eb="4">
      <t>ケイハツブッピン</t>
    </rPh>
    <rPh sb="5" eb="7">
      <t>ハイフ</t>
    </rPh>
    <phoneticPr fontId="1"/>
  </si>
  <si>
    <t>女性の健康週間に係る行政説明（※別事業に併せて開催）</t>
    <rPh sb="0" eb="2">
      <t>ジョセイ</t>
    </rPh>
    <rPh sb="3" eb="5">
      <t>ケンコウ</t>
    </rPh>
    <rPh sb="5" eb="7">
      <t>シュウカン</t>
    </rPh>
    <rPh sb="8" eb="9">
      <t>カカ</t>
    </rPh>
    <rPh sb="10" eb="14">
      <t>ギョウセイセツメイ</t>
    </rPh>
    <rPh sb="16" eb="19">
      <t>ベツジギョウ</t>
    </rPh>
    <rPh sb="20" eb="21">
      <t>アワ</t>
    </rPh>
    <rPh sb="23" eb="25">
      <t>カイサイ</t>
    </rPh>
    <phoneticPr fontId="1"/>
  </si>
  <si>
    <t>岩手県久慈保健所</t>
    <rPh sb="0" eb="3">
      <t>イワテケン</t>
    </rPh>
    <rPh sb="3" eb="8">
      <t>クジホケンショ</t>
    </rPh>
    <phoneticPr fontId="1"/>
  </si>
  <si>
    <t>岩手県久慈地区合同庁舎　６階大会議室</t>
    <rPh sb="0" eb="3">
      <t>イワテケン</t>
    </rPh>
    <rPh sb="3" eb="11">
      <t>クジチクゴウドウチョウシャ</t>
    </rPh>
    <rPh sb="13" eb="14">
      <t>カイ</t>
    </rPh>
    <rPh sb="14" eb="18">
      <t>ダイカイギシツ</t>
    </rPh>
    <phoneticPr fontId="1"/>
  </si>
  <si>
    <t>令和６年２月29日（木）</t>
    <rPh sb="0" eb="2">
      <t>レイワ</t>
    </rPh>
    <rPh sb="3" eb="4">
      <t>ネン</t>
    </rPh>
    <rPh sb="5" eb="6">
      <t>ガツ</t>
    </rPh>
    <rPh sb="8" eb="9">
      <t>ニチ</t>
    </rPh>
    <rPh sb="10" eb="11">
      <t>モク</t>
    </rPh>
    <phoneticPr fontId="1"/>
  </si>
  <si>
    <t>15：05～15：15</t>
  </si>
  <si>
    <t>0194-66-9680</t>
  </si>
  <si>
    <t>対象：管内給食施設及び行政等の管理栄養士・栄養士、調理師及び保健師等
内容：女性の適正体重維持及び骨活のすすめ等について行政説明を行う</t>
    <rPh sb="0" eb="2">
      <t>タイショウ</t>
    </rPh>
    <rPh sb="3" eb="5">
      <t>カンナイ</t>
    </rPh>
    <rPh sb="5" eb="9">
      <t>キュウショクシセツ</t>
    </rPh>
    <rPh sb="9" eb="10">
      <t>オヨ</t>
    </rPh>
    <rPh sb="11" eb="13">
      <t>ギョウセイ</t>
    </rPh>
    <rPh sb="13" eb="14">
      <t>トウ</t>
    </rPh>
    <rPh sb="15" eb="17">
      <t>カンリ</t>
    </rPh>
    <rPh sb="17" eb="20">
      <t>エイヨウシ</t>
    </rPh>
    <rPh sb="21" eb="24">
      <t>エイヨウシ</t>
    </rPh>
    <rPh sb="25" eb="28">
      <t>チョウリシ</t>
    </rPh>
    <rPh sb="28" eb="29">
      <t>オヨ</t>
    </rPh>
    <rPh sb="30" eb="33">
      <t>ホケンシ</t>
    </rPh>
    <rPh sb="33" eb="34">
      <t>トウ</t>
    </rPh>
    <rPh sb="35" eb="37">
      <t>ナイヨウ</t>
    </rPh>
    <rPh sb="38" eb="40">
      <t>ジョセイ</t>
    </rPh>
    <rPh sb="41" eb="45">
      <t>テキセイタイジュウ</t>
    </rPh>
    <rPh sb="45" eb="47">
      <t>イジ</t>
    </rPh>
    <rPh sb="47" eb="48">
      <t>オヨ</t>
    </rPh>
    <rPh sb="49" eb="50">
      <t>ホネ</t>
    </rPh>
    <rPh sb="50" eb="51">
      <t>カツ</t>
    </rPh>
    <rPh sb="55" eb="56">
      <t>トウ</t>
    </rPh>
    <rPh sb="60" eb="62">
      <t>ギョウセイ</t>
    </rPh>
    <rPh sb="62" eb="64">
      <t>セツメイ</t>
    </rPh>
    <rPh sb="65" eb="66">
      <t>オコナ</t>
    </rPh>
    <phoneticPr fontId="1"/>
  </si>
  <si>
    <t>女性の健康週間に係る普及啓発</t>
    <rPh sb="0" eb="2">
      <t>ジョセイ</t>
    </rPh>
    <rPh sb="3" eb="5">
      <t>ケンコウ</t>
    </rPh>
    <rPh sb="8" eb="9">
      <t>カカ</t>
    </rPh>
    <rPh sb="10" eb="12">
      <t>フキュウ</t>
    </rPh>
    <rPh sb="12" eb="14">
      <t>ケイハツ</t>
    </rPh>
    <phoneticPr fontId="1"/>
  </si>
  <si>
    <t>岩手県久慈地区合同庁舎　１階県民ホール</t>
    <rPh sb="0" eb="3">
      <t>イワテケン</t>
    </rPh>
    <rPh sb="3" eb="7">
      <t>クジチク</t>
    </rPh>
    <rPh sb="7" eb="11">
      <t>ゴウドウチョウシャ</t>
    </rPh>
    <rPh sb="13" eb="14">
      <t>カイ</t>
    </rPh>
    <rPh sb="14" eb="16">
      <t>ケンミン</t>
    </rPh>
    <phoneticPr fontId="1"/>
  </si>
  <si>
    <t>令和６年３月１日～３月８日</t>
    <rPh sb="0" eb="2">
      <t>レイワ</t>
    </rPh>
    <rPh sb="3" eb="4">
      <t>ネン</t>
    </rPh>
    <rPh sb="5" eb="6">
      <t>ガツ</t>
    </rPh>
    <rPh sb="7" eb="8">
      <t>ニチ</t>
    </rPh>
    <rPh sb="10" eb="11">
      <t>ガツ</t>
    </rPh>
    <rPh sb="12" eb="13">
      <t>ニチ</t>
    </rPh>
    <phoneticPr fontId="1"/>
  </si>
  <si>
    <t>対象：地域住民等
内容：庁舎内に特設ブースを設置し、女性の健康習慣に関する展示及びリーフレット等の配架を行う</t>
    <rPh sb="0" eb="2">
      <t>タイショウ</t>
    </rPh>
    <rPh sb="3" eb="5">
      <t>チイキ</t>
    </rPh>
    <rPh sb="5" eb="7">
      <t>ジュウミン</t>
    </rPh>
    <rPh sb="7" eb="8">
      <t>トウ</t>
    </rPh>
    <rPh sb="9" eb="11">
      <t>ナイヨウ</t>
    </rPh>
    <rPh sb="12" eb="15">
      <t>チョウシャナイ</t>
    </rPh>
    <rPh sb="16" eb="18">
      <t>トクセツ</t>
    </rPh>
    <rPh sb="22" eb="24">
      <t>セッチ</t>
    </rPh>
    <rPh sb="26" eb="28">
      <t>ジョセイ</t>
    </rPh>
    <rPh sb="29" eb="31">
      <t>ケンコウ</t>
    </rPh>
    <rPh sb="31" eb="33">
      <t>シュウカン</t>
    </rPh>
    <rPh sb="34" eb="35">
      <t>カン</t>
    </rPh>
    <rPh sb="37" eb="39">
      <t>テンジ</t>
    </rPh>
    <rPh sb="39" eb="40">
      <t>オヨ</t>
    </rPh>
    <rPh sb="47" eb="48">
      <t>トウ</t>
    </rPh>
    <rPh sb="49" eb="51">
      <t>ハイカ</t>
    </rPh>
    <rPh sb="52" eb="53">
      <t>オコナ</t>
    </rPh>
    <phoneticPr fontId="1"/>
  </si>
  <si>
    <t>岩手県
宮古市</t>
    <rPh sb="0" eb="2">
      <t>イワテケン</t>
    </rPh>
    <rPh sb="4" eb="6">
      <t>ミヤコ</t>
    </rPh>
    <rPh sb="6" eb="7">
      <t>シ</t>
    </rPh>
    <phoneticPr fontId="1"/>
  </si>
  <si>
    <t>女性の健康づくりに係る普及啓発</t>
    <rPh sb="0" eb="2">
      <t>ジョセイ</t>
    </rPh>
    <rPh sb="3" eb="5">
      <t>ケンコウ</t>
    </rPh>
    <rPh sb="9" eb="10">
      <t>カカワ</t>
    </rPh>
    <rPh sb="11" eb="15">
      <t>フキュウケイハツ</t>
    </rPh>
    <phoneticPr fontId="1"/>
  </si>
  <si>
    <t>宮古市</t>
    <rPh sb="0" eb="3">
      <t>ミヤコシ</t>
    </rPh>
    <phoneticPr fontId="1"/>
  </si>
  <si>
    <t>宮古保健センター</t>
    <rPh sb="0" eb="4">
      <t>ミヤコホケン</t>
    </rPh>
    <phoneticPr fontId="1"/>
  </si>
  <si>
    <t>令和6年3月実施予定</t>
    <rPh sb="0" eb="2">
      <t>レイワ</t>
    </rPh>
    <rPh sb="3" eb="4">
      <t>ネン</t>
    </rPh>
    <rPh sb="5" eb="6">
      <t>ガツ</t>
    </rPh>
    <rPh sb="6" eb="10">
      <t>ジッシヨテイ</t>
    </rPh>
    <phoneticPr fontId="1"/>
  </si>
  <si>
    <t>岩手県宮古市保健福祉部健康課
TEL：0193-64-0111</t>
    <rPh sb="0" eb="3">
      <t>イワテケン</t>
    </rPh>
    <rPh sb="3" eb="6">
      <t>ミヤコシ</t>
    </rPh>
    <rPh sb="6" eb="11">
      <t>ホケンフクシブ</t>
    </rPh>
    <rPh sb="11" eb="14">
      <t>ケンコウカ</t>
    </rPh>
    <phoneticPr fontId="1"/>
  </si>
  <si>
    <t>幼児健診を受診した児の保護者（または家族）を対象に、乳がん触診モデルを用いて自己触診法の普及啓発を実施。併せて、子宮頸がん予防に関するリーフレットを用いて普及啓発を実施。</t>
    <rPh sb="0" eb="4">
      <t>ヨウジケンシン</t>
    </rPh>
    <rPh sb="5" eb="7">
      <t>ジュシン</t>
    </rPh>
    <rPh sb="9" eb="10">
      <t>ジ</t>
    </rPh>
    <rPh sb="11" eb="14">
      <t>ホゴシャ</t>
    </rPh>
    <rPh sb="18" eb="20">
      <t>カゾク</t>
    </rPh>
    <rPh sb="22" eb="24">
      <t>タイショウ</t>
    </rPh>
    <rPh sb="26" eb="27">
      <t>ニュウ</t>
    </rPh>
    <rPh sb="29" eb="31">
      <t>ショクシン</t>
    </rPh>
    <rPh sb="35" eb="36">
      <t>モチ</t>
    </rPh>
    <rPh sb="38" eb="42">
      <t>ジコショクシン</t>
    </rPh>
    <rPh sb="42" eb="43">
      <t>ホウ</t>
    </rPh>
    <rPh sb="44" eb="48">
      <t>フキュウケイハツ</t>
    </rPh>
    <rPh sb="49" eb="51">
      <t>ジッシ</t>
    </rPh>
    <rPh sb="52" eb="53">
      <t>アワ</t>
    </rPh>
    <rPh sb="56" eb="59">
      <t>シキュウケイ</t>
    </rPh>
    <rPh sb="61" eb="63">
      <t>ヨボウ</t>
    </rPh>
    <rPh sb="64" eb="65">
      <t>カン</t>
    </rPh>
    <rPh sb="74" eb="75">
      <t>モチ</t>
    </rPh>
    <rPh sb="77" eb="81">
      <t>フキュウケイハツ</t>
    </rPh>
    <rPh sb="82" eb="84">
      <t>ジッシ</t>
    </rPh>
    <phoneticPr fontId="1"/>
  </si>
  <si>
    <t>母子健康手帳交付事業</t>
    <rPh sb="0" eb="6">
      <t>ボシケンコウテチョウ</t>
    </rPh>
    <rPh sb="6" eb="8">
      <t>コウフ</t>
    </rPh>
    <rPh sb="8" eb="10">
      <t>ジギョウ</t>
    </rPh>
    <phoneticPr fontId="1"/>
  </si>
  <si>
    <t>各保健センター</t>
    <rPh sb="0" eb="1">
      <t>カク</t>
    </rPh>
    <rPh sb="1" eb="3">
      <t>ホケン</t>
    </rPh>
    <phoneticPr fontId="1"/>
  </si>
  <si>
    <t>通年（予約制）</t>
    <rPh sb="0" eb="2">
      <t>ツウネン</t>
    </rPh>
    <rPh sb="3" eb="5">
      <t>ヨヤク</t>
    </rPh>
    <rPh sb="5" eb="6">
      <t>セイ</t>
    </rPh>
    <phoneticPr fontId="1"/>
  </si>
  <si>
    <t>9時～17時</t>
    <rPh sb="1" eb="2">
      <t>ジ</t>
    </rPh>
    <rPh sb="5" eb="6">
      <t>ジ</t>
    </rPh>
    <phoneticPr fontId="1"/>
  </si>
  <si>
    <t>母子健康手帳交付のために来所した妊婦に対し、妊娠期の健康管理及び栄養指導を実施。</t>
    <rPh sb="0" eb="6">
      <t>ボシケンコウテチョウ</t>
    </rPh>
    <rPh sb="6" eb="8">
      <t>コウフ</t>
    </rPh>
    <rPh sb="12" eb="14">
      <t>ライ</t>
    </rPh>
    <rPh sb="16" eb="18">
      <t>ニンプ</t>
    </rPh>
    <rPh sb="19" eb="20">
      <t>タイ</t>
    </rPh>
    <rPh sb="22" eb="25">
      <t>ニンシンキ</t>
    </rPh>
    <rPh sb="26" eb="30">
      <t>ケンコウカンリ</t>
    </rPh>
    <rPh sb="30" eb="31">
      <t>オヨ</t>
    </rPh>
    <rPh sb="32" eb="34">
      <t>エイヨウ</t>
    </rPh>
    <rPh sb="34" eb="36">
      <t>シドウ</t>
    </rPh>
    <rPh sb="37" eb="39">
      <t>ジッシ</t>
    </rPh>
    <phoneticPr fontId="1"/>
  </si>
  <si>
    <t>岩手県
大船渡市</t>
    <rPh sb="0" eb="2">
      <t>イワテケン</t>
    </rPh>
    <rPh sb="4" eb="7">
      <t>オオフナト</t>
    </rPh>
    <rPh sb="7" eb="8">
      <t>シ</t>
    </rPh>
    <phoneticPr fontId="1"/>
  </si>
  <si>
    <t>母子健康手帳の交付</t>
    <rPh sb="0" eb="6">
      <t>ボシケンコウテチョウ</t>
    </rPh>
    <rPh sb="7" eb="9">
      <t>コウフ</t>
    </rPh>
    <phoneticPr fontId="1"/>
  </si>
  <si>
    <t>大船渡市</t>
    <rPh sb="0" eb="4">
      <t>オオフナトシ</t>
    </rPh>
    <phoneticPr fontId="1"/>
  </si>
  <si>
    <t>３月４日（月）
（予約制）</t>
    <rPh sb="1" eb="2">
      <t>ガツ</t>
    </rPh>
    <rPh sb="3" eb="4">
      <t>ニチ</t>
    </rPh>
    <rPh sb="5" eb="6">
      <t>ゲツ</t>
    </rPh>
    <rPh sb="9" eb="12">
      <t>ヨヤクセイ</t>
    </rPh>
    <phoneticPr fontId="1"/>
  </si>
  <si>
    <t>大船渡市保健福祉部健康推進課</t>
    <rPh sb="0" eb="4">
      <t>オオフナトシ</t>
    </rPh>
    <rPh sb="4" eb="9">
      <t>ホケンフクシブ</t>
    </rPh>
    <rPh sb="9" eb="14">
      <t>ケンコウスイシンカ</t>
    </rPh>
    <phoneticPr fontId="1"/>
  </si>
  <si>
    <t>母子健康手帳交付時、妊婦に対し、女性の健康に関するパンフレットを配布。また、当市の「健康づくり10か条」に関する意識啓発を図る。</t>
    <rPh sb="16" eb="18">
      <t>ジョセイ</t>
    </rPh>
    <rPh sb="19" eb="21">
      <t>ケンコウ</t>
    </rPh>
    <rPh sb="22" eb="23">
      <t>カン</t>
    </rPh>
    <rPh sb="32" eb="34">
      <t>ハイフ</t>
    </rPh>
    <phoneticPr fontId="1"/>
  </si>
  <si>
    <t>乳幼児健診ほか</t>
    <rPh sb="0" eb="5">
      <t>ニュウヨウジケンシン</t>
    </rPh>
    <phoneticPr fontId="1"/>
  </si>
  <si>
    <t>３月５日（火）
３月７日（木）
３月８日（金）</t>
    <rPh sb="1" eb="2">
      <t>ガツ</t>
    </rPh>
    <rPh sb="3" eb="4">
      <t>ニチ</t>
    </rPh>
    <rPh sb="5" eb="6">
      <t>カ</t>
    </rPh>
    <rPh sb="9" eb="10">
      <t>ガツ</t>
    </rPh>
    <rPh sb="11" eb="12">
      <t>ニチ</t>
    </rPh>
    <rPh sb="13" eb="14">
      <t>モク</t>
    </rPh>
    <rPh sb="17" eb="18">
      <t>ガツ</t>
    </rPh>
    <rPh sb="19" eb="20">
      <t>ニチ</t>
    </rPh>
    <rPh sb="21" eb="22">
      <t>キン</t>
    </rPh>
    <phoneticPr fontId="1"/>
  </si>
  <si>
    <t>13：00～16：00
12：45～16：00
12：45～16：00</t>
  </si>
  <si>
    <t>乳幼児健診等に参加する母親に対し、女性の健康に関するパンフレットを配布。また、当市の「健康づくり10か条」に関する意識啓発を図る。</t>
    <rPh sb="0" eb="5">
      <t>ニュウヨウジケンシン</t>
    </rPh>
    <rPh sb="5" eb="6">
      <t>トウ</t>
    </rPh>
    <rPh sb="7" eb="9">
      <t>サンカ</t>
    </rPh>
    <rPh sb="11" eb="13">
      <t>ハハオヤ</t>
    </rPh>
    <rPh sb="14" eb="15">
      <t>タイ</t>
    </rPh>
    <phoneticPr fontId="1"/>
  </si>
  <si>
    <t>岩手県
陸前高田市</t>
    <rPh sb="0" eb="2">
      <t>イワテケン</t>
    </rPh>
    <rPh sb="4" eb="8">
      <t>リクゼンタカタ</t>
    </rPh>
    <rPh sb="8" eb="9">
      <t>シ</t>
    </rPh>
    <phoneticPr fontId="1"/>
  </si>
  <si>
    <t>広報　りくぜんたかた（３月本号）</t>
    <rPh sb="0" eb="2">
      <t>コウホウ</t>
    </rPh>
    <rPh sb="12" eb="13">
      <t>ガツ</t>
    </rPh>
    <rPh sb="13" eb="15">
      <t>ホンゴウ</t>
    </rPh>
    <phoneticPr fontId="16"/>
  </si>
  <si>
    <t>陸前高田市</t>
    <rPh sb="0" eb="5">
      <t>リクゼンタカタシ</t>
    </rPh>
    <phoneticPr fontId="16"/>
  </si>
  <si>
    <t>市内全世帯へ配付</t>
    <rPh sb="0" eb="2">
      <t>シナイ</t>
    </rPh>
    <rPh sb="2" eb="5">
      <t>ゼンセタイ</t>
    </rPh>
    <rPh sb="6" eb="8">
      <t>ハイフ</t>
    </rPh>
    <phoneticPr fontId="16"/>
  </si>
  <si>
    <t>0192-54-2111内線233</t>
    <rPh sb="12" eb="14">
      <t>ナイセン</t>
    </rPh>
    <phoneticPr fontId="16"/>
  </si>
  <si>
    <t>広報にライフステージ別の女性の健康課題等を掲載し、女性の健康について普及啓発する</t>
    <rPh sb="0" eb="2">
      <t>コウホウ</t>
    </rPh>
    <rPh sb="10" eb="11">
      <t>ベツ</t>
    </rPh>
    <rPh sb="12" eb="14">
      <t>ジョセイ</t>
    </rPh>
    <rPh sb="15" eb="17">
      <t>ケンコウ</t>
    </rPh>
    <rPh sb="17" eb="19">
      <t>カダイ</t>
    </rPh>
    <rPh sb="19" eb="20">
      <t>ナド</t>
    </rPh>
    <rPh sb="21" eb="23">
      <t>ケイサイ</t>
    </rPh>
    <rPh sb="25" eb="27">
      <t>ジョセイ</t>
    </rPh>
    <rPh sb="28" eb="30">
      <t>ケンコウ</t>
    </rPh>
    <rPh sb="34" eb="36">
      <t>フキュウ</t>
    </rPh>
    <rPh sb="36" eb="38">
      <t>ケイハツ</t>
    </rPh>
    <phoneticPr fontId="16"/>
  </si>
  <si>
    <t>岩手県
釜石市</t>
    <rPh sb="0" eb="2">
      <t>イワテケン</t>
    </rPh>
    <rPh sb="4" eb="6">
      <t>カマイシ</t>
    </rPh>
    <rPh sb="6" eb="7">
      <t>シ</t>
    </rPh>
    <phoneticPr fontId="1"/>
  </si>
  <si>
    <t>普及啓発</t>
    <rPh sb="0" eb="4">
      <t>フキュウケイハツ</t>
    </rPh>
    <phoneticPr fontId="1"/>
  </si>
  <si>
    <t>釜石市</t>
    <rPh sb="0" eb="3">
      <t>カマイシシ</t>
    </rPh>
    <phoneticPr fontId="1"/>
  </si>
  <si>
    <t>釜石市保健福祉センター</t>
    <rPh sb="0" eb="3">
      <t>カマイシシ</t>
    </rPh>
    <rPh sb="3" eb="7">
      <t>ホケンフクシ</t>
    </rPh>
    <phoneticPr fontId="1"/>
  </si>
  <si>
    <t>土・日・祝日を除く毎日</t>
    <rPh sb="0" eb="1">
      <t>ツチ</t>
    </rPh>
    <rPh sb="2" eb="3">
      <t>ヒ</t>
    </rPh>
    <rPh sb="4" eb="6">
      <t>シュクジツ</t>
    </rPh>
    <rPh sb="7" eb="8">
      <t>ノゾ</t>
    </rPh>
    <rPh sb="9" eb="11">
      <t>マイニチ</t>
    </rPh>
    <phoneticPr fontId="1"/>
  </si>
  <si>
    <t>釜石市保健福祉部健康推進課
電話：0193-22-0179</t>
    <rPh sb="0" eb="3">
      <t>カマイシシ</t>
    </rPh>
    <rPh sb="3" eb="8">
      <t>ホケンフクシブ</t>
    </rPh>
    <rPh sb="8" eb="13">
      <t>ケンコウスイシンカ</t>
    </rPh>
    <rPh sb="14" eb="16">
      <t>デンワ</t>
    </rPh>
    <phoneticPr fontId="1"/>
  </si>
  <si>
    <t>保健福祉センター内に、リーフレットやポスターのコーナーを設置し、乳がん・子宮がん検診（予防接種含む）の受診勧奨を行なう。</t>
    <rPh sb="0" eb="4">
      <t>ホケンフクシ</t>
    </rPh>
    <rPh sb="8" eb="9">
      <t>ナイ</t>
    </rPh>
    <rPh sb="28" eb="30">
      <t>セッチ</t>
    </rPh>
    <rPh sb="32" eb="33">
      <t>ニュウ</t>
    </rPh>
    <rPh sb="36" eb="38">
      <t>シキュウ</t>
    </rPh>
    <rPh sb="40" eb="42">
      <t>ケンシン</t>
    </rPh>
    <rPh sb="43" eb="47">
      <t>ヨボウセッシュ</t>
    </rPh>
    <rPh sb="47" eb="48">
      <t>フク</t>
    </rPh>
    <rPh sb="51" eb="55">
      <t>ジュシンカンショウ</t>
    </rPh>
    <rPh sb="56" eb="57">
      <t>オコ</t>
    </rPh>
    <phoneticPr fontId="1"/>
  </si>
  <si>
    <t>母子手帳交付</t>
    <rPh sb="0" eb="4">
      <t>ボシテチョウ</t>
    </rPh>
    <rPh sb="4" eb="6">
      <t>コウフ</t>
    </rPh>
    <phoneticPr fontId="1"/>
  </si>
  <si>
    <t>13：30～</t>
  </si>
  <si>
    <t>母子手帳交付時、喫煙している妊婦に対して、たばこによる健康被害について啓発する。</t>
    <rPh sb="0" eb="7">
      <t>ボシテチョウコウフジ</t>
    </rPh>
    <rPh sb="8" eb="10">
      <t>キツエン</t>
    </rPh>
    <rPh sb="14" eb="16">
      <t>ニンプ</t>
    </rPh>
    <rPh sb="17" eb="18">
      <t>タイ</t>
    </rPh>
    <rPh sb="27" eb="31">
      <t>ケンコウヒガイ</t>
    </rPh>
    <rPh sb="35" eb="37">
      <t>ケイハツ</t>
    </rPh>
    <phoneticPr fontId="1"/>
  </si>
  <si>
    <t>乳幼児健診</t>
    <rPh sb="0" eb="5">
      <t>ニュウヨウジケンシン</t>
    </rPh>
    <phoneticPr fontId="1"/>
  </si>
  <si>
    <t>子育て支援情報のパンフレットを配布する。子育て中の女性に対し、受動喫煙防止の啓発やこころの健康づくりについて啓発する。</t>
    <rPh sb="0" eb="2">
      <t>コソダ</t>
    </rPh>
    <rPh sb="3" eb="7">
      <t>シエンジョウホウ</t>
    </rPh>
    <rPh sb="15" eb="17">
      <t>ハイフ</t>
    </rPh>
    <rPh sb="20" eb="22">
      <t>コソダ</t>
    </rPh>
    <rPh sb="23" eb="24">
      <t>チュウ</t>
    </rPh>
    <rPh sb="25" eb="27">
      <t>ジョセイ</t>
    </rPh>
    <rPh sb="28" eb="29">
      <t>タイ</t>
    </rPh>
    <rPh sb="31" eb="37">
      <t>ジュドウキツエンボウシ</t>
    </rPh>
    <rPh sb="38" eb="40">
      <t>ケイハツ</t>
    </rPh>
    <rPh sb="45" eb="47">
      <t>ケンコウ</t>
    </rPh>
    <rPh sb="54" eb="56">
      <t>ケイハツ</t>
    </rPh>
    <phoneticPr fontId="1"/>
  </si>
  <si>
    <t>岩手県
二戸市</t>
    <rPh sb="0" eb="2">
      <t>イワテケン</t>
    </rPh>
    <rPh sb="4" eb="5">
      <t>ニ</t>
    </rPh>
    <rPh sb="5" eb="6">
      <t>ト</t>
    </rPh>
    <rPh sb="6" eb="7">
      <t>シ</t>
    </rPh>
    <phoneticPr fontId="1"/>
  </si>
  <si>
    <t>二戸市</t>
    <rPh sb="0" eb="3">
      <t>ニノヘシ</t>
    </rPh>
    <phoneticPr fontId="1"/>
  </si>
  <si>
    <t>庁舎内女子トイレ、ポスター掲示版</t>
    <rPh sb="0" eb="3">
      <t>チョウシャナイ</t>
    </rPh>
    <rPh sb="3" eb="5">
      <t>ジョシ</t>
    </rPh>
    <rPh sb="13" eb="15">
      <t>ケイジ</t>
    </rPh>
    <rPh sb="15" eb="16">
      <t>バン</t>
    </rPh>
    <phoneticPr fontId="1"/>
  </si>
  <si>
    <t>女性相談、支援事業のお知らせ</t>
    <rPh sb="0" eb="2">
      <t>ジョセイ</t>
    </rPh>
    <rPh sb="2" eb="4">
      <t>ソウダン</t>
    </rPh>
    <rPh sb="5" eb="7">
      <t>シエン</t>
    </rPh>
    <rPh sb="7" eb="9">
      <t>ジギョウ</t>
    </rPh>
    <rPh sb="11" eb="12">
      <t>シ</t>
    </rPh>
    <phoneticPr fontId="1"/>
  </si>
  <si>
    <t>カードサイズのリーフレットの設置</t>
    <rPh sb="14" eb="16">
      <t>セッチ</t>
    </rPh>
    <phoneticPr fontId="1"/>
  </si>
  <si>
    <t>庁舎内女子トイレ</t>
  </si>
  <si>
    <t>県、内閣府等で作成しているリーフレットを設置し、DV、望まない妊娠等に関する相談窓口のお知らせ</t>
    <rPh sb="0" eb="1">
      <t>ケン</t>
    </rPh>
    <rPh sb="2" eb="4">
      <t>ナイカク</t>
    </rPh>
    <rPh sb="4" eb="5">
      <t>フ</t>
    </rPh>
    <rPh sb="5" eb="6">
      <t>トウ</t>
    </rPh>
    <rPh sb="7" eb="9">
      <t>サクセイ</t>
    </rPh>
    <rPh sb="20" eb="22">
      <t>セッチ</t>
    </rPh>
    <rPh sb="27" eb="28">
      <t>ノゾ</t>
    </rPh>
    <rPh sb="31" eb="33">
      <t>ニンシン</t>
    </rPh>
    <rPh sb="33" eb="34">
      <t>トウ</t>
    </rPh>
    <rPh sb="35" eb="36">
      <t>カン</t>
    </rPh>
    <rPh sb="38" eb="40">
      <t>ソウダン</t>
    </rPh>
    <rPh sb="40" eb="42">
      <t>マドグチ</t>
    </rPh>
    <rPh sb="44" eb="45">
      <t>シ</t>
    </rPh>
    <phoneticPr fontId="1"/>
  </si>
  <si>
    <t>岩手県
奥州市</t>
    <rPh sb="0" eb="2">
      <t>イワテケン</t>
    </rPh>
    <rPh sb="4" eb="5">
      <t>オク</t>
    </rPh>
    <rPh sb="5" eb="6">
      <t>シュウ</t>
    </rPh>
    <rPh sb="6" eb="7">
      <t>シ</t>
    </rPh>
    <phoneticPr fontId="1"/>
  </si>
  <si>
    <t>1歳６か月児健康診査</t>
    <rPh sb="1" eb="2">
      <t>サイ</t>
    </rPh>
    <rPh sb="4" eb="5">
      <t>ゲツ</t>
    </rPh>
    <rPh sb="5" eb="6">
      <t>ジ</t>
    </rPh>
    <rPh sb="6" eb="8">
      <t>ケンコウ</t>
    </rPh>
    <rPh sb="8" eb="10">
      <t>シンサ</t>
    </rPh>
    <phoneticPr fontId="1"/>
  </si>
  <si>
    <t>奥州市</t>
    <rPh sb="0" eb="3">
      <t>オウシュウシ</t>
    </rPh>
    <phoneticPr fontId="1"/>
  </si>
  <si>
    <t>水沢保健センター</t>
    <rPh sb="0" eb="4">
      <t>ミズサワホケン</t>
    </rPh>
    <phoneticPr fontId="1"/>
  </si>
  <si>
    <t>13：00～13：15受付</t>
    <rPh sb="11" eb="13">
      <t>ウケツケ</t>
    </rPh>
    <phoneticPr fontId="1"/>
  </si>
  <si>
    <t>本庁健康増進課母子保健係　0197-34-2904、健康づくり係　0197-34-2903</t>
    <rPh sb="0" eb="2">
      <t>ホンチョウ</t>
    </rPh>
    <rPh sb="2" eb="4">
      <t>ケンコウ</t>
    </rPh>
    <rPh sb="4" eb="6">
      <t>ゾウシン</t>
    </rPh>
    <rPh sb="6" eb="7">
      <t>カ</t>
    </rPh>
    <rPh sb="7" eb="9">
      <t>ボシ</t>
    </rPh>
    <rPh sb="9" eb="11">
      <t>ホケン</t>
    </rPh>
    <rPh sb="11" eb="12">
      <t>カカリ</t>
    </rPh>
    <phoneticPr fontId="1"/>
  </si>
  <si>
    <t>子育て中の女性に対する乳がん検診・子宮がん検診の普及啓発</t>
    <rPh sb="0" eb="2">
      <t>コソダ</t>
    </rPh>
    <rPh sb="3" eb="4">
      <t>チュウ</t>
    </rPh>
    <rPh sb="5" eb="7">
      <t>ジョセイ</t>
    </rPh>
    <rPh sb="8" eb="9">
      <t>タイ</t>
    </rPh>
    <rPh sb="11" eb="12">
      <t>ニュウ</t>
    </rPh>
    <rPh sb="14" eb="16">
      <t>ケンシン</t>
    </rPh>
    <rPh sb="17" eb="19">
      <t>シキュウ</t>
    </rPh>
    <rPh sb="21" eb="23">
      <t>ケンシン</t>
    </rPh>
    <rPh sb="24" eb="26">
      <t>フキュウ</t>
    </rPh>
    <rPh sb="26" eb="28">
      <t>ケイハツ</t>
    </rPh>
    <phoneticPr fontId="1"/>
  </si>
  <si>
    <t>３歳児健康診査</t>
    <rPh sb="1" eb="3">
      <t>サイジ</t>
    </rPh>
    <rPh sb="3" eb="5">
      <t>ケンコウ</t>
    </rPh>
    <rPh sb="5" eb="7">
      <t>シンサ</t>
    </rPh>
    <phoneticPr fontId="1"/>
  </si>
  <si>
    <t>子育て中の女性に対する乳がん検診・子宮がん検診の普及啓発。</t>
    <rPh sb="0" eb="2">
      <t>コソダ</t>
    </rPh>
    <rPh sb="3" eb="4">
      <t>チュウ</t>
    </rPh>
    <rPh sb="5" eb="7">
      <t>ジョセイ</t>
    </rPh>
    <rPh sb="8" eb="9">
      <t>タイ</t>
    </rPh>
    <rPh sb="11" eb="12">
      <t>ニュウ</t>
    </rPh>
    <rPh sb="14" eb="16">
      <t>ケンシン</t>
    </rPh>
    <rPh sb="17" eb="19">
      <t>シキュウ</t>
    </rPh>
    <rPh sb="21" eb="23">
      <t>ケンシン</t>
    </rPh>
    <rPh sb="24" eb="26">
      <t>フキュウ</t>
    </rPh>
    <rPh sb="26" eb="28">
      <t>ケイハツ</t>
    </rPh>
    <phoneticPr fontId="1"/>
  </si>
  <si>
    <t>妊産婦・乳幼児相談</t>
    <rPh sb="0" eb="3">
      <t>ニンサンプ</t>
    </rPh>
    <rPh sb="4" eb="7">
      <t>ニュウヨウジ</t>
    </rPh>
    <rPh sb="7" eb="9">
      <t>ソウダン</t>
    </rPh>
    <phoneticPr fontId="1"/>
  </si>
  <si>
    <t>本庁健康増進課、各総合支所健康福祉グループ及び市民福祉グループ母子保健担当</t>
    <rPh sb="0" eb="2">
      <t>ホンチョウ</t>
    </rPh>
    <rPh sb="2" eb="4">
      <t>ケンコウ</t>
    </rPh>
    <rPh sb="4" eb="6">
      <t>ゾウシン</t>
    </rPh>
    <rPh sb="6" eb="7">
      <t>カ</t>
    </rPh>
    <rPh sb="8" eb="9">
      <t>カク</t>
    </rPh>
    <rPh sb="9" eb="11">
      <t>ソウゴウ</t>
    </rPh>
    <rPh sb="11" eb="13">
      <t>シショ</t>
    </rPh>
    <rPh sb="13" eb="15">
      <t>ケンコウ</t>
    </rPh>
    <rPh sb="15" eb="17">
      <t>フクシ</t>
    </rPh>
    <rPh sb="21" eb="22">
      <t>オヨ</t>
    </rPh>
    <rPh sb="23" eb="27">
      <t>シミンフクシ</t>
    </rPh>
    <rPh sb="31" eb="33">
      <t>ボシ</t>
    </rPh>
    <rPh sb="33" eb="35">
      <t>ホケン</t>
    </rPh>
    <rPh sb="35" eb="37">
      <t>タントウ</t>
    </rPh>
    <phoneticPr fontId="1"/>
  </si>
  <si>
    <t>本庁健康増進課親子みらい係　0197-34-2171、母子保健係　0197-34-2904　
各総合支所健康福祉グループ及び市民福祉グループ母子保健・健康増進担当</t>
    <rPh sb="0" eb="2">
      <t>ホンチョウ</t>
    </rPh>
    <rPh sb="2" eb="4">
      <t>ケンコウ</t>
    </rPh>
    <rPh sb="4" eb="6">
      <t>ゾウシン</t>
    </rPh>
    <rPh sb="6" eb="7">
      <t>カ</t>
    </rPh>
    <rPh sb="7" eb="9">
      <t>オヤコ</t>
    </rPh>
    <rPh sb="12" eb="13">
      <t>カカリ</t>
    </rPh>
    <rPh sb="27" eb="29">
      <t>ボシ</t>
    </rPh>
    <rPh sb="29" eb="31">
      <t>ホケン</t>
    </rPh>
    <rPh sb="31" eb="32">
      <t>カカリ</t>
    </rPh>
    <rPh sb="75" eb="77">
      <t>ケンコウ</t>
    </rPh>
    <rPh sb="77" eb="79">
      <t>ゾウシン</t>
    </rPh>
    <phoneticPr fontId="1"/>
  </si>
  <si>
    <t>妊産婦、乳幼児とその母親
母子手帳交付、出生届出に合わせて保健指導を実施。随時、電話や来所相談も実施。</t>
    <rPh sb="0" eb="3">
      <t>ニンサンプ</t>
    </rPh>
    <rPh sb="4" eb="7">
      <t>ニュウヨウジ</t>
    </rPh>
    <rPh sb="10" eb="12">
      <t>ハハオヤ</t>
    </rPh>
    <rPh sb="13" eb="15">
      <t>ボシ</t>
    </rPh>
    <rPh sb="15" eb="17">
      <t>テチョウ</t>
    </rPh>
    <rPh sb="17" eb="19">
      <t>コウフ</t>
    </rPh>
    <rPh sb="20" eb="22">
      <t>シュッショウ</t>
    </rPh>
    <rPh sb="22" eb="23">
      <t>トドケ</t>
    </rPh>
    <rPh sb="23" eb="24">
      <t>デ</t>
    </rPh>
    <rPh sb="25" eb="26">
      <t>ア</t>
    </rPh>
    <rPh sb="29" eb="31">
      <t>ホケン</t>
    </rPh>
    <rPh sb="31" eb="33">
      <t>シドウ</t>
    </rPh>
    <rPh sb="34" eb="36">
      <t>ジッシ</t>
    </rPh>
    <rPh sb="37" eb="39">
      <t>ズイジ</t>
    </rPh>
    <rPh sb="40" eb="42">
      <t>デンワ</t>
    </rPh>
    <rPh sb="43" eb="44">
      <t>ライ</t>
    </rPh>
    <rPh sb="44" eb="45">
      <t>ショ</t>
    </rPh>
    <rPh sb="45" eb="47">
      <t>ソウダン</t>
    </rPh>
    <rPh sb="48" eb="50">
      <t>ジッシ</t>
    </rPh>
    <phoneticPr fontId="1"/>
  </si>
  <si>
    <t>養育支援訪問</t>
    <rPh sb="0" eb="2">
      <t>ヨウイク</t>
    </rPh>
    <rPh sb="2" eb="4">
      <t>シエン</t>
    </rPh>
    <rPh sb="4" eb="6">
      <t>ホウモン</t>
    </rPh>
    <phoneticPr fontId="1"/>
  </si>
  <si>
    <t>家庭訪問先</t>
    <rPh sb="0" eb="2">
      <t>カテイ</t>
    </rPh>
    <rPh sb="2" eb="4">
      <t>ホウモン</t>
    </rPh>
    <rPh sb="4" eb="5">
      <t>サキ</t>
    </rPh>
    <phoneticPr fontId="1"/>
  </si>
  <si>
    <t>妊産婦、乳幼児とその母親
妊産婦及び乳幼児の母親の心身の健康状態を確認し保健指導を実施。</t>
    <rPh sb="0" eb="3">
      <t>ニンサンプ</t>
    </rPh>
    <rPh sb="4" eb="7">
      <t>ニュウヨウジ</t>
    </rPh>
    <rPh sb="10" eb="12">
      <t>ハハオヤ</t>
    </rPh>
    <rPh sb="13" eb="16">
      <t>ニンサンプ</t>
    </rPh>
    <rPh sb="16" eb="17">
      <t>オヨ</t>
    </rPh>
    <rPh sb="18" eb="21">
      <t>ニュウヨウジ</t>
    </rPh>
    <rPh sb="22" eb="24">
      <t>ハハオヤ</t>
    </rPh>
    <rPh sb="25" eb="27">
      <t>シンシン</t>
    </rPh>
    <rPh sb="28" eb="30">
      <t>ケンコウ</t>
    </rPh>
    <rPh sb="30" eb="32">
      <t>ジョウタイ</t>
    </rPh>
    <rPh sb="33" eb="35">
      <t>カクニン</t>
    </rPh>
    <rPh sb="36" eb="38">
      <t>ホケン</t>
    </rPh>
    <rPh sb="38" eb="40">
      <t>シドウ</t>
    </rPh>
    <rPh sb="41" eb="43">
      <t>ジッシ</t>
    </rPh>
    <phoneticPr fontId="1"/>
  </si>
  <si>
    <t>岩手県
滝沢市</t>
    <rPh sb="0" eb="2">
      <t>イワテケン</t>
    </rPh>
    <rPh sb="4" eb="6">
      <t>タキザワ</t>
    </rPh>
    <rPh sb="6" eb="7">
      <t>シ</t>
    </rPh>
    <phoneticPr fontId="1"/>
  </si>
  <si>
    <t>広報健康だより「大切にしたい女性の健康」</t>
    <rPh sb="0" eb="2">
      <t>コウホウ</t>
    </rPh>
    <rPh sb="2" eb="4">
      <t>ケンコウ</t>
    </rPh>
    <rPh sb="8" eb="10">
      <t>タイセツ</t>
    </rPh>
    <rPh sb="14" eb="16">
      <t>ジョセイ</t>
    </rPh>
    <rPh sb="17" eb="19">
      <t>ケンコウ</t>
    </rPh>
    <phoneticPr fontId="1"/>
  </si>
  <si>
    <t>滝沢市</t>
    <rPh sb="0" eb="2">
      <t>タキザワ</t>
    </rPh>
    <rPh sb="2" eb="3">
      <t>シ</t>
    </rPh>
    <phoneticPr fontId="1"/>
  </si>
  <si>
    <t>広報紙面上</t>
    <rPh sb="0" eb="3">
      <t>コウホウシ</t>
    </rPh>
    <rPh sb="2" eb="4">
      <t>シメン</t>
    </rPh>
    <rPh sb="4" eb="5">
      <t>ジョウ</t>
    </rPh>
    <phoneticPr fontId="1"/>
  </si>
  <si>
    <t>R6年3月1日～</t>
    <rPh sb="2" eb="3">
      <t>ネン</t>
    </rPh>
    <rPh sb="4" eb="5">
      <t>ガツ</t>
    </rPh>
    <rPh sb="6" eb="7">
      <t>ニチ</t>
    </rPh>
    <phoneticPr fontId="1"/>
  </si>
  <si>
    <t>滝沢市　健康推進課</t>
    <rPh sb="0" eb="2">
      <t>タキザワ</t>
    </rPh>
    <rPh sb="2" eb="3">
      <t>シ</t>
    </rPh>
    <rPh sb="4" eb="6">
      <t>ケンコウ</t>
    </rPh>
    <rPh sb="6" eb="8">
      <t>スイシン</t>
    </rPh>
    <rPh sb="8" eb="9">
      <t>カ</t>
    </rPh>
    <phoneticPr fontId="1"/>
  </si>
  <si>
    <t>女性のこころとからだの変化について、女性の健康習慣と絡めて情報を掲載。</t>
    <rPh sb="0" eb="2">
      <t>ジョセイ</t>
    </rPh>
    <rPh sb="11" eb="13">
      <t>ヘンカ</t>
    </rPh>
    <rPh sb="18" eb="20">
      <t>ジョセイ</t>
    </rPh>
    <rPh sb="21" eb="23">
      <t>ケンコウ</t>
    </rPh>
    <rPh sb="23" eb="25">
      <t>シュウカン</t>
    </rPh>
    <rPh sb="26" eb="27">
      <t>カラ</t>
    </rPh>
    <rPh sb="29" eb="31">
      <t>ジョウホウ</t>
    </rPh>
    <rPh sb="32" eb="34">
      <t>ケイサイ</t>
    </rPh>
    <phoneticPr fontId="1"/>
  </si>
  <si>
    <t>乳幼児健診</t>
    <rPh sb="0" eb="3">
      <t>ニュウヨウジ</t>
    </rPh>
    <rPh sb="3" eb="5">
      <t>ケンシン</t>
    </rPh>
    <phoneticPr fontId="1"/>
  </si>
  <si>
    <t>滝沢ふるさと交流館</t>
    <rPh sb="0" eb="2">
      <t>タキザワ</t>
    </rPh>
    <rPh sb="6" eb="8">
      <t>コウリュウ</t>
    </rPh>
    <rPh sb="8" eb="9">
      <t>カン</t>
    </rPh>
    <phoneticPr fontId="1"/>
  </si>
  <si>
    <t>健診会場に子育て世代の母親に向けて周知ポスターを掲示。</t>
    <rPh sb="0" eb="2">
      <t>ケンシン</t>
    </rPh>
    <rPh sb="2" eb="4">
      <t>カイジョウ</t>
    </rPh>
    <rPh sb="17" eb="19">
      <t>シュウチ</t>
    </rPh>
    <rPh sb="24" eb="26">
      <t>ケイジ</t>
    </rPh>
    <phoneticPr fontId="1"/>
  </si>
  <si>
    <t>ナイトピラティス教室</t>
    <rPh sb="8" eb="10">
      <t>キョウシツ</t>
    </rPh>
    <phoneticPr fontId="1"/>
  </si>
  <si>
    <t>R6年3月13日（水）</t>
    <rPh sb="2" eb="3">
      <t>ネン</t>
    </rPh>
    <rPh sb="4" eb="5">
      <t>ガツ</t>
    </rPh>
    <rPh sb="7" eb="8">
      <t>ニチ</t>
    </rPh>
    <rPh sb="9" eb="10">
      <t>スイ</t>
    </rPh>
    <phoneticPr fontId="1"/>
  </si>
  <si>
    <t>19：00～20：00</t>
  </si>
  <si>
    <t>働き世代対象の夜間運動教室で、女性の健康づくりに関するリーフレットを配布。</t>
    <rPh sb="0" eb="1">
      <t>ハタラ</t>
    </rPh>
    <rPh sb="2" eb="4">
      <t>セダイ</t>
    </rPh>
    <rPh sb="4" eb="6">
      <t>タイショウ</t>
    </rPh>
    <rPh sb="7" eb="9">
      <t>ヤカン</t>
    </rPh>
    <rPh sb="9" eb="11">
      <t>ウンドウ</t>
    </rPh>
    <rPh sb="11" eb="13">
      <t>キョウシツ</t>
    </rPh>
    <rPh sb="15" eb="17">
      <t>ジョセイ</t>
    </rPh>
    <rPh sb="18" eb="20">
      <t>ケンコウ</t>
    </rPh>
    <rPh sb="24" eb="25">
      <t>カン</t>
    </rPh>
    <rPh sb="34" eb="36">
      <t>ハイフ</t>
    </rPh>
    <phoneticPr fontId="1"/>
  </si>
  <si>
    <t>岩手県
矢巾町</t>
    <rPh sb="0" eb="2">
      <t>イワテケン</t>
    </rPh>
    <rPh sb="4" eb="6">
      <t>ヤハバ</t>
    </rPh>
    <rPh sb="6" eb="7">
      <t>チョウ</t>
    </rPh>
    <phoneticPr fontId="1"/>
  </si>
  <si>
    <t>母子健康手帳交付</t>
    <rPh sb="0" eb="2">
      <t>ボシ</t>
    </rPh>
    <rPh sb="2" eb="4">
      <t>ケンコウ</t>
    </rPh>
    <rPh sb="4" eb="6">
      <t>テチョウ</t>
    </rPh>
    <rPh sb="6" eb="8">
      <t>コウフ</t>
    </rPh>
    <phoneticPr fontId="1"/>
  </si>
  <si>
    <t>矢巾町　健康長寿課</t>
    <rPh sb="0" eb="3">
      <t>ヤハバチョウ</t>
    </rPh>
    <rPh sb="4" eb="6">
      <t>ケンコウ</t>
    </rPh>
    <rPh sb="6" eb="8">
      <t>チョウジュ</t>
    </rPh>
    <rPh sb="8" eb="9">
      <t>カ</t>
    </rPh>
    <phoneticPr fontId="1"/>
  </si>
  <si>
    <t>矢巾町保健福祉交流センター</t>
    <rPh sb="0" eb="3">
      <t>ヤハバチョウ</t>
    </rPh>
    <rPh sb="3" eb="5">
      <t>ホケン</t>
    </rPh>
    <rPh sb="5" eb="7">
      <t>フクシ</t>
    </rPh>
    <rPh sb="7" eb="9">
      <t>コウリュウ</t>
    </rPh>
    <phoneticPr fontId="1"/>
  </si>
  <si>
    <t>３月１日
３月８日</t>
    <rPh sb="1" eb="2">
      <t>ガツ</t>
    </rPh>
    <rPh sb="3" eb="4">
      <t>ニチ</t>
    </rPh>
    <rPh sb="6" eb="7">
      <t>ガツ</t>
    </rPh>
    <rPh sb="8" eb="9">
      <t>ニチ</t>
    </rPh>
    <phoneticPr fontId="1"/>
  </si>
  <si>
    <t>矢巾町　健康長寿課　健康づくり係</t>
    <rPh sb="0" eb="3">
      <t>ヤハバチョウ</t>
    </rPh>
    <rPh sb="4" eb="6">
      <t>ケンコウ</t>
    </rPh>
    <rPh sb="6" eb="8">
      <t>チョウジュ</t>
    </rPh>
    <rPh sb="8" eb="9">
      <t>カ</t>
    </rPh>
    <rPh sb="10" eb="12">
      <t>ケンコウ</t>
    </rPh>
    <rPh sb="15" eb="16">
      <t>ガカリ</t>
    </rPh>
    <phoneticPr fontId="1"/>
  </si>
  <si>
    <t>妊娠中に健康管理、メンタルヘルス、たばこによる健康被害について啓発する。</t>
    <rPh sb="0" eb="2">
      <t>ニンシン</t>
    </rPh>
    <rPh sb="2" eb="3">
      <t>チュウ</t>
    </rPh>
    <rPh sb="4" eb="6">
      <t>ケンコウ</t>
    </rPh>
    <rPh sb="6" eb="8">
      <t>カンリ</t>
    </rPh>
    <rPh sb="23" eb="25">
      <t>ケンコウ</t>
    </rPh>
    <rPh sb="25" eb="27">
      <t>ヒガイ</t>
    </rPh>
    <rPh sb="31" eb="33">
      <t>ケイハツ</t>
    </rPh>
    <phoneticPr fontId="1"/>
  </si>
  <si>
    <t>子宮頸がん検診</t>
    <rPh sb="0" eb="2">
      <t>シキュウ</t>
    </rPh>
    <rPh sb="2" eb="3">
      <t>ケイ</t>
    </rPh>
    <rPh sb="5" eb="7">
      <t>ケンシン</t>
    </rPh>
    <phoneticPr fontId="1"/>
  </si>
  <si>
    <t>岩手県対がん協会すこや館</t>
    <rPh sb="0" eb="3">
      <t>イワテケン</t>
    </rPh>
    <rPh sb="3" eb="4">
      <t>タイ</t>
    </rPh>
    <rPh sb="6" eb="8">
      <t>キョウカイ</t>
    </rPh>
    <rPh sb="11" eb="12">
      <t>カン</t>
    </rPh>
    <phoneticPr fontId="1"/>
  </si>
  <si>
    <t>３月１日、３月４日～３月８日</t>
    <rPh sb="1" eb="2">
      <t>ガツ</t>
    </rPh>
    <rPh sb="3" eb="4">
      <t>ニチ</t>
    </rPh>
    <rPh sb="6" eb="7">
      <t>ガツ</t>
    </rPh>
    <rPh sb="8" eb="9">
      <t>ニチ</t>
    </rPh>
    <rPh sb="11" eb="12">
      <t>ガツ</t>
    </rPh>
    <rPh sb="13" eb="14">
      <t>ニチ</t>
    </rPh>
    <phoneticPr fontId="1"/>
  </si>
  <si>
    <t>対象：20歳以上で奇数年度生まれの女性
検診内容：頸部細胞診・内診・視診
予約先：019-618-0151</t>
    <rPh sb="0" eb="2">
      <t>タイショウ</t>
    </rPh>
    <rPh sb="5" eb="6">
      <t>サイ</t>
    </rPh>
    <rPh sb="6" eb="8">
      <t>イジョウ</t>
    </rPh>
    <rPh sb="9" eb="11">
      <t>キスウ</t>
    </rPh>
    <rPh sb="11" eb="13">
      <t>ネンド</t>
    </rPh>
    <rPh sb="13" eb="14">
      <t>ウ</t>
    </rPh>
    <rPh sb="17" eb="19">
      <t>ジョセイ</t>
    </rPh>
    <rPh sb="20" eb="22">
      <t>ケンシン</t>
    </rPh>
    <rPh sb="22" eb="24">
      <t>ナイヨウ</t>
    </rPh>
    <rPh sb="25" eb="27">
      <t>ケイブ</t>
    </rPh>
    <rPh sb="27" eb="30">
      <t>サイボウシン</t>
    </rPh>
    <rPh sb="31" eb="33">
      <t>ナイシン</t>
    </rPh>
    <rPh sb="34" eb="36">
      <t>シシン</t>
    </rPh>
    <rPh sb="37" eb="39">
      <t>ヨヤク</t>
    </rPh>
    <rPh sb="39" eb="40">
      <t>サキ</t>
    </rPh>
    <phoneticPr fontId="1"/>
  </si>
  <si>
    <t>乳がん検診</t>
    <rPh sb="0" eb="1">
      <t>ニュウ</t>
    </rPh>
    <rPh sb="3" eb="5">
      <t>ケンシン</t>
    </rPh>
    <phoneticPr fontId="1"/>
  </si>
  <si>
    <t>対象：40歳以上で奇数年度生まれの女性
検診内容：乳房X線撮影（50歳以上の女性:1方向、40～49歳の女性：２方向）
予約先：019-618-0151</t>
    <rPh sb="0" eb="2">
      <t>タイショウ</t>
    </rPh>
    <rPh sb="5" eb="6">
      <t>サイ</t>
    </rPh>
    <rPh sb="6" eb="8">
      <t>イジョウ</t>
    </rPh>
    <rPh sb="9" eb="11">
      <t>キスウ</t>
    </rPh>
    <rPh sb="11" eb="13">
      <t>ネンド</t>
    </rPh>
    <rPh sb="13" eb="14">
      <t>ウ</t>
    </rPh>
    <rPh sb="17" eb="19">
      <t>ジョセイ</t>
    </rPh>
    <rPh sb="20" eb="22">
      <t>ケンシン</t>
    </rPh>
    <rPh sb="25" eb="27">
      <t>ニュウボウ</t>
    </rPh>
    <rPh sb="28" eb="29">
      <t>セン</t>
    </rPh>
    <rPh sb="29" eb="31">
      <t>サツエイ</t>
    </rPh>
    <rPh sb="34" eb="35">
      <t>サイ</t>
    </rPh>
    <rPh sb="35" eb="37">
      <t>イジョウ</t>
    </rPh>
    <rPh sb="38" eb="40">
      <t>ジョセイ</t>
    </rPh>
    <rPh sb="42" eb="44">
      <t>ホウコウ</t>
    </rPh>
    <rPh sb="50" eb="51">
      <t>サイ</t>
    </rPh>
    <rPh sb="52" eb="54">
      <t>ジョセイ</t>
    </rPh>
    <rPh sb="56" eb="58">
      <t>ホウコウ</t>
    </rPh>
    <rPh sb="60" eb="62">
      <t>ヨヤク</t>
    </rPh>
    <rPh sb="62" eb="63">
      <t>サキ</t>
    </rPh>
    <phoneticPr fontId="1"/>
  </si>
  <si>
    <t>岩手県
西和賀町</t>
    <rPh sb="0" eb="2">
      <t>イワテケン</t>
    </rPh>
    <rPh sb="4" eb="7">
      <t>ニシワガ</t>
    </rPh>
    <rPh sb="7" eb="8">
      <t>マチ</t>
    </rPh>
    <phoneticPr fontId="1"/>
  </si>
  <si>
    <t>第２回西和賀町保健委員会議</t>
    <rPh sb="0" eb="1">
      <t>ダイ</t>
    </rPh>
    <rPh sb="2" eb="3">
      <t>カイ</t>
    </rPh>
    <rPh sb="3" eb="7">
      <t>ニシワガマチ</t>
    </rPh>
    <rPh sb="7" eb="9">
      <t>ホケン</t>
    </rPh>
    <rPh sb="9" eb="11">
      <t>イイン</t>
    </rPh>
    <rPh sb="11" eb="13">
      <t>カイギ</t>
    </rPh>
    <phoneticPr fontId="1"/>
  </si>
  <si>
    <t>西和賀町</t>
    <rPh sb="0" eb="4">
      <t>ニシワガマチ</t>
    </rPh>
    <phoneticPr fontId="1"/>
  </si>
  <si>
    <t>西和賀消防署２階会議室</t>
    <rPh sb="0" eb="3">
      <t>ニシワガ</t>
    </rPh>
    <rPh sb="3" eb="6">
      <t>ショウボウショ</t>
    </rPh>
    <rPh sb="7" eb="8">
      <t>カイ</t>
    </rPh>
    <rPh sb="8" eb="11">
      <t>カイギシツ</t>
    </rPh>
    <phoneticPr fontId="1"/>
  </si>
  <si>
    <t>13:30-15:00</t>
  </si>
  <si>
    <t>西和賀町健康福祉課
TEL：0197-85-3411</t>
    <rPh sb="0" eb="4">
      <t>ニシワガマチ</t>
    </rPh>
    <rPh sb="4" eb="9">
      <t>ケンコウフクシカ</t>
    </rPh>
    <phoneticPr fontId="1"/>
  </si>
  <si>
    <t>保健委員を対象に、たばこ、栄養などに着目し、女性の健康について周知する。</t>
    <rPh sb="0" eb="4">
      <t>ホケンイイン</t>
    </rPh>
    <rPh sb="5" eb="7">
      <t>タイショウ</t>
    </rPh>
    <rPh sb="13" eb="15">
      <t>エイヨウ</t>
    </rPh>
    <rPh sb="18" eb="20">
      <t>チャクモク</t>
    </rPh>
    <rPh sb="22" eb="24">
      <t>ジョセイ</t>
    </rPh>
    <rPh sb="25" eb="27">
      <t>ケンコウ</t>
    </rPh>
    <rPh sb="31" eb="33">
      <t>シュウチ</t>
    </rPh>
    <phoneticPr fontId="1"/>
  </si>
  <si>
    <t>母子手帳アプリ「母子モ」での周知</t>
    <rPh sb="0" eb="4">
      <t>ボシテチョウ</t>
    </rPh>
    <rPh sb="8" eb="10">
      <t>ボシ</t>
    </rPh>
    <rPh sb="14" eb="16">
      <t>シュウチ</t>
    </rPh>
    <phoneticPr fontId="1"/>
  </si>
  <si>
    <t>３月１日から３月８日</t>
    <rPh sb="1" eb="2">
      <t>ツキ</t>
    </rPh>
    <rPh sb="3" eb="4">
      <t>ヒ</t>
    </rPh>
    <rPh sb="7" eb="8">
      <t>ツキ</t>
    </rPh>
    <rPh sb="9" eb="10">
      <t>ヒ</t>
    </rPh>
    <phoneticPr fontId="1"/>
  </si>
  <si>
    <t>母子手帳アプリ「母子モ」にて、女性の健康週間の周知</t>
    <rPh sb="0" eb="2">
      <t>ボシ</t>
    </rPh>
    <rPh sb="2" eb="4">
      <t>テチョウ</t>
    </rPh>
    <rPh sb="8" eb="10">
      <t>ボシ</t>
    </rPh>
    <rPh sb="15" eb="17">
      <t>ジョセイ</t>
    </rPh>
    <rPh sb="18" eb="20">
      <t>ケンコウ</t>
    </rPh>
    <rPh sb="20" eb="22">
      <t>シュウカン</t>
    </rPh>
    <rPh sb="23" eb="25">
      <t>シュウチ</t>
    </rPh>
    <phoneticPr fontId="1"/>
  </si>
  <si>
    <t>３月実施の乳幼児健診にて、パンフレットを配布</t>
    <rPh sb="1" eb="2">
      <t>ツキ</t>
    </rPh>
    <rPh sb="2" eb="4">
      <t>ジッシ</t>
    </rPh>
    <rPh sb="5" eb="10">
      <t>ニュウヨウジケンシン</t>
    </rPh>
    <rPh sb="20" eb="22">
      <t>ハイフ</t>
    </rPh>
    <phoneticPr fontId="1"/>
  </si>
  <si>
    <t>乳幼児健診会場
・町立西和賀さわうち病院
・川尻保健センター</t>
    <rPh sb="0" eb="5">
      <t>ニュウヨウジケンシン</t>
    </rPh>
    <rPh sb="5" eb="7">
      <t>カイジョウ</t>
    </rPh>
    <rPh sb="9" eb="11">
      <t>チョウリツ</t>
    </rPh>
    <rPh sb="11" eb="14">
      <t>ニシワガ</t>
    </rPh>
    <rPh sb="18" eb="20">
      <t>ビョウイン</t>
    </rPh>
    <rPh sb="22" eb="24">
      <t>カワシリ</t>
    </rPh>
    <rPh sb="24" eb="26">
      <t>ホケン</t>
    </rPh>
    <phoneticPr fontId="1"/>
  </si>
  <si>
    <t>３月１日、３月４日</t>
    <rPh sb="1" eb="2">
      <t>ツキ</t>
    </rPh>
    <rPh sb="3" eb="4">
      <t>ヒ</t>
    </rPh>
    <rPh sb="6" eb="7">
      <t>ツキ</t>
    </rPh>
    <rPh sb="8" eb="9">
      <t>ヒ</t>
    </rPh>
    <phoneticPr fontId="1"/>
  </si>
  <si>
    <t>乳幼児健診に来た保護者に対し、健康・体力づくり事業財団発行の「女性の健康のこと」を配布する。</t>
    <rPh sb="0" eb="5">
      <t>ニュウヨウジケンシン</t>
    </rPh>
    <rPh sb="6" eb="7">
      <t>キ</t>
    </rPh>
    <rPh sb="8" eb="11">
      <t>ホゴシャ</t>
    </rPh>
    <rPh sb="12" eb="13">
      <t>タイ</t>
    </rPh>
    <rPh sb="15" eb="17">
      <t>ケンコウ</t>
    </rPh>
    <rPh sb="18" eb="20">
      <t>タイリョク</t>
    </rPh>
    <rPh sb="23" eb="25">
      <t>ジギョウ</t>
    </rPh>
    <rPh sb="25" eb="27">
      <t>ザイダン</t>
    </rPh>
    <rPh sb="27" eb="29">
      <t>ハッコウ</t>
    </rPh>
    <rPh sb="31" eb="33">
      <t>ジョセイ</t>
    </rPh>
    <rPh sb="34" eb="36">
      <t>ケンコウ</t>
    </rPh>
    <rPh sb="41" eb="43">
      <t>ハイフ</t>
    </rPh>
    <phoneticPr fontId="1"/>
  </si>
  <si>
    <t>岩手県
金ケ崎町</t>
    <rPh sb="0" eb="2">
      <t>イワテケン</t>
    </rPh>
    <phoneticPr fontId="1"/>
  </si>
  <si>
    <t>３歳６か月児健康診査</t>
    <rPh sb="1" eb="2">
      <t>サイ</t>
    </rPh>
    <rPh sb="4" eb="5">
      <t>ゲツ</t>
    </rPh>
    <rPh sb="5" eb="6">
      <t>ジ</t>
    </rPh>
    <rPh sb="6" eb="8">
      <t>ケンコウ</t>
    </rPh>
    <rPh sb="8" eb="10">
      <t>シンサ</t>
    </rPh>
    <phoneticPr fontId="1"/>
  </si>
  <si>
    <t>金ケ崎町</t>
    <rPh sb="0" eb="3">
      <t>カネガサキ</t>
    </rPh>
    <rPh sb="3" eb="4">
      <t>チョウ</t>
    </rPh>
    <phoneticPr fontId="3"/>
  </si>
  <si>
    <t>金ケ崎町保健センター</t>
    <rPh sb="0" eb="3">
      <t>カネガサキ</t>
    </rPh>
    <rPh sb="3" eb="4">
      <t>チョウ</t>
    </rPh>
    <rPh sb="4" eb="6">
      <t>ホケン</t>
    </rPh>
    <phoneticPr fontId="3"/>
  </si>
  <si>
    <t>13:00～15:30</t>
  </si>
  <si>
    <t>金ケ崎町保健福祉センター
TEL0197-44-4560</t>
    <rPh sb="0" eb="3">
      <t>カネガサキ</t>
    </rPh>
    <rPh sb="3" eb="4">
      <t>チョウ</t>
    </rPh>
    <rPh sb="4" eb="6">
      <t>ホケン</t>
    </rPh>
    <rPh sb="6" eb="8">
      <t>フクシ</t>
    </rPh>
    <phoneticPr fontId="3"/>
  </si>
  <si>
    <t>子育て中の母親に対して女性の健康についてのパンフレット配布</t>
    <rPh sb="0" eb="2">
      <t>コソダ</t>
    </rPh>
    <rPh sb="3" eb="4">
      <t>チュウ</t>
    </rPh>
    <rPh sb="5" eb="7">
      <t>ハハオヤ</t>
    </rPh>
    <rPh sb="8" eb="9">
      <t>タイ</t>
    </rPh>
    <rPh sb="11" eb="13">
      <t>ジョセイ</t>
    </rPh>
    <rPh sb="14" eb="16">
      <t>ケンコウ</t>
    </rPh>
    <rPh sb="27" eb="29">
      <t>ハイフ</t>
    </rPh>
    <phoneticPr fontId="3"/>
  </si>
  <si>
    <t>１歳６か月児健康診査</t>
    <rPh sb="1" eb="2">
      <t>サイ</t>
    </rPh>
    <rPh sb="4" eb="5">
      <t>ゲツ</t>
    </rPh>
    <rPh sb="5" eb="6">
      <t>ジ</t>
    </rPh>
    <rPh sb="6" eb="8">
      <t>ケンコウ</t>
    </rPh>
    <rPh sb="8" eb="10">
      <t>シンサ</t>
    </rPh>
    <phoneticPr fontId="1"/>
  </si>
  <si>
    <t>乳児健康診査</t>
    <rPh sb="0" eb="2">
      <t>ニュウジ</t>
    </rPh>
    <rPh sb="2" eb="4">
      <t>ケンコウ</t>
    </rPh>
    <rPh sb="4" eb="6">
      <t>シンサ</t>
    </rPh>
    <phoneticPr fontId="3"/>
  </si>
  <si>
    <t>岩手県
平泉町</t>
    <rPh sb="0" eb="2">
      <t>イワテケン</t>
    </rPh>
    <phoneticPr fontId="1"/>
  </si>
  <si>
    <t>ピヨピヨ広場</t>
    <rPh sb="4" eb="6">
      <t>ヒロバ</t>
    </rPh>
    <phoneticPr fontId="1"/>
  </si>
  <si>
    <t>平泉町保健センター</t>
    <rPh sb="0" eb="3">
      <t>ヒライズミチョウ</t>
    </rPh>
    <rPh sb="3" eb="5">
      <t>ホケン</t>
    </rPh>
    <phoneticPr fontId="1"/>
  </si>
  <si>
    <t>学習交流施設エピカ</t>
    <rPh sb="0" eb="2">
      <t>ガクシュウ</t>
    </rPh>
    <rPh sb="2" eb="4">
      <t>コウリュウ</t>
    </rPh>
    <rPh sb="4" eb="6">
      <t>シセツ</t>
    </rPh>
    <phoneticPr fontId="1"/>
  </si>
  <si>
    <t>平泉町保健センター　　　　　　電話0191-46-5571</t>
    <rPh sb="0" eb="2">
      <t>ヒライズミ</t>
    </rPh>
    <rPh sb="2" eb="3">
      <t>マチ</t>
    </rPh>
    <rPh sb="3" eb="5">
      <t>ホケン</t>
    </rPh>
    <rPh sb="15" eb="17">
      <t>デンワ</t>
    </rPh>
    <phoneticPr fontId="1"/>
  </si>
  <si>
    <t>1歳未満のお子さんと家族を対象に、保健師・栄養士による子育て相談等を実施</t>
    <rPh sb="1" eb="2">
      <t>サイ</t>
    </rPh>
    <rPh sb="2" eb="4">
      <t>ミマン</t>
    </rPh>
    <rPh sb="6" eb="7">
      <t>コ</t>
    </rPh>
    <rPh sb="10" eb="12">
      <t>カゾク</t>
    </rPh>
    <rPh sb="13" eb="15">
      <t>タイショウ</t>
    </rPh>
    <rPh sb="17" eb="19">
      <t>ホケン</t>
    </rPh>
    <rPh sb="19" eb="20">
      <t>シ</t>
    </rPh>
    <rPh sb="21" eb="24">
      <t>エイヨウシ</t>
    </rPh>
    <rPh sb="27" eb="29">
      <t>コソダ</t>
    </rPh>
    <rPh sb="30" eb="32">
      <t>ソウダン</t>
    </rPh>
    <rPh sb="32" eb="33">
      <t>ナド</t>
    </rPh>
    <rPh sb="34" eb="36">
      <t>ジッシ</t>
    </rPh>
    <phoneticPr fontId="1"/>
  </si>
  <si>
    <t>平泉町保健センター</t>
    <rPh sb="0" eb="2">
      <t>ヒライズミ</t>
    </rPh>
    <rPh sb="2" eb="3">
      <t>マチ</t>
    </rPh>
    <rPh sb="3" eb="5">
      <t>ホケン</t>
    </rPh>
    <phoneticPr fontId="1"/>
  </si>
  <si>
    <t>月～金曜日</t>
    <rPh sb="0" eb="1">
      <t>ゲツ</t>
    </rPh>
    <rPh sb="2" eb="4">
      <t>キンヨウ</t>
    </rPh>
    <rPh sb="4" eb="5">
      <t>ビ</t>
    </rPh>
    <phoneticPr fontId="1"/>
  </si>
  <si>
    <t>平泉町保健センター　　　　　　電話0191-46-5571</t>
  </si>
  <si>
    <t>母子健康手帳交付時、妊婦に対して妊娠期の健康管理等について、保健師・栄養士による相談を実施</t>
    <rPh sb="0" eb="2">
      <t>ボシ</t>
    </rPh>
    <rPh sb="2" eb="4">
      <t>ケンコウ</t>
    </rPh>
    <rPh sb="4" eb="6">
      <t>テチョウ</t>
    </rPh>
    <rPh sb="6" eb="8">
      <t>コウフ</t>
    </rPh>
    <rPh sb="8" eb="9">
      <t>トキ</t>
    </rPh>
    <rPh sb="10" eb="12">
      <t>ニンプ</t>
    </rPh>
    <rPh sb="13" eb="14">
      <t>タイ</t>
    </rPh>
    <rPh sb="16" eb="18">
      <t>ニンシン</t>
    </rPh>
    <rPh sb="18" eb="19">
      <t>キ</t>
    </rPh>
    <rPh sb="20" eb="22">
      <t>ケンコウ</t>
    </rPh>
    <rPh sb="22" eb="24">
      <t>カンリ</t>
    </rPh>
    <rPh sb="24" eb="25">
      <t>ナド</t>
    </rPh>
    <rPh sb="30" eb="32">
      <t>ホケン</t>
    </rPh>
    <rPh sb="32" eb="33">
      <t>シ</t>
    </rPh>
    <rPh sb="34" eb="37">
      <t>エイヨウシ</t>
    </rPh>
    <rPh sb="40" eb="42">
      <t>ソウダン</t>
    </rPh>
    <rPh sb="43" eb="45">
      <t>ジッシ</t>
    </rPh>
    <phoneticPr fontId="1"/>
  </si>
  <si>
    <t>岩手県
山田町</t>
    <rPh sb="0" eb="2">
      <t>イワテケン</t>
    </rPh>
    <rPh sb="4" eb="7">
      <t>ヤマダチョウ</t>
    </rPh>
    <phoneticPr fontId="1"/>
  </si>
  <si>
    <t>手を動かしさおでんせ</t>
    <rPh sb="0" eb="1">
      <t>テ</t>
    </rPh>
    <rPh sb="2" eb="3">
      <t>ウゴ</t>
    </rPh>
    <phoneticPr fontId="1"/>
  </si>
  <si>
    <t>傾聴ボランティア　えがおの和</t>
    <rPh sb="0" eb="2">
      <t>ケイチョウ</t>
    </rPh>
    <rPh sb="13" eb="14">
      <t>ワ</t>
    </rPh>
    <phoneticPr fontId="1"/>
  </si>
  <si>
    <t>山田町まちなか交流センター</t>
    <rPh sb="0" eb="3">
      <t>ヤマダマチ</t>
    </rPh>
    <rPh sb="7" eb="9">
      <t>コウリュウ</t>
    </rPh>
    <phoneticPr fontId="1"/>
  </si>
  <si>
    <t>山田町　健康子ども課</t>
    <rPh sb="0" eb="2">
      <t>ヤマダ</t>
    </rPh>
    <rPh sb="2" eb="3">
      <t>マチ</t>
    </rPh>
    <rPh sb="4" eb="6">
      <t>ケンコウ</t>
    </rPh>
    <rPh sb="6" eb="7">
      <t>コ</t>
    </rPh>
    <rPh sb="9" eb="10">
      <t>カ</t>
    </rPh>
    <phoneticPr fontId="1"/>
  </si>
  <si>
    <t>趣味活動等を行える教室を開き、身体面、精神面を総合的に支援し、住民の疾病予防や健康の維持、増進を図る。</t>
    <rPh sb="0" eb="4">
      <t>シュミカツドウ</t>
    </rPh>
    <rPh sb="4" eb="5">
      <t>トウ</t>
    </rPh>
    <rPh sb="6" eb="7">
      <t>オコナ</t>
    </rPh>
    <rPh sb="9" eb="11">
      <t>キョウシツ</t>
    </rPh>
    <rPh sb="12" eb="13">
      <t>ヒラ</t>
    </rPh>
    <rPh sb="15" eb="18">
      <t>シンタイメン</t>
    </rPh>
    <rPh sb="19" eb="22">
      <t>セイシンメン</t>
    </rPh>
    <rPh sb="23" eb="26">
      <t>ソウゴウテキ</t>
    </rPh>
    <rPh sb="27" eb="29">
      <t>シエン</t>
    </rPh>
    <rPh sb="31" eb="33">
      <t>ジュウミン</t>
    </rPh>
    <rPh sb="34" eb="38">
      <t>シッペイヨボウ</t>
    </rPh>
    <rPh sb="39" eb="41">
      <t>ケンコウ</t>
    </rPh>
    <rPh sb="42" eb="44">
      <t>イジ</t>
    </rPh>
    <rPh sb="45" eb="47">
      <t>ゾウシン</t>
    </rPh>
    <rPh sb="48" eb="49">
      <t>ハカ</t>
    </rPh>
    <phoneticPr fontId="1"/>
  </si>
  <si>
    <t>宮城県
石巻市</t>
    <rPh sb="0" eb="2">
      <t>ミヤギケン</t>
    </rPh>
    <rPh sb="2" eb="3">
      <t>ケン</t>
    </rPh>
    <rPh sb="4" eb="6">
      <t>イシノマキ</t>
    </rPh>
    <phoneticPr fontId="1"/>
  </si>
  <si>
    <t>骨粗しょう症検診事後フォロー事業</t>
  </si>
  <si>
    <t>石巻市保健福祉部健康推進課</t>
    <phoneticPr fontId="21"/>
  </si>
  <si>
    <t>石巻市保健相談センター</t>
  </si>
  <si>
    <t>2024/3/1～
2024/3/18</t>
  </si>
  <si>
    <t>※3/3（日）、9日（土）～11日（月）、17日（日）は休み。　</t>
    <rPh sb="5" eb="6">
      <t>ニチ</t>
    </rPh>
    <rPh sb="9" eb="10">
      <t>ニチ</t>
    </rPh>
    <rPh sb="11" eb="12">
      <t>ド</t>
    </rPh>
    <rPh sb="16" eb="17">
      <t>ニチ</t>
    </rPh>
    <rPh sb="18" eb="19">
      <t>ゲツ</t>
    </rPh>
    <rPh sb="23" eb="24">
      <t>ニチ</t>
    </rPh>
    <rPh sb="25" eb="26">
      <t>ニチ</t>
    </rPh>
    <rPh sb="28" eb="29">
      <t>ヤス</t>
    </rPh>
    <phoneticPr fontId="1"/>
  </si>
  <si>
    <t>石巻市保健福祉部健康推進課0225-95-1111
内線2612</t>
    <rPh sb="3" eb="5">
      <t>ホケン</t>
    </rPh>
    <rPh sb="5" eb="7">
      <t>フクシ</t>
    </rPh>
    <phoneticPr fontId="1"/>
  </si>
  <si>
    <t>骨粗しょう症検診を受けた４０歳から７０歳までの女性に対し、骨粗しょう症予防についてのリーフレットを配布し、生活習慣の見直しや改善のきっかけが作れるよう啓発する。</t>
  </si>
  <si>
    <t>宮城県
岩沼市</t>
    <rPh sb="0" eb="2">
      <t>ミヤギケン</t>
    </rPh>
    <rPh sb="2" eb="3">
      <t>ケン</t>
    </rPh>
    <rPh sb="4" eb="6">
      <t>イワヌマ</t>
    </rPh>
    <phoneticPr fontId="1"/>
  </si>
  <si>
    <t>女性の健康相談</t>
    <rPh sb="0" eb="2">
      <t>ジョセイ</t>
    </rPh>
    <rPh sb="3" eb="5">
      <t>ケンコウ</t>
    </rPh>
    <rPh sb="5" eb="7">
      <t>ソウダン</t>
    </rPh>
    <phoneticPr fontId="4"/>
  </si>
  <si>
    <t>岩沼市健康福祉部健康増進課</t>
    <rPh sb="0" eb="3">
      <t>イワヌマシ</t>
    </rPh>
    <phoneticPr fontId="4"/>
  </si>
  <si>
    <t>岩沼市保健センター</t>
    <rPh sb="0" eb="3">
      <t>イワヌマシ</t>
    </rPh>
    <rPh sb="3" eb="5">
      <t>ホケン</t>
    </rPh>
    <phoneticPr fontId="4"/>
  </si>
  <si>
    <t>随時（事前予約制・個別対応）</t>
    <rPh sb="0" eb="2">
      <t>ズイジ</t>
    </rPh>
    <rPh sb="3" eb="5">
      <t>ジゼン</t>
    </rPh>
    <rPh sb="5" eb="8">
      <t>ヨヤクセイ</t>
    </rPh>
    <rPh sb="9" eb="11">
      <t>コベツ</t>
    </rPh>
    <rPh sb="11" eb="13">
      <t>タイオウ</t>
    </rPh>
    <phoneticPr fontId="4"/>
  </si>
  <si>
    <t>宮城県岩沼市健康福祉部健康増進課（健康対策係）
0223-23-0794</t>
    <rPh sb="0" eb="3">
      <t>ミヤギケン</t>
    </rPh>
    <rPh sb="3" eb="6">
      <t>イワヌマシ</t>
    </rPh>
    <rPh sb="6" eb="8">
      <t>ケンコウ</t>
    </rPh>
    <rPh sb="8" eb="10">
      <t>フクシ</t>
    </rPh>
    <rPh sb="10" eb="11">
      <t>ブ</t>
    </rPh>
    <rPh sb="11" eb="13">
      <t>ケンコウ</t>
    </rPh>
    <rPh sb="13" eb="15">
      <t>ゾウシン</t>
    </rPh>
    <rPh sb="15" eb="16">
      <t>カ</t>
    </rPh>
    <rPh sb="17" eb="19">
      <t>ケンコウ</t>
    </rPh>
    <rPh sb="19" eb="21">
      <t>タイサク</t>
    </rPh>
    <rPh sb="21" eb="22">
      <t>カカリ</t>
    </rPh>
    <phoneticPr fontId="4"/>
  </si>
  <si>
    <t>女性特有の健康問題や悩みについて、保健師や管理栄養士が相談に応じる。</t>
    <rPh sb="0" eb="2">
      <t>ジョセイ</t>
    </rPh>
    <rPh sb="2" eb="4">
      <t>トクユウ</t>
    </rPh>
    <rPh sb="5" eb="7">
      <t>ケンコウ</t>
    </rPh>
    <rPh sb="7" eb="9">
      <t>モンダイ</t>
    </rPh>
    <rPh sb="10" eb="11">
      <t>ナヤ</t>
    </rPh>
    <rPh sb="17" eb="19">
      <t>ホケン</t>
    </rPh>
    <rPh sb="19" eb="20">
      <t>シ</t>
    </rPh>
    <rPh sb="21" eb="23">
      <t>カンリ</t>
    </rPh>
    <rPh sb="23" eb="26">
      <t>エイヨウシ</t>
    </rPh>
    <rPh sb="27" eb="29">
      <t>ソウダン</t>
    </rPh>
    <rPh sb="30" eb="31">
      <t>オウ</t>
    </rPh>
    <phoneticPr fontId="4"/>
  </si>
  <si>
    <t>がん予防の普及啓発</t>
    <rPh sb="2" eb="4">
      <t>ヨボウ</t>
    </rPh>
    <rPh sb="5" eb="7">
      <t>フキュウ</t>
    </rPh>
    <rPh sb="7" eb="9">
      <t>ケイハツ</t>
    </rPh>
    <phoneticPr fontId="4"/>
  </si>
  <si>
    <t>市内各所（公的機関、医療機関、各種検診会場、乳幼児健診会場など）</t>
    <rPh sb="0" eb="2">
      <t>シナイ</t>
    </rPh>
    <rPh sb="2" eb="4">
      <t>カクショ</t>
    </rPh>
    <rPh sb="5" eb="7">
      <t>コウテキ</t>
    </rPh>
    <rPh sb="7" eb="9">
      <t>キカン</t>
    </rPh>
    <rPh sb="10" eb="12">
      <t>イリョウ</t>
    </rPh>
    <rPh sb="12" eb="14">
      <t>キカン</t>
    </rPh>
    <rPh sb="15" eb="17">
      <t>カクシュ</t>
    </rPh>
    <rPh sb="17" eb="19">
      <t>ケンシン</t>
    </rPh>
    <rPh sb="19" eb="21">
      <t>カイジョウ</t>
    </rPh>
    <rPh sb="22" eb="25">
      <t>ニュウヨウジ</t>
    </rPh>
    <rPh sb="25" eb="27">
      <t>ケンシン</t>
    </rPh>
    <rPh sb="27" eb="29">
      <t>カイジョウ</t>
    </rPh>
    <phoneticPr fontId="4"/>
  </si>
  <si>
    <t>通年</t>
    <rPh sb="0" eb="2">
      <t>ツウネン</t>
    </rPh>
    <phoneticPr fontId="4"/>
  </si>
  <si>
    <t>宮城県岩沼市健康福祉部健康増進課（予防衛生係）
0223-23-0410</t>
    <rPh sb="0" eb="3">
      <t>ミヤギケン</t>
    </rPh>
    <rPh sb="3" eb="6">
      <t>イワヌマシ</t>
    </rPh>
    <rPh sb="6" eb="8">
      <t>ケンコウ</t>
    </rPh>
    <rPh sb="8" eb="10">
      <t>フクシ</t>
    </rPh>
    <rPh sb="10" eb="11">
      <t>ブ</t>
    </rPh>
    <rPh sb="11" eb="13">
      <t>ケンコウ</t>
    </rPh>
    <rPh sb="13" eb="15">
      <t>ゾウシン</t>
    </rPh>
    <rPh sb="15" eb="16">
      <t>カ</t>
    </rPh>
    <rPh sb="17" eb="19">
      <t>ヨボウ</t>
    </rPh>
    <rPh sb="19" eb="21">
      <t>エイセイ</t>
    </rPh>
    <rPh sb="21" eb="22">
      <t>カカリ</t>
    </rPh>
    <phoneticPr fontId="4"/>
  </si>
  <si>
    <t>市民(女性)に対し、様々な場所・手段での広報活動を通じ女性特有のがんについて検診受診・早期発見・早期治療の大切さについて普及啓発する。</t>
    <rPh sb="0" eb="2">
      <t>シミン</t>
    </rPh>
    <rPh sb="3" eb="5">
      <t>ジョセイ</t>
    </rPh>
    <rPh sb="7" eb="8">
      <t>タイ</t>
    </rPh>
    <rPh sb="10" eb="12">
      <t>サマザマ</t>
    </rPh>
    <rPh sb="13" eb="15">
      <t>バショ</t>
    </rPh>
    <rPh sb="16" eb="18">
      <t>シュダン</t>
    </rPh>
    <rPh sb="20" eb="22">
      <t>コウホウ</t>
    </rPh>
    <rPh sb="22" eb="24">
      <t>カツドウ</t>
    </rPh>
    <rPh sb="25" eb="26">
      <t>ツウ</t>
    </rPh>
    <rPh sb="27" eb="29">
      <t>ジョセイ</t>
    </rPh>
    <rPh sb="29" eb="31">
      <t>トクユウ</t>
    </rPh>
    <rPh sb="38" eb="40">
      <t>ケンシン</t>
    </rPh>
    <rPh sb="40" eb="42">
      <t>ジュシン</t>
    </rPh>
    <rPh sb="43" eb="45">
      <t>ソウキ</t>
    </rPh>
    <rPh sb="45" eb="47">
      <t>ハッケン</t>
    </rPh>
    <rPh sb="48" eb="50">
      <t>ソウキ</t>
    </rPh>
    <rPh sb="50" eb="52">
      <t>チリョウ</t>
    </rPh>
    <rPh sb="53" eb="55">
      <t>タイセツ</t>
    </rPh>
    <rPh sb="60" eb="62">
      <t>フキュウ</t>
    </rPh>
    <rPh sb="62" eb="64">
      <t>ケイハツ</t>
    </rPh>
    <phoneticPr fontId="4"/>
  </si>
  <si>
    <t>妊婦の喫煙・受動喫煙による胎児への影響に関する周知</t>
    <rPh sb="0" eb="2">
      <t>ニンプ</t>
    </rPh>
    <rPh sb="3" eb="5">
      <t>キツエン</t>
    </rPh>
    <rPh sb="6" eb="8">
      <t>ジュドウ</t>
    </rPh>
    <rPh sb="8" eb="10">
      <t>キツエン</t>
    </rPh>
    <rPh sb="13" eb="15">
      <t>タイジ</t>
    </rPh>
    <rPh sb="17" eb="19">
      <t>エイキョウ</t>
    </rPh>
    <rPh sb="20" eb="21">
      <t>カン</t>
    </rPh>
    <rPh sb="23" eb="25">
      <t>シュウチ</t>
    </rPh>
    <phoneticPr fontId="4"/>
  </si>
  <si>
    <t>通年（母子手帳交付時及び新生児産婦訪問時）</t>
    <rPh sb="0" eb="2">
      <t>ツウネン</t>
    </rPh>
    <rPh sb="3" eb="5">
      <t>ボシ</t>
    </rPh>
    <rPh sb="5" eb="7">
      <t>テチョウ</t>
    </rPh>
    <rPh sb="7" eb="9">
      <t>コウフ</t>
    </rPh>
    <rPh sb="9" eb="10">
      <t>ジ</t>
    </rPh>
    <rPh sb="10" eb="11">
      <t>オヨ</t>
    </rPh>
    <rPh sb="12" eb="14">
      <t>シンセイ</t>
    </rPh>
    <rPh sb="14" eb="15">
      <t>ジ</t>
    </rPh>
    <rPh sb="15" eb="17">
      <t>サンプ</t>
    </rPh>
    <rPh sb="17" eb="19">
      <t>ホウモン</t>
    </rPh>
    <rPh sb="19" eb="20">
      <t>ジ</t>
    </rPh>
    <phoneticPr fontId="4"/>
  </si>
  <si>
    <t>妊婦・産婦に対し、胎児及び乳幼児に対するたばこの煙の影響に関する周知を行うもの。</t>
    <rPh sb="0" eb="2">
      <t>ニンプ</t>
    </rPh>
    <rPh sb="3" eb="5">
      <t>サンプ</t>
    </rPh>
    <rPh sb="6" eb="7">
      <t>タイ</t>
    </rPh>
    <rPh sb="9" eb="11">
      <t>タイジ</t>
    </rPh>
    <rPh sb="11" eb="12">
      <t>オヨ</t>
    </rPh>
    <rPh sb="13" eb="16">
      <t>ニュウヨウジ</t>
    </rPh>
    <rPh sb="17" eb="18">
      <t>タイ</t>
    </rPh>
    <rPh sb="24" eb="25">
      <t>ケムリ</t>
    </rPh>
    <rPh sb="26" eb="28">
      <t>エイキョウ</t>
    </rPh>
    <rPh sb="29" eb="30">
      <t>カン</t>
    </rPh>
    <rPh sb="32" eb="34">
      <t>シュウチ</t>
    </rPh>
    <rPh sb="35" eb="36">
      <t>オコナ</t>
    </rPh>
    <phoneticPr fontId="4"/>
  </si>
  <si>
    <t>禁煙に関するポスター掲示</t>
    <rPh sb="0" eb="2">
      <t>キンエン</t>
    </rPh>
    <rPh sb="3" eb="4">
      <t>カン</t>
    </rPh>
    <rPh sb="10" eb="12">
      <t>ケイジ</t>
    </rPh>
    <phoneticPr fontId="4"/>
  </si>
  <si>
    <t>宮城県岩沼市健康福祉部健康増進課（健康対策係）
0223-23-0794</t>
    <rPh sb="0" eb="2">
      <t>ミヤギ</t>
    </rPh>
    <rPh sb="2" eb="3">
      <t>ケン</t>
    </rPh>
    <rPh sb="3" eb="6">
      <t>イワヌマシ</t>
    </rPh>
    <rPh sb="6" eb="8">
      <t>ケンコウ</t>
    </rPh>
    <rPh sb="8" eb="10">
      <t>フクシ</t>
    </rPh>
    <rPh sb="10" eb="11">
      <t>ブ</t>
    </rPh>
    <rPh sb="11" eb="13">
      <t>ケンコウ</t>
    </rPh>
    <rPh sb="13" eb="15">
      <t>ゾウシン</t>
    </rPh>
    <rPh sb="15" eb="16">
      <t>カ</t>
    </rPh>
    <rPh sb="17" eb="19">
      <t>ケンコウ</t>
    </rPh>
    <rPh sb="19" eb="21">
      <t>タイサク</t>
    </rPh>
    <rPh sb="21" eb="22">
      <t>カカリ</t>
    </rPh>
    <phoneticPr fontId="4"/>
  </si>
  <si>
    <t>市民に対し、たばこの煙の影響について周知を行うもの。</t>
    <rPh sb="0" eb="2">
      <t>シミン</t>
    </rPh>
    <rPh sb="3" eb="4">
      <t>タイ</t>
    </rPh>
    <rPh sb="10" eb="11">
      <t>ケムリ</t>
    </rPh>
    <rPh sb="12" eb="14">
      <t>エイキョウ</t>
    </rPh>
    <rPh sb="18" eb="20">
      <t>シュウチ</t>
    </rPh>
    <rPh sb="21" eb="22">
      <t>オコナ</t>
    </rPh>
    <phoneticPr fontId="4"/>
  </si>
  <si>
    <t>宮城県
東松島市</t>
    <rPh sb="0" eb="2">
      <t>ミヤギケン</t>
    </rPh>
    <rPh sb="2" eb="3">
      <t>ケン</t>
    </rPh>
    <rPh sb="4" eb="7">
      <t>ヒガシマツシマ</t>
    </rPh>
    <phoneticPr fontId="1"/>
  </si>
  <si>
    <t>妊婦の喫煙や受動喫煙防止、体重管理に関する啓発</t>
  </si>
  <si>
    <t>東松島市健康推進課</t>
  </si>
  <si>
    <t>矢本保健相談センター</t>
  </si>
  <si>
    <t>東松島市健康推進課
電話：0225-82-1111</t>
  </si>
  <si>
    <t>母子手帳交付時に喫煙している妊婦に対して保健指導を実施。</t>
  </si>
  <si>
    <t>若い女性の健康・食生活に関する啓発</t>
  </si>
  <si>
    <t>東松島市健康推進課
宮城学院女子大学
現代ビジネス学部
舛井ゼミナール</t>
  </si>
  <si>
    <t>インターネット上</t>
  </si>
  <si>
    <t>随時</t>
    <phoneticPr fontId="21"/>
  </si>
  <si>
    <t>食育啓発</t>
  </si>
  <si>
    <t>宮城県
富谷市</t>
    <rPh sb="0" eb="2">
      <t>ミヤギケン</t>
    </rPh>
    <rPh sb="2" eb="3">
      <t>ケン</t>
    </rPh>
    <rPh sb="4" eb="6">
      <t>トミヤ</t>
    </rPh>
    <phoneticPr fontId="1"/>
  </si>
  <si>
    <t>女性の健康づくりに関する啓発</t>
  </si>
  <si>
    <t>富谷市保健福祉部健康推進課</t>
    <phoneticPr fontId="21"/>
  </si>
  <si>
    <t>宮城県富谷市役所
市民交流ホール</t>
  </si>
  <si>
    <t>令和6年3月</t>
  </si>
  <si>
    <t>宮城県富谷市保健福祉部健康推進課
TEL：022-358-0512</t>
    <phoneticPr fontId="21"/>
  </si>
  <si>
    <t>対象：富谷市民
内容：関連パンフレット設置等による啓発</t>
  </si>
  <si>
    <t>宮城県
蔵王町</t>
    <rPh sb="0" eb="2">
      <t>ミヤギケン</t>
    </rPh>
    <rPh sb="2" eb="3">
      <t>ケン</t>
    </rPh>
    <rPh sb="4" eb="6">
      <t>ザオウ</t>
    </rPh>
    <phoneticPr fontId="1"/>
  </si>
  <si>
    <t>蔵王町健康推進員研修会</t>
    <rPh sb="0" eb="3">
      <t>ザオウマチ</t>
    </rPh>
    <rPh sb="3" eb="5">
      <t>ケンコウ</t>
    </rPh>
    <rPh sb="5" eb="8">
      <t>スイシンイン</t>
    </rPh>
    <rPh sb="8" eb="10">
      <t>ケンシュウ</t>
    </rPh>
    <rPh sb="10" eb="11">
      <t>カイ</t>
    </rPh>
    <phoneticPr fontId="1"/>
  </si>
  <si>
    <t>蔵王町保健福祉課</t>
    <rPh sb="0" eb="3">
      <t>ザオウマチ</t>
    </rPh>
    <rPh sb="3" eb="5">
      <t>ホケン</t>
    </rPh>
    <rPh sb="5" eb="7">
      <t>フクシ</t>
    </rPh>
    <rPh sb="7" eb="8">
      <t>カ</t>
    </rPh>
    <phoneticPr fontId="1"/>
  </si>
  <si>
    <t>蔵王町地域福祉センター</t>
    <rPh sb="0" eb="3">
      <t>ザオウマチ</t>
    </rPh>
    <rPh sb="3" eb="7">
      <t>チイキフクシ</t>
    </rPh>
    <phoneticPr fontId="1"/>
  </si>
  <si>
    <t>１３：４０～１５：００</t>
  </si>
  <si>
    <t>蔵王町保健福祉課
tel　０２２４－３３－２００３</t>
    <rPh sb="0" eb="3">
      <t>ザオウマチ</t>
    </rPh>
    <rPh sb="3" eb="5">
      <t>ホケン</t>
    </rPh>
    <rPh sb="5" eb="7">
      <t>フクシ</t>
    </rPh>
    <rPh sb="7" eb="8">
      <t>カ</t>
    </rPh>
    <phoneticPr fontId="1"/>
  </si>
  <si>
    <t>健康推進員（５０～６０代）を対象に「がんでも健康に過ごす方法」と題して研修会を実施する。</t>
    <rPh sb="0" eb="2">
      <t>ケンコウ</t>
    </rPh>
    <rPh sb="2" eb="5">
      <t>スイシンイン</t>
    </rPh>
    <rPh sb="11" eb="12">
      <t>ダイ</t>
    </rPh>
    <rPh sb="14" eb="16">
      <t>タイショウ</t>
    </rPh>
    <rPh sb="22" eb="24">
      <t>ケンコウ</t>
    </rPh>
    <rPh sb="25" eb="26">
      <t>ス</t>
    </rPh>
    <rPh sb="28" eb="30">
      <t>ホウホウ</t>
    </rPh>
    <rPh sb="32" eb="33">
      <t>ダイ</t>
    </rPh>
    <rPh sb="35" eb="37">
      <t>ケンシュウ</t>
    </rPh>
    <rPh sb="37" eb="38">
      <t>カイ</t>
    </rPh>
    <rPh sb="39" eb="41">
      <t>ジッシ</t>
    </rPh>
    <phoneticPr fontId="1"/>
  </si>
  <si>
    <t>宮城県
丸森町</t>
    <rPh sb="0" eb="2">
      <t>ミヤギケン</t>
    </rPh>
    <rPh sb="2" eb="3">
      <t>ケン</t>
    </rPh>
    <rPh sb="4" eb="6">
      <t>マルモリ</t>
    </rPh>
    <phoneticPr fontId="1"/>
  </si>
  <si>
    <t>女性の健康習慣に関するポスター掲示</t>
    <rPh sb="0" eb="2">
      <t>ジョセイ</t>
    </rPh>
    <rPh sb="3" eb="5">
      <t>ケンコウ</t>
    </rPh>
    <rPh sb="5" eb="7">
      <t>シュウカン</t>
    </rPh>
    <rPh sb="8" eb="9">
      <t>カン</t>
    </rPh>
    <rPh sb="15" eb="17">
      <t>ケイジ</t>
    </rPh>
    <phoneticPr fontId="1"/>
  </si>
  <si>
    <t>丸森町保健福祉課</t>
    <rPh sb="0" eb="3">
      <t>マルモリマチ</t>
    </rPh>
    <rPh sb="3" eb="5">
      <t>ホケン</t>
    </rPh>
    <rPh sb="5" eb="7">
      <t>フクシ</t>
    </rPh>
    <rPh sb="7" eb="8">
      <t>カ</t>
    </rPh>
    <phoneticPr fontId="1"/>
  </si>
  <si>
    <t>丸森町役場保健福祉課前掲示板
保健センター
各まちづくりセンター</t>
    <rPh sb="0" eb="3">
      <t>マルモリマチ</t>
    </rPh>
    <rPh sb="3" eb="5">
      <t>ヤクバ</t>
    </rPh>
    <rPh sb="5" eb="7">
      <t>ホケン</t>
    </rPh>
    <rPh sb="7" eb="9">
      <t>フクシ</t>
    </rPh>
    <rPh sb="9" eb="10">
      <t>カ</t>
    </rPh>
    <rPh sb="10" eb="11">
      <t>マエ</t>
    </rPh>
    <rPh sb="11" eb="14">
      <t>ケイジバン</t>
    </rPh>
    <rPh sb="15" eb="17">
      <t>ホケン</t>
    </rPh>
    <rPh sb="22" eb="23">
      <t>カク</t>
    </rPh>
    <phoneticPr fontId="1"/>
  </si>
  <si>
    <t xml:space="preserve">丸森町保健福祉課
TEL:0224-51-9903
</t>
    <rPh sb="0" eb="3">
      <t>マルモリマチ</t>
    </rPh>
    <rPh sb="3" eb="8">
      <t>ホケンフクシカ</t>
    </rPh>
    <phoneticPr fontId="1"/>
  </si>
  <si>
    <t>女性の健康習慣に関するポスターの掲示</t>
    <rPh sb="0" eb="2">
      <t>ジョセイ</t>
    </rPh>
    <rPh sb="3" eb="5">
      <t>ケンコウ</t>
    </rPh>
    <rPh sb="5" eb="7">
      <t>シュウカン</t>
    </rPh>
    <rPh sb="8" eb="9">
      <t>カン</t>
    </rPh>
    <rPh sb="16" eb="18">
      <t>ケイジ</t>
    </rPh>
    <phoneticPr fontId="1"/>
  </si>
  <si>
    <t>女性の健康づくりセミナー「学ぼう！40歳からの女性のからだと健康のこと～意外と知らない女性ホルモンの影響～」</t>
    <rPh sb="0" eb="2">
      <t>ジョセイ</t>
    </rPh>
    <rPh sb="3" eb="5">
      <t>ケンコウ</t>
    </rPh>
    <rPh sb="13" eb="14">
      <t>マナ</t>
    </rPh>
    <rPh sb="19" eb="20">
      <t>サイ</t>
    </rPh>
    <rPh sb="23" eb="25">
      <t>ジョセイ</t>
    </rPh>
    <rPh sb="30" eb="32">
      <t>ケンコウ</t>
    </rPh>
    <rPh sb="36" eb="38">
      <t>イガイ</t>
    </rPh>
    <rPh sb="39" eb="40">
      <t>シ</t>
    </rPh>
    <rPh sb="43" eb="45">
      <t>ジョセイ</t>
    </rPh>
    <rPh sb="50" eb="52">
      <t>エイキョウ</t>
    </rPh>
    <phoneticPr fontId="1"/>
  </si>
  <si>
    <t>丸森町保健福祉課</t>
    <rPh sb="0" eb="3">
      <t>マルモリマチ</t>
    </rPh>
    <rPh sb="3" eb="8">
      <t>ホケンフクシカ</t>
    </rPh>
    <phoneticPr fontId="1"/>
  </si>
  <si>
    <t>丸森まちづくりセンター</t>
    <rPh sb="0" eb="2">
      <t>マルモリ</t>
    </rPh>
    <phoneticPr fontId="1"/>
  </si>
  <si>
    <t>女性ホルモンの変化から生じる心身への影響に関する講演会</t>
    <rPh sb="0" eb="2">
      <t>ジョセイ</t>
    </rPh>
    <rPh sb="7" eb="9">
      <t>ヘンカ</t>
    </rPh>
    <rPh sb="11" eb="12">
      <t>ショウ</t>
    </rPh>
    <rPh sb="14" eb="16">
      <t>シンシン</t>
    </rPh>
    <rPh sb="18" eb="20">
      <t>エイキョウ</t>
    </rPh>
    <rPh sb="21" eb="22">
      <t>カン</t>
    </rPh>
    <rPh sb="24" eb="27">
      <t>コウエンカイ</t>
    </rPh>
    <phoneticPr fontId="1"/>
  </si>
  <si>
    <t>宮城県
大和町</t>
    <rPh sb="0" eb="2">
      <t>ミヤギケン</t>
    </rPh>
    <rPh sb="2" eb="3">
      <t>ケン</t>
    </rPh>
    <rPh sb="4" eb="7">
      <t>ヤマトチョウ</t>
    </rPh>
    <phoneticPr fontId="1"/>
  </si>
  <si>
    <t>母子健康手帳交付</t>
  </si>
  <si>
    <t>大和町役場健康推進課母子保健係</t>
  </si>
  <si>
    <t>大和町役場健康推進課窓口</t>
  </si>
  <si>
    <t>随時交付</t>
  </si>
  <si>
    <t>8：30～17：30</t>
  </si>
  <si>
    <t>宮城県大和町役場健康推進課母子保健係　　　　（022-345-4857）</t>
  </si>
  <si>
    <t>宮城県</t>
    <rPh sb="0" eb="2">
      <t>ミヤギケン</t>
    </rPh>
    <phoneticPr fontId="21"/>
  </si>
  <si>
    <t>「女性の健康週間ポスター」</t>
  </si>
  <si>
    <t>宮城県仙南保健福祉事務所</t>
    <rPh sb="0" eb="12">
      <t>ミヤギケンセンナンホケンフクシジムショ</t>
    </rPh>
    <phoneticPr fontId="4"/>
  </si>
  <si>
    <t>宮城県仙南保健福祉事務所</t>
    <rPh sb="0" eb="3">
      <t>ミヤギケン</t>
    </rPh>
    <rPh sb="3" eb="12">
      <t>センナンホケンフクシジムショ</t>
    </rPh>
    <phoneticPr fontId="4"/>
  </si>
  <si>
    <t>宮城県仙南保健福祉事務所　
成人・高齢班　
0224-53-3120</t>
    <rPh sb="14" eb="16">
      <t>セイジン</t>
    </rPh>
    <rPh sb="17" eb="20">
      <t>コウレイハン</t>
    </rPh>
    <phoneticPr fontId="4"/>
  </si>
  <si>
    <t>「女性の健康週間ポスター」を所内に掲示</t>
    <rPh sb="14" eb="16">
      <t>ショナイ</t>
    </rPh>
    <rPh sb="17" eb="19">
      <t>ケイジ</t>
    </rPh>
    <phoneticPr fontId="4"/>
  </si>
  <si>
    <t>「働く人のスマートライフ通信」</t>
  </si>
  <si>
    <t>働き盛り世代向けに発行している健康づくり情報誌「働く人のスマートライフ通信」に女性の健康週間に関する記事を掲載</t>
    <rPh sb="0" eb="1">
      <t>ハタラ</t>
    </rPh>
    <rPh sb="2" eb="3">
      <t>ザカ</t>
    </rPh>
    <rPh sb="4" eb="6">
      <t>セダイ</t>
    </rPh>
    <rPh sb="6" eb="7">
      <t>ム</t>
    </rPh>
    <rPh sb="9" eb="11">
      <t>ハッコウ</t>
    </rPh>
    <rPh sb="15" eb="17">
      <t>ケンコウ</t>
    </rPh>
    <rPh sb="20" eb="23">
      <t>ジョウホウシ</t>
    </rPh>
    <rPh sb="24" eb="25">
      <t>ハタラ</t>
    </rPh>
    <rPh sb="26" eb="27">
      <t>ヒト</t>
    </rPh>
    <rPh sb="35" eb="37">
      <t>ツウシン</t>
    </rPh>
    <rPh sb="39" eb="41">
      <t>ジョセイ</t>
    </rPh>
    <rPh sb="42" eb="44">
      <t>ケンコウ</t>
    </rPh>
    <rPh sb="44" eb="46">
      <t>シュウカン</t>
    </rPh>
    <rPh sb="47" eb="48">
      <t>カン</t>
    </rPh>
    <rPh sb="50" eb="52">
      <t>キジ</t>
    </rPh>
    <rPh sb="53" eb="55">
      <t>ケイサイ</t>
    </rPh>
    <phoneticPr fontId="4"/>
  </si>
  <si>
    <t>宮城県</t>
    <rPh sb="0" eb="3">
      <t>ミヤギケン</t>
    </rPh>
    <phoneticPr fontId="21"/>
  </si>
  <si>
    <t>ポスター掲示</t>
    <rPh sb="4" eb="6">
      <t>ケイジ</t>
    </rPh>
    <phoneticPr fontId="4"/>
  </si>
  <si>
    <t>宮城県塩釜保健所</t>
    <rPh sb="0" eb="3">
      <t>ミヤギケン</t>
    </rPh>
    <rPh sb="3" eb="5">
      <t>シオガマ</t>
    </rPh>
    <rPh sb="5" eb="8">
      <t>ホケンジョ</t>
    </rPh>
    <phoneticPr fontId="4"/>
  </si>
  <si>
    <t>宮城県塩釜保健所内</t>
    <rPh sb="0" eb="3">
      <t>ミヤギケン</t>
    </rPh>
    <rPh sb="3" eb="5">
      <t>シオガマ</t>
    </rPh>
    <rPh sb="5" eb="8">
      <t>ホケンジョ</t>
    </rPh>
    <rPh sb="8" eb="9">
      <t>ナイ</t>
    </rPh>
    <phoneticPr fontId="4"/>
  </si>
  <si>
    <t>令和6年3月1日から3月8日まで</t>
    <rPh sb="0" eb="2">
      <t>レイワ</t>
    </rPh>
    <rPh sb="3" eb="4">
      <t>ネン</t>
    </rPh>
    <rPh sb="5" eb="6">
      <t>ガツ</t>
    </rPh>
    <rPh sb="7" eb="8">
      <t>ニチ</t>
    </rPh>
    <rPh sb="11" eb="12">
      <t>ガツ</t>
    </rPh>
    <rPh sb="13" eb="14">
      <t>ニチ</t>
    </rPh>
    <phoneticPr fontId="4"/>
  </si>
  <si>
    <t>8時30分から17時15分まで</t>
    <rPh sb="1" eb="2">
      <t>ジ</t>
    </rPh>
    <rPh sb="4" eb="5">
      <t>フン</t>
    </rPh>
    <rPh sb="9" eb="10">
      <t>ジ</t>
    </rPh>
    <rPh sb="12" eb="13">
      <t>フン</t>
    </rPh>
    <phoneticPr fontId="4"/>
  </si>
  <si>
    <t>宮城県塩釜保健所
℡022-363-5503</t>
    <rPh sb="0" eb="3">
      <t>ミヤギケン</t>
    </rPh>
    <rPh sb="3" eb="5">
      <t>シオガマ</t>
    </rPh>
    <rPh sb="5" eb="8">
      <t>ホケンショ</t>
    </rPh>
    <phoneticPr fontId="4"/>
  </si>
  <si>
    <t>「女性の健康週間」啓発用ポスターの掲示</t>
    <rPh sb="1" eb="3">
      <t>ジョセイ</t>
    </rPh>
    <rPh sb="4" eb="6">
      <t>ケンコウ</t>
    </rPh>
    <rPh sb="6" eb="8">
      <t>シュウカン</t>
    </rPh>
    <rPh sb="9" eb="11">
      <t>ケイハツ</t>
    </rPh>
    <rPh sb="11" eb="12">
      <t>ヨウ</t>
    </rPh>
    <rPh sb="17" eb="19">
      <t>ケイジ</t>
    </rPh>
    <phoneticPr fontId="4"/>
  </si>
  <si>
    <t>ケーブルテレビ，コミュニティラジオ等による広報</t>
  </si>
  <si>
    <t>宮城県塩釜保健所管内</t>
    <rPh sb="0" eb="3">
      <t>ミヤギケン</t>
    </rPh>
    <rPh sb="3" eb="5">
      <t>シオガマ</t>
    </rPh>
    <rPh sb="5" eb="8">
      <t>ホケンショ</t>
    </rPh>
    <rPh sb="8" eb="10">
      <t>カンナイ</t>
    </rPh>
    <phoneticPr fontId="4"/>
  </si>
  <si>
    <t>ケーブルテレビ、コミュニティラジオ等により、女性の健康週間の普及啓発の実施</t>
    <rPh sb="22" eb="24">
      <t>ジョセイ</t>
    </rPh>
    <rPh sb="25" eb="27">
      <t>ケンコウ</t>
    </rPh>
    <rPh sb="27" eb="29">
      <t>シュウカン</t>
    </rPh>
    <rPh sb="35" eb="37">
      <t>ジッシ</t>
    </rPh>
    <phoneticPr fontId="4"/>
  </si>
  <si>
    <t>当所発行の健康情報誌に内容記載</t>
    <rPh sb="0" eb="2">
      <t>トウショ</t>
    </rPh>
    <rPh sb="2" eb="4">
      <t>ハッコウ</t>
    </rPh>
    <rPh sb="5" eb="7">
      <t>ケンコウ</t>
    </rPh>
    <rPh sb="7" eb="10">
      <t>ジョウホウシ</t>
    </rPh>
    <rPh sb="11" eb="13">
      <t>ナイヨウ</t>
    </rPh>
    <rPh sb="13" eb="15">
      <t>キサイ</t>
    </rPh>
    <phoneticPr fontId="4"/>
  </si>
  <si>
    <t>宮城県大崎保健所</t>
    <rPh sb="0" eb="3">
      <t>ミヤギケン</t>
    </rPh>
    <rPh sb="3" eb="5">
      <t>オオサキ</t>
    </rPh>
    <rPh sb="5" eb="8">
      <t>ホケンジョ</t>
    </rPh>
    <phoneticPr fontId="4"/>
  </si>
  <si>
    <t>宮城県大崎保健所内</t>
    <rPh sb="0" eb="3">
      <t>ミヤギケン</t>
    </rPh>
    <rPh sb="3" eb="5">
      <t>オオサキ</t>
    </rPh>
    <rPh sb="5" eb="8">
      <t>ホケンジョ</t>
    </rPh>
    <rPh sb="8" eb="9">
      <t>ナイ</t>
    </rPh>
    <phoneticPr fontId="4"/>
  </si>
  <si>
    <t>令和６年３月</t>
    <rPh sb="0" eb="2">
      <t>レイワ</t>
    </rPh>
    <rPh sb="3" eb="4">
      <t>ネン</t>
    </rPh>
    <rPh sb="5" eb="6">
      <t>ガツ</t>
    </rPh>
    <phoneticPr fontId="4"/>
  </si>
  <si>
    <t>大崎保健所
地域保健福祉部
健康づくり支援班
0229-87-8010</t>
  </si>
  <si>
    <t>当所発行の健康情報誌にて、女性の健康週間の周知や厚生労働省「スマート・ライフ・プロジェクト」ホームページの紹介を行う。</t>
    <rPh sb="0" eb="2">
      <t>トウショ</t>
    </rPh>
    <rPh sb="2" eb="4">
      <t>ハッコウ</t>
    </rPh>
    <rPh sb="5" eb="7">
      <t>ケンコウ</t>
    </rPh>
    <rPh sb="7" eb="9">
      <t>ジョウホウ</t>
    </rPh>
    <rPh sb="9" eb="10">
      <t>シ</t>
    </rPh>
    <rPh sb="13" eb="15">
      <t>ジョセイ</t>
    </rPh>
    <rPh sb="16" eb="18">
      <t>ケンコウ</t>
    </rPh>
    <rPh sb="18" eb="20">
      <t>シュウカン</t>
    </rPh>
    <rPh sb="21" eb="23">
      <t>シュウチ</t>
    </rPh>
    <rPh sb="24" eb="26">
      <t>コウセイ</t>
    </rPh>
    <rPh sb="26" eb="29">
      <t>ロウドウショウ</t>
    </rPh>
    <rPh sb="53" eb="55">
      <t>ショウカイ</t>
    </rPh>
    <phoneticPr fontId="4"/>
  </si>
  <si>
    <t>庁内でのパンフレット配架</t>
    <rPh sb="0" eb="2">
      <t>チョウナイ</t>
    </rPh>
    <rPh sb="10" eb="12">
      <t>ハイカ</t>
    </rPh>
    <phoneticPr fontId="4"/>
  </si>
  <si>
    <t>2024/2/5～2024/3/8</t>
  </si>
  <si>
    <t>女性の健康に関するパンフレットの配架を行う。</t>
    <rPh sb="16" eb="18">
      <t>ハイカ</t>
    </rPh>
    <phoneticPr fontId="4"/>
  </si>
  <si>
    <t>庁内でのポスター掲示</t>
    <rPh sb="0" eb="2">
      <t>チョウナイ</t>
    </rPh>
    <rPh sb="8" eb="10">
      <t>ケイジ</t>
    </rPh>
    <phoneticPr fontId="4"/>
  </si>
  <si>
    <t>女性の健康に関するポスターの掲示を行う。</t>
    <rPh sb="14" eb="16">
      <t>ケイジ</t>
    </rPh>
    <phoneticPr fontId="4"/>
  </si>
  <si>
    <t>女性の健康週間に関する啓発</t>
    <rPh sb="0" eb="2">
      <t>ジョセイ</t>
    </rPh>
    <rPh sb="3" eb="5">
      <t>ケンコウ</t>
    </rPh>
    <rPh sb="5" eb="7">
      <t>シュウカン</t>
    </rPh>
    <rPh sb="8" eb="9">
      <t>カン</t>
    </rPh>
    <rPh sb="11" eb="13">
      <t>ケイハツ</t>
    </rPh>
    <phoneticPr fontId="4"/>
  </si>
  <si>
    <t>宮城県石巻保健所</t>
    <rPh sb="0" eb="3">
      <t>ミヤギケン</t>
    </rPh>
    <rPh sb="3" eb="5">
      <t>イシノマキ</t>
    </rPh>
    <rPh sb="5" eb="8">
      <t>ホケンジョ</t>
    </rPh>
    <phoneticPr fontId="4"/>
  </si>
  <si>
    <t>宮城県石巻合同庁舎</t>
    <rPh sb="0" eb="3">
      <t>ミヤギケン</t>
    </rPh>
    <rPh sb="3" eb="5">
      <t>イシノマキ</t>
    </rPh>
    <rPh sb="5" eb="7">
      <t>ゴウドウ</t>
    </rPh>
    <rPh sb="7" eb="9">
      <t>チョウシャ</t>
    </rPh>
    <phoneticPr fontId="4"/>
  </si>
  <si>
    <t>3月1日～3月31日</t>
    <rPh sb="1" eb="2">
      <t>ガツ</t>
    </rPh>
    <rPh sb="3" eb="4">
      <t>ニチ</t>
    </rPh>
    <rPh sb="6" eb="7">
      <t>ガツ</t>
    </rPh>
    <rPh sb="9" eb="10">
      <t>ニチ</t>
    </rPh>
    <phoneticPr fontId="4"/>
  </si>
  <si>
    <t>石巻保健所健康づくり支援班
0225-94-6124</t>
    <rPh sb="0" eb="5">
      <t>イシノマキホケンジョ</t>
    </rPh>
    <rPh sb="5" eb="7">
      <t>ケンコウ</t>
    </rPh>
    <rPh sb="10" eb="12">
      <t>シエン</t>
    </rPh>
    <rPh sb="12" eb="13">
      <t>ハン</t>
    </rPh>
    <phoneticPr fontId="4"/>
  </si>
  <si>
    <t>来庁者及び職員を対象に、女性の健康週間に関するポスター掲示、パンフレットの配架を行う。</t>
    <rPh sb="0" eb="3">
      <t>ライチョウシャ</t>
    </rPh>
    <rPh sb="3" eb="4">
      <t>オヨ</t>
    </rPh>
    <rPh sb="5" eb="7">
      <t>ショクイン</t>
    </rPh>
    <rPh sb="8" eb="10">
      <t>タイショウ</t>
    </rPh>
    <rPh sb="12" eb="14">
      <t>ジョセイ</t>
    </rPh>
    <rPh sb="15" eb="17">
      <t>ケンコウ</t>
    </rPh>
    <rPh sb="17" eb="19">
      <t>シュウカン</t>
    </rPh>
    <rPh sb="20" eb="21">
      <t>カン</t>
    </rPh>
    <rPh sb="27" eb="29">
      <t>ケイジ</t>
    </rPh>
    <rPh sb="37" eb="39">
      <t>ハイカ</t>
    </rPh>
    <rPh sb="40" eb="41">
      <t>オコナ</t>
    </rPh>
    <phoneticPr fontId="4"/>
  </si>
  <si>
    <t>受動喫煙防止に関する啓発</t>
    <rPh sb="0" eb="2">
      <t>ジュドウ</t>
    </rPh>
    <rPh sb="2" eb="4">
      <t>キツエン</t>
    </rPh>
    <rPh sb="4" eb="6">
      <t>ボウシ</t>
    </rPh>
    <rPh sb="7" eb="8">
      <t>カン</t>
    </rPh>
    <rPh sb="10" eb="12">
      <t>ケイハツ</t>
    </rPh>
    <phoneticPr fontId="4"/>
  </si>
  <si>
    <t>来庁者及び職員を対象に、受動喫煙防止に関するポスター掲示、パンフレットの配架を行う。</t>
    <rPh sb="0" eb="3">
      <t>ライチョウシャ</t>
    </rPh>
    <rPh sb="3" eb="4">
      <t>オヨ</t>
    </rPh>
    <rPh sb="5" eb="7">
      <t>ショクイン</t>
    </rPh>
    <rPh sb="8" eb="10">
      <t>タイショウ</t>
    </rPh>
    <rPh sb="12" eb="14">
      <t>ジュドウ</t>
    </rPh>
    <rPh sb="14" eb="16">
      <t>キツエン</t>
    </rPh>
    <rPh sb="16" eb="18">
      <t>ボウシ</t>
    </rPh>
    <rPh sb="19" eb="20">
      <t>カン</t>
    </rPh>
    <rPh sb="26" eb="28">
      <t>ケイジ</t>
    </rPh>
    <rPh sb="36" eb="38">
      <t>ハイカ</t>
    </rPh>
    <rPh sb="39" eb="40">
      <t>オコナ</t>
    </rPh>
    <phoneticPr fontId="4"/>
  </si>
  <si>
    <t>宮城県石巻保健所登米支所</t>
    <rPh sb="0" eb="3">
      <t>ミヤギケン</t>
    </rPh>
    <rPh sb="3" eb="5">
      <t>イシノマキ</t>
    </rPh>
    <rPh sb="5" eb="8">
      <t>ホケンジョ</t>
    </rPh>
    <rPh sb="8" eb="10">
      <t>トメ</t>
    </rPh>
    <rPh sb="10" eb="12">
      <t>シショ</t>
    </rPh>
    <phoneticPr fontId="4"/>
  </si>
  <si>
    <t>気仙沼保健所「女性の健康週間」</t>
    <rPh sb="0" eb="6">
      <t>ケセンヌマホケンジョ</t>
    </rPh>
    <rPh sb="7" eb="9">
      <t>ジョセイ</t>
    </rPh>
    <rPh sb="10" eb="14">
      <t>ケンコウシュウカン</t>
    </rPh>
    <phoneticPr fontId="4"/>
  </si>
  <si>
    <t>気仙沼保健所</t>
    <rPh sb="0" eb="6">
      <t>ケセンヌマホケンジョ</t>
    </rPh>
    <phoneticPr fontId="4"/>
  </si>
  <si>
    <t>気仙沼合同庁舎</t>
    <rPh sb="0" eb="3">
      <t>ケセンヌマ</t>
    </rPh>
    <rPh sb="3" eb="7">
      <t>ゴウドウチョウシャ</t>
    </rPh>
    <phoneticPr fontId="4"/>
  </si>
  <si>
    <t xml:space="preserve">気仙沼保健所成人・高齢班
0226-22-6614
</t>
    <rPh sb="0" eb="6">
      <t>ケセンヌマホケンジョ</t>
    </rPh>
    <rPh sb="6" eb="8">
      <t>セイジン</t>
    </rPh>
    <rPh sb="9" eb="12">
      <t>コウレイハン</t>
    </rPh>
    <phoneticPr fontId="4"/>
  </si>
  <si>
    <t>パネル等の展示又はパンフレットの配架</t>
    <rPh sb="3" eb="4">
      <t>トウ</t>
    </rPh>
    <rPh sb="5" eb="7">
      <t>テンジ</t>
    </rPh>
    <rPh sb="7" eb="8">
      <t>マタ</t>
    </rPh>
    <rPh sb="16" eb="18">
      <t>ハイカ</t>
    </rPh>
    <phoneticPr fontId="4"/>
  </si>
  <si>
    <t>パネル等の展示又はパンフレットの配架</t>
  </si>
  <si>
    <t>みやぎヘルスサテライトステーションにおける「ピンクリボン」関連パンフレットの配布</t>
    <rPh sb="29" eb="31">
      <t>カンレン</t>
    </rPh>
    <rPh sb="38" eb="40">
      <t>ハイフ</t>
    </rPh>
    <phoneticPr fontId="21"/>
  </si>
  <si>
    <t>宮城県保健福祉部健康推進課</t>
    <rPh sb="0" eb="3">
      <t>ミヤギケン</t>
    </rPh>
    <rPh sb="3" eb="8">
      <t>ホケンフクシブ</t>
    </rPh>
    <rPh sb="8" eb="13">
      <t>ケンコウスイシンカ</t>
    </rPh>
    <phoneticPr fontId="21"/>
  </si>
  <si>
    <t>宮城県内にあるみやぎヘルスサテライトステーション</t>
    <rPh sb="0" eb="4">
      <t>ミヤギケンナイ</t>
    </rPh>
    <phoneticPr fontId="21"/>
  </si>
  <si>
    <t>3月～</t>
    <rPh sb="1" eb="2">
      <t>ガツ</t>
    </rPh>
    <phoneticPr fontId="4"/>
  </si>
  <si>
    <t>宮城県保健福祉部健康推進課
022-211-2624</t>
    <rPh sb="0" eb="13">
      <t>ミヤギケンホケンフクシブケンコウスイシンカ</t>
    </rPh>
    <phoneticPr fontId="21"/>
  </si>
  <si>
    <t>みやぎヘルスサテライトステーションにおいて「ピンクリボン運動」に関するパンフレットを配架</t>
    <rPh sb="28" eb="30">
      <t>ウンドウ</t>
    </rPh>
    <rPh sb="32" eb="33">
      <t>カン</t>
    </rPh>
    <rPh sb="42" eb="44">
      <t>ハイカ</t>
    </rPh>
    <phoneticPr fontId="21"/>
  </si>
  <si>
    <t>SNSによる情報共有</t>
    <rPh sb="6" eb="10">
      <t>ジョウホウキョウユウ</t>
    </rPh>
    <phoneticPr fontId="21"/>
  </si>
  <si>
    <t>みやぎ健康3.15.0（ｻｲｺｰ）宣言公式X（旧Twitter）</t>
    <rPh sb="3" eb="5">
      <t>ケンコウ</t>
    </rPh>
    <rPh sb="17" eb="19">
      <t>センゲン</t>
    </rPh>
    <rPh sb="19" eb="21">
      <t>コウシキ</t>
    </rPh>
    <rPh sb="23" eb="24">
      <t>キュウ</t>
    </rPh>
    <phoneticPr fontId="21"/>
  </si>
  <si>
    <t>みやぎ健康3.15.0（ｻｲｺｰ）宣言公式X（旧Twitter）で、女性の健康週間や関連Webページについて周知する。</t>
    <rPh sb="34" eb="36">
      <t>ジョセイ</t>
    </rPh>
    <rPh sb="37" eb="41">
      <t>ケンコウシュウカン</t>
    </rPh>
    <rPh sb="42" eb="44">
      <t>カンレン</t>
    </rPh>
    <rPh sb="54" eb="56">
      <t>シュウチ</t>
    </rPh>
    <phoneticPr fontId="21"/>
  </si>
  <si>
    <t>宮城県
仙台市</t>
    <rPh sb="0" eb="2">
      <t>ミヤギケン</t>
    </rPh>
    <rPh sb="3" eb="6">
      <t>センダイシ</t>
    </rPh>
    <phoneticPr fontId="1"/>
  </si>
  <si>
    <t>仙台市女性医療相談</t>
    <rPh sb="0" eb="3">
      <t>センダイシ</t>
    </rPh>
    <rPh sb="3" eb="5">
      <t>ジョセイ</t>
    </rPh>
    <rPh sb="5" eb="7">
      <t>イリョウ</t>
    </rPh>
    <rPh sb="7" eb="9">
      <t>ソウダン</t>
    </rPh>
    <phoneticPr fontId="1"/>
  </si>
  <si>
    <t>仙台市健康福祉局保健衛生部健康政策課
（委託先：宮城県女医会）</t>
    <rPh sb="0" eb="3">
      <t>センダイシ</t>
    </rPh>
    <rPh sb="3" eb="5">
      <t>ケンコウ</t>
    </rPh>
    <rPh sb="5" eb="7">
      <t>フクシ</t>
    </rPh>
    <rPh sb="7" eb="8">
      <t>キョク</t>
    </rPh>
    <rPh sb="8" eb="10">
      <t>ホケン</t>
    </rPh>
    <rPh sb="10" eb="12">
      <t>エイセイ</t>
    </rPh>
    <rPh sb="12" eb="13">
      <t>ブ</t>
    </rPh>
    <rPh sb="13" eb="15">
      <t>ケンコウ</t>
    </rPh>
    <rPh sb="15" eb="17">
      <t>セイサク</t>
    </rPh>
    <rPh sb="17" eb="18">
      <t>カ</t>
    </rPh>
    <rPh sb="20" eb="23">
      <t>イタクサキ</t>
    </rPh>
    <rPh sb="24" eb="27">
      <t>ミヤギケン</t>
    </rPh>
    <rPh sb="27" eb="29">
      <t>ジョイ</t>
    </rPh>
    <rPh sb="29" eb="30">
      <t>カイ</t>
    </rPh>
    <phoneticPr fontId="1"/>
  </si>
  <si>
    <t>仙台市青葉区　仙台市男女共同参画推進センター（エル・ソーラ仙台）</t>
    <rPh sb="0" eb="3">
      <t>センダイシ</t>
    </rPh>
    <rPh sb="3" eb="6">
      <t>アオバク</t>
    </rPh>
    <rPh sb="7" eb="10">
      <t>センダイシ</t>
    </rPh>
    <rPh sb="10" eb="12">
      <t>ダンジョ</t>
    </rPh>
    <rPh sb="12" eb="14">
      <t>キョウドウ</t>
    </rPh>
    <rPh sb="14" eb="16">
      <t>サンカク</t>
    </rPh>
    <rPh sb="16" eb="18">
      <t>スイシン</t>
    </rPh>
    <rPh sb="29" eb="31">
      <t>センダイ</t>
    </rPh>
    <phoneticPr fontId="1"/>
  </si>
  <si>
    <t>2023/4/1～2024/3/31
月2回・土曜日開催（祝日・年末年始除く）
（※内、女性の健康週間期間における実施日→2024/3/2、2024/3/16）</t>
    <rPh sb="19" eb="20">
      <t>ツキ</t>
    </rPh>
    <rPh sb="21" eb="22">
      <t>カイ</t>
    </rPh>
    <rPh sb="23" eb="26">
      <t>ドヨウビ</t>
    </rPh>
    <rPh sb="26" eb="28">
      <t>カイサイ</t>
    </rPh>
    <rPh sb="29" eb="31">
      <t>シュクジツ</t>
    </rPh>
    <rPh sb="32" eb="34">
      <t>ネンマツ</t>
    </rPh>
    <rPh sb="34" eb="36">
      <t>ネンシ</t>
    </rPh>
    <rPh sb="36" eb="37">
      <t>ノゾ</t>
    </rPh>
    <rPh sb="42" eb="43">
      <t>ウチ</t>
    </rPh>
    <rPh sb="44" eb="46">
      <t>ジョセイ</t>
    </rPh>
    <rPh sb="47" eb="49">
      <t>ケンコウ</t>
    </rPh>
    <rPh sb="49" eb="51">
      <t>シュウカン</t>
    </rPh>
    <rPh sb="51" eb="53">
      <t>キカン</t>
    </rPh>
    <rPh sb="57" eb="59">
      <t>ジッシ</t>
    </rPh>
    <rPh sb="59" eb="60">
      <t>ヒ</t>
    </rPh>
    <phoneticPr fontId="1"/>
  </si>
  <si>
    <t>14:00～17:00</t>
  </si>
  <si>
    <t>https://www.city.sendai.jp/kenkosesaku-zoshin/kurashi/kenkotofukushi/kenkoiryo/iryosodan/jose.html</t>
  </si>
  <si>
    <t>宮城県女医会事務局
（仙台市女性医療相談受付専用電話）　
月～金曜（祝日・年末年始除く）　9～17時
℡.090-7075-2525</t>
    <rPh sb="0" eb="3">
      <t>ミヤギケン</t>
    </rPh>
    <rPh sb="3" eb="5">
      <t>ジョイ</t>
    </rPh>
    <rPh sb="5" eb="6">
      <t>カイ</t>
    </rPh>
    <rPh sb="6" eb="9">
      <t>ジムキョク</t>
    </rPh>
    <rPh sb="11" eb="14">
      <t>センダイシ</t>
    </rPh>
    <rPh sb="14" eb="16">
      <t>ジョセイ</t>
    </rPh>
    <rPh sb="16" eb="18">
      <t>イリョウ</t>
    </rPh>
    <rPh sb="18" eb="20">
      <t>ソウダン</t>
    </rPh>
    <rPh sb="34" eb="36">
      <t>シュクジツ</t>
    </rPh>
    <rPh sb="37" eb="39">
      <t>ネンマツ</t>
    </rPh>
    <rPh sb="39" eb="41">
      <t>ネンシ</t>
    </rPh>
    <rPh sb="41" eb="42">
      <t>ノゾ</t>
    </rPh>
    <rPh sb="49" eb="50">
      <t>ジ</t>
    </rPh>
    <phoneticPr fontId="3"/>
  </si>
  <si>
    <t>対象：女性（仙台市民又は仙台市に通勤・通学する方）
内容：様々なライフステージにおいて女性が抱える健康問題について、女性医師が医療の立場から相談に応じる</t>
    <rPh sb="0" eb="2">
      <t>タイショウ</t>
    </rPh>
    <rPh sb="3" eb="5">
      <t>ジョセイ</t>
    </rPh>
    <rPh sb="6" eb="9">
      <t>センダイシ</t>
    </rPh>
    <rPh sb="9" eb="10">
      <t>ミン</t>
    </rPh>
    <rPh sb="10" eb="11">
      <t>マタ</t>
    </rPh>
    <rPh sb="12" eb="15">
      <t>センダイシ</t>
    </rPh>
    <rPh sb="16" eb="18">
      <t>ツウキン</t>
    </rPh>
    <rPh sb="19" eb="21">
      <t>ツウガク</t>
    </rPh>
    <rPh sb="23" eb="24">
      <t>カタ</t>
    </rPh>
    <rPh sb="26" eb="28">
      <t>ナイヨウ</t>
    </rPh>
    <rPh sb="29" eb="31">
      <t>サマザマ</t>
    </rPh>
    <rPh sb="43" eb="45">
      <t>ジョセイ</t>
    </rPh>
    <rPh sb="46" eb="47">
      <t>カカ</t>
    </rPh>
    <rPh sb="49" eb="51">
      <t>ケンコウ</t>
    </rPh>
    <rPh sb="51" eb="53">
      <t>モンダイ</t>
    </rPh>
    <rPh sb="58" eb="60">
      <t>ジョセイ</t>
    </rPh>
    <rPh sb="60" eb="62">
      <t>イシ</t>
    </rPh>
    <rPh sb="63" eb="65">
      <t>イリョウ</t>
    </rPh>
    <rPh sb="66" eb="68">
      <t>タチバ</t>
    </rPh>
    <rPh sb="70" eb="72">
      <t>ソウダン</t>
    </rPh>
    <rPh sb="73" eb="74">
      <t>オウ</t>
    </rPh>
    <phoneticPr fontId="1"/>
  </si>
  <si>
    <t>仙台市青葉区保健福祉センター家庭健康課</t>
    <rPh sb="0" eb="3">
      <t>センダイシ</t>
    </rPh>
    <rPh sb="3" eb="5">
      <t>アオバ</t>
    </rPh>
    <rPh sb="5" eb="6">
      <t>ク</t>
    </rPh>
    <rPh sb="6" eb="8">
      <t>ホケン</t>
    </rPh>
    <rPh sb="14" eb="16">
      <t>カテイ</t>
    </rPh>
    <rPh sb="16" eb="18">
      <t>ケンコウ</t>
    </rPh>
    <rPh sb="18" eb="19">
      <t>カ</t>
    </rPh>
    <phoneticPr fontId="1"/>
  </si>
  <si>
    <t>仙台市青葉区役所3階入り口</t>
    <rPh sb="0" eb="3">
      <t>センダイシ</t>
    </rPh>
    <rPh sb="3" eb="5">
      <t>アオバ</t>
    </rPh>
    <rPh sb="5" eb="6">
      <t>ク</t>
    </rPh>
    <rPh sb="6" eb="8">
      <t>ヤクショ</t>
    </rPh>
    <rPh sb="9" eb="10">
      <t>カイ</t>
    </rPh>
    <rPh sb="10" eb="11">
      <t>イ</t>
    </rPh>
    <rPh sb="12" eb="13">
      <t>グチ</t>
    </rPh>
    <phoneticPr fontId="1"/>
  </si>
  <si>
    <t>2024/2/1～3/8</t>
  </si>
  <si>
    <t>8:30～17:00</t>
  </si>
  <si>
    <t>掲載無し</t>
    <rPh sb="0" eb="2">
      <t>ケイサイ</t>
    </rPh>
    <rPh sb="2" eb="3">
      <t>ナ</t>
    </rPh>
    <phoneticPr fontId="1"/>
  </si>
  <si>
    <t>仙台市青葉区保健福祉センター家庭健康課健康増進係
℡022-225-7211（内線6785）</t>
    <rPh sb="0" eb="3">
      <t>センダイシ</t>
    </rPh>
    <rPh sb="3" eb="5">
      <t>アオバ</t>
    </rPh>
    <rPh sb="5" eb="6">
      <t>ク</t>
    </rPh>
    <rPh sb="6" eb="8">
      <t>ホケン</t>
    </rPh>
    <rPh sb="8" eb="10">
      <t>フクシ</t>
    </rPh>
    <rPh sb="14" eb="16">
      <t>カテイ</t>
    </rPh>
    <rPh sb="16" eb="18">
      <t>ケンコウ</t>
    </rPh>
    <rPh sb="18" eb="19">
      <t>カ</t>
    </rPh>
    <rPh sb="19" eb="21">
      <t>ケンコウ</t>
    </rPh>
    <rPh sb="21" eb="23">
      <t>ゾウシン</t>
    </rPh>
    <rPh sb="23" eb="24">
      <t>カカリ</t>
    </rPh>
    <phoneticPr fontId="1"/>
  </si>
  <si>
    <t>対象：青葉区民
内容：骨粗鬆症、更年期障害など女性の健康づくりに関するパネル展示</t>
    <rPh sb="0" eb="2">
      <t>タイショウ</t>
    </rPh>
    <rPh sb="3" eb="5">
      <t>アオバ</t>
    </rPh>
    <rPh sb="5" eb="7">
      <t>クミン</t>
    </rPh>
    <rPh sb="6" eb="7">
      <t>ミン</t>
    </rPh>
    <rPh sb="8" eb="10">
      <t>ナイヨウ</t>
    </rPh>
    <rPh sb="11" eb="15">
      <t>コツソショウショウ</t>
    </rPh>
    <rPh sb="16" eb="19">
      <t>コウネンキ</t>
    </rPh>
    <rPh sb="19" eb="21">
      <t>ショウガイ</t>
    </rPh>
    <rPh sb="23" eb="25">
      <t>ジョセイ</t>
    </rPh>
    <rPh sb="26" eb="28">
      <t>ケンコウ</t>
    </rPh>
    <rPh sb="32" eb="33">
      <t>カン</t>
    </rPh>
    <rPh sb="38" eb="40">
      <t>テンジ</t>
    </rPh>
    <phoneticPr fontId="1"/>
  </si>
  <si>
    <t>「女性の健康週間」パネル展とパンフレットの配布</t>
  </si>
  <si>
    <t>仙台市宮城野区
保健福祉センター
家庭健康課</t>
    <rPh sb="0" eb="3">
      <t>センダイシ</t>
    </rPh>
    <rPh sb="3" eb="7">
      <t>ミヤギノク</t>
    </rPh>
    <rPh sb="8" eb="12">
      <t>ホケンフクシ</t>
    </rPh>
    <rPh sb="17" eb="22">
      <t>カテイケンコウカ</t>
    </rPh>
    <phoneticPr fontId="1"/>
  </si>
  <si>
    <t>仙台市宮城野区　
宮城野区役所
2階健康情報コーナー</t>
    <rPh sb="0" eb="3">
      <t>センダイシ</t>
    </rPh>
    <rPh sb="3" eb="7">
      <t>ミヤギノク</t>
    </rPh>
    <rPh sb="9" eb="15">
      <t>ミヤギノクヤクショ</t>
    </rPh>
    <rPh sb="17" eb="18">
      <t>カイ</t>
    </rPh>
    <rPh sb="18" eb="22">
      <t>ケンコウジョウホウ</t>
    </rPh>
    <phoneticPr fontId="1"/>
  </si>
  <si>
    <t>2024/2/1～2024/2/29</t>
    <phoneticPr fontId="1"/>
  </si>
  <si>
    <t>掲載なし</t>
    <rPh sb="0" eb="2">
      <t>ケイサイ</t>
    </rPh>
    <phoneticPr fontId="1"/>
  </si>
  <si>
    <t>仙台市宮城野区
保健福祉センター
家庭健康課　健康増進係
℡022-291-2111
（内線6782）</t>
    <rPh sb="0" eb="3">
      <t>センダイシ</t>
    </rPh>
    <rPh sb="3" eb="7">
      <t>ミヤギノク</t>
    </rPh>
    <rPh sb="8" eb="12">
      <t>ホケンフクシ</t>
    </rPh>
    <rPh sb="17" eb="21">
      <t>カテイケンコウ</t>
    </rPh>
    <rPh sb="21" eb="22">
      <t>カ</t>
    </rPh>
    <rPh sb="23" eb="28">
      <t>ケンコウゾウシンガカリ</t>
    </rPh>
    <rPh sb="44" eb="46">
      <t>ナイセン</t>
    </rPh>
    <phoneticPr fontId="1"/>
  </si>
  <si>
    <t>対象：宮城野区民
内容：乳がんや子宮がん、骨粗鬆症など女性の健康づくりに関するパネル展・リーフレットの配布</t>
    <rPh sb="0" eb="2">
      <t>タイショウ</t>
    </rPh>
    <rPh sb="3" eb="8">
      <t>ミヤギノクミン</t>
    </rPh>
    <rPh sb="9" eb="11">
      <t>ナイヨウ</t>
    </rPh>
    <rPh sb="21" eb="25">
      <t>コツソショウショウ</t>
    </rPh>
    <rPh sb="42" eb="43">
      <t>テン</t>
    </rPh>
    <rPh sb="51" eb="53">
      <t>ハイフ</t>
    </rPh>
    <phoneticPr fontId="1"/>
  </si>
  <si>
    <t>女性の健康習慣パネル展</t>
    <rPh sb="0" eb="2">
      <t>ジョセイ</t>
    </rPh>
    <rPh sb="3" eb="5">
      <t>ケンコウ</t>
    </rPh>
    <rPh sb="5" eb="7">
      <t>シュウカン</t>
    </rPh>
    <rPh sb="10" eb="11">
      <t>テン</t>
    </rPh>
    <phoneticPr fontId="1"/>
  </si>
  <si>
    <t>仙台市若林区保健福祉センター家庭健康課</t>
    <rPh sb="0" eb="3">
      <t>センダイシ</t>
    </rPh>
    <rPh sb="3" eb="6">
      <t>ワカバヤシク</t>
    </rPh>
    <rPh sb="6" eb="8">
      <t>ホケン</t>
    </rPh>
    <rPh sb="8" eb="10">
      <t>フクシ</t>
    </rPh>
    <rPh sb="14" eb="16">
      <t>カテイ</t>
    </rPh>
    <rPh sb="16" eb="18">
      <t>ケンコウ</t>
    </rPh>
    <rPh sb="18" eb="19">
      <t>カ</t>
    </rPh>
    <phoneticPr fontId="1"/>
  </si>
  <si>
    <t>仙台市若林区
若林区役所
１階ロビー</t>
    <rPh sb="0" eb="3">
      <t>センダイシ</t>
    </rPh>
    <rPh sb="3" eb="6">
      <t>ワカバヤシク</t>
    </rPh>
    <rPh sb="7" eb="9">
      <t>ワカバヤシ</t>
    </rPh>
    <rPh sb="9" eb="12">
      <t>クヤクショ</t>
    </rPh>
    <rPh sb="14" eb="15">
      <t>カイ</t>
    </rPh>
    <phoneticPr fontId="1"/>
  </si>
  <si>
    <t>2024/2/19～3/1</t>
  </si>
  <si>
    <t>8：30-17：00(最終日は午前のみ）</t>
    <rPh sb="11" eb="14">
      <t>サイシュウビ</t>
    </rPh>
    <rPh sb="15" eb="17">
      <t>ゴゼン</t>
    </rPh>
    <phoneticPr fontId="1"/>
  </si>
  <si>
    <t>仙台市若林区保健福祉センター家庭健康課健康増進係
022-282-1111
（内線6802）</t>
    <rPh sb="0" eb="3">
      <t>センダイシ</t>
    </rPh>
    <rPh sb="3" eb="6">
      <t>ワカバヤシク</t>
    </rPh>
    <rPh sb="6" eb="8">
      <t>ホケン</t>
    </rPh>
    <rPh sb="8" eb="10">
      <t>フクシ</t>
    </rPh>
    <rPh sb="14" eb="16">
      <t>カテイ</t>
    </rPh>
    <rPh sb="16" eb="18">
      <t>ケンコウ</t>
    </rPh>
    <rPh sb="18" eb="19">
      <t>カ</t>
    </rPh>
    <rPh sb="19" eb="21">
      <t>ケンコウ</t>
    </rPh>
    <rPh sb="21" eb="23">
      <t>ゾウシン</t>
    </rPh>
    <rPh sb="23" eb="24">
      <t>カカリ</t>
    </rPh>
    <rPh sb="39" eb="41">
      <t>ナイセン</t>
    </rPh>
    <phoneticPr fontId="1"/>
  </si>
  <si>
    <t>対象：若林区民
内容：乳がん・子宮頚がん・骨粗しょう症等女性の健康づくりに関するパネル展示、リーフレットの配布</t>
    <rPh sb="0" eb="2">
      <t>タイショウ</t>
    </rPh>
    <rPh sb="3" eb="7">
      <t>ワカバヤシクミン</t>
    </rPh>
    <rPh sb="8" eb="10">
      <t>ナイヨウ</t>
    </rPh>
    <rPh sb="11" eb="12">
      <t>ニュウ</t>
    </rPh>
    <rPh sb="15" eb="17">
      <t>シキュウ</t>
    </rPh>
    <rPh sb="17" eb="18">
      <t>ケイ</t>
    </rPh>
    <rPh sb="21" eb="27">
      <t>コツソショウショウ</t>
    </rPh>
    <rPh sb="27" eb="28">
      <t>ナド</t>
    </rPh>
    <rPh sb="28" eb="30">
      <t>ジョセイ</t>
    </rPh>
    <rPh sb="31" eb="33">
      <t>ケンコウ</t>
    </rPh>
    <rPh sb="37" eb="38">
      <t>カン</t>
    </rPh>
    <rPh sb="43" eb="45">
      <t>テンジ</t>
    </rPh>
    <rPh sb="53" eb="55">
      <t>ハイフ</t>
    </rPh>
    <phoneticPr fontId="1"/>
  </si>
  <si>
    <t>イオンスタイル仙台卸町における啓発</t>
    <rPh sb="7" eb="9">
      <t>センダイ</t>
    </rPh>
    <rPh sb="9" eb="11">
      <t>オロシマチ</t>
    </rPh>
    <rPh sb="15" eb="17">
      <t>ケイハツ</t>
    </rPh>
    <phoneticPr fontId="1"/>
  </si>
  <si>
    <t>仙台市若林区卸町１丁目１－１
イオンスタイル仙台卸町
３階リブマルシェ横スペース</t>
    <rPh sb="0" eb="3">
      <t>センダイシ</t>
    </rPh>
    <rPh sb="3" eb="6">
      <t>ワカバヤシク</t>
    </rPh>
    <rPh sb="6" eb="8">
      <t>オロシマチ</t>
    </rPh>
    <rPh sb="9" eb="11">
      <t>チョウメ</t>
    </rPh>
    <rPh sb="22" eb="24">
      <t>センダイ</t>
    </rPh>
    <rPh sb="24" eb="26">
      <t>オロシマチ</t>
    </rPh>
    <rPh sb="28" eb="29">
      <t>カイ</t>
    </rPh>
    <rPh sb="35" eb="36">
      <t>ヨコ</t>
    </rPh>
    <phoneticPr fontId="1"/>
  </si>
  <si>
    <t>店舗営業時間による（初日は午後のみ、最終日は午前のみ）</t>
    <rPh sb="0" eb="2">
      <t>テンポ</t>
    </rPh>
    <rPh sb="2" eb="4">
      <t>エイギョウ</t>
    </rPh>
    <rPh sb="4" eb="6">
      <t>ジカン</t>
    </rPh>
    <rPh sb="10" eb="12">
      <t>ショニチ</t>
    </rPh>
    <rPh sb="13" eb="15">
      <t>ゴゴ</t>
    </rPh>
    <rPh sb="18" eb="21">
      <t>サイシュウビ</t>
    </rPh>
    <rPh sb="22" eb="24">
      <t>ゴゼン</t>
    </rPh>
    <phoneticPr fontId="1"/>
  </si>
  <si>
    <t>対象：若林区民等
内容：乳がん・子宮頚がん・骨粗しょう症等女性の健康づくりに関するパネル展示、リーフレットの配布</t>
    <rPh sb="0" eb="2">
      <t>タイショウ</t>
    </rPh>
    <rPh sb="3" eb="7">
      <t>ワカバヤシクミン</t>
    </rPh>
    <rPh sb="7" eb="8">
      <t>ナド</t>
    </rPh>
    <rPh sb="9" eb="11">
      <t>ナイヨウ</t>
    </rPh>
    <rPh sb="12" eb="13">
      <t>ニュウ</t>
    </rPh>
    <rPh sb="16" eb="18">
      <t>シキュウ</t>
    </rPh>
    <rPh sb="18" eb="19">
      <t>ケイ</t>
    </rPh>
    <rPh sb="22" eb="23">
      <t>コツ</t>
    </rPh>
    <rPh sb="23" eb="28">
      <t>ソショウショウ</t>
    </rPh>
    <rPh sb="28" eb="29">
      <t>ナド</t>
    </rPh>
    <rPh sb="29" eb="31">
      <t>ジョセイ</t>
    </rPh>
    <rPh sb="32" eb="34">
      <t>ケンコウ</t>
    </rPh>
    <rPh sb="38" eb="39">
      <t>カン</t>
    </rPh>
    <rPh sb="44" eb="46">
      <t>テンジ</t>
    </rPh>
    <rPh sb="54" eb="56">
      <t>ハイフ</t>
    </rPh>
    <phoneticPr fontId="1"/>
  </si>
  <si>
    <t>仙台市太白区保健福祉センター家庭健康課</t>
    <rPh sb="0" eb="3">
      <t>センダイシ</t>
    </rPh>
    <rPh sb="3" eb="5">
      <t>タイハク</t>
    </rPh>
    <rPh sb="5" eb="6">
      <t>ク</t>
    </rPh>
    <rPh sb="6" eb="8">
      <t>ホケン</t>
    </rPh>
    <rPh sb="14" eb="16">
      <t>カテイ</t>
    </rPh>
    <rPh sb="16" eb="18">
      <t>ケンコウ</t>
    </rPh>
    <rPh sb="18" eb="19">
      <t>カ</t>
    </rPh>
    <phoneticPr fontId="1"/>
  </si>
  <si>
    <t>仙台市太白区　太白区役所3階情報コーナー</t>
    <rPh sb="0" eb="3">
      <t>センダイシ</t>
    </rPh>
    <rPh sb="3" eb="6">
      <t>タイハクク</t>
    </rPh>
    <rPh sb="7" eb="12">
      <t>タイハククヤクショ</t>
    </rPh>
    <rPh sb="13" eb="14">
      <t>カイ</t>
    </rPh>
    <rPh sb="14" eb="16">
      <t>ジョウホウ</t>
    </rPh>
    <phoneticPr fontId="1"/>
  </si>
  <si>
    <t>2024/3/1～3/8</t>
    <phoneticPr fontId="1"/>
  </si>
  <si>
    <t>仙台市太白区保健福祉センター家庭健康課健康増進係
℡022-247-1111（内線6781）</t>
    <rPh sb="0" eb="3">
      <t>センダイシ</t>
    </rPh>
    <rPh sb="3" eb="5">
      <t>タイハク</t>
    </rPh>
    <rPh sb="5" eb="6">
      <t>ク</t>
    </rPh>
    <rPh sb="6" eb="8">
      <t>ホケン</t>
    </rPh>
    <rPh sb="8" eb="10">
      <t>フクシ</t>
    </rPh>
    <rPh sb="14" eb="16">
      <t>カテイ</t>
    </rPh>
    <rPh sb="16" eb="18">
      <t>ケンコウ</t>
    </rPh>
    <rPh sb="18" eb="19">
      <t>カ</t>
    </rPh>
    <rPh sb="19" eb="21">
      <t>ケンコウ</t>
    </rPh>
    <rPh sb="21" eb="23">
      <t>ゾウシン</t>
    </rPh>
    <rPh sb="23" eb="24">
      <t>カカリ</t>
    </rPh>
    <phoneticPr fontId="1"/>
  </si>
  <si>
    <t>対象：太白区民
内容：あらゆるライフステージにおける女性の健康課題について</t>
    <rPh sb="3" eb="5">
      <t>タイハク</t>
    </rPh>
    <phoneticPr fontId="1"/>
  </si>
  <si>
    <t>「女性の健康習慣」パネル展とパンフレットの配布</t>
    <rPh sb="1" eb="3">
      <t>ジョセイ</t>
    </rPh>
    <rPh sb="4" eb="6">
      <t>ケンコウ</t>
    </rPh>
    <rPh sb="6" eb="8">
      <t>シュウカン</t>
    </rPh>
    <rPh sb="12" eb="13">
      <t>テン</t>
    </rPh>
    <rPh sb="21" eb="23">
      <t>ハイフ</t>
    </rPh>
    <phoneticPr fontId="1"/>
  </si>
  <si>
    <t>仙台市泉区保健福祉センター家庭健康課</t>
    <rPh sb="0" eb="3">
      <t>センダイシ</t>
    </rPh>
    <rPh sb="3" eb="5">
      <t>イズミク</t>
    </rPh>
    <rPh sb="5" eb="7">
      <t>ホケン</t>
    </rPh>
    <rPh sb="7" eb="9">
      <t>フクシ</t>
    </rPh>
    <rPh sb="13" eb="15">
      <t>カテイ</t>
    </rPh>
    <rPh sb="15" eb="17">
      <t>ケンコウ</t>
    </rPh>
    <rPh sb="17" eb="18">
      <t>カ</t>
    </rPh>
    <phoneticPr fontId="1"/>
  </si>
  <si>
    <t>仙台市泉区 泉区役所東庁舎1階健康情報コーナー</t>
    <rPh sb="0" eb="3">
      <t>センダイシ</t>
    </rPh>
    <rPh sb="3" eb="5">
      <t>イズミク</t>
    </rPh>
    <rPh sb="6" eb="7">
      <t>イズミ</t>
    </rPh>
    <rPh sb="7" eb="10">
      <t>クヤクショ</t>
    </rPh>
    <rPh sb="10" eb="11">
      <t>ヒガシ</t>
    </rPh>
    <rPh sb="11" eb="13">
      <t>チョウシャ</t>
    </rPh>
    <rPh sb="14" eb="15">
      <t>カイ</t>
    </rPh>
    <rPh sb="15" eb="17">
      <t>ケンコウ</t>
    </rPh>
    <rPh sb="17" eb="19">
      <t>ジョウホウ</t>
    </rPh>
    <phoneticPr fontId="1"/>
  </si>
  <si>
    <t>2024/3/1～2024/3/29</t>
    <phoneticPr fontId="1"/>
  </si>
  <si>
    <t>8:30～17:15(最終日は15:00まで)</t>
    <rPh sb="11" eb="14">
      <t>サイシュウビ</t>
    </rPh>
    <phoneticPr fontId="1"/>
  </si>
  <si>
    <t>仙台市泉区保健福祉センター家庭健康課健康増進係
TEL:022-372-3111
(内線6788)</t>
    <rPh sb="18" eb="22">
      <t>ケンコウゾウシン</t>
    </rPh>
    <rPh sb="22" eb="23">
      <t>カカリ</t>
    </rPh>
    <rPh sb="42" eb="44">
      <t>ナイセン</t>
    </rPh>
    <phoneticPr fontId="1"/>
  </si>
  <si>
    <t>対象：泉区民
内容：様々なライフステージにおける女性の健康問題に関するパネル展示</t>
    <rPh sb="0" eb="2">
      <t>タイショウ</t>
    </rPh>
    <rPh sb="3" eb="4">
      <t>イズミ</t>
    </rPh>
    <rPh sb="4" eb="6">
      <t>クミン</t>
    </rPh>
    <rPh sb="7" eb="9">
      <t>ナイヨウ</t>
    </rPh>
    <rPh sb="10" eb="12">
      <t>サマザマ</t>
    </rPh>
    <rPh sb="24" eb="26">
      <t>ジョセイ</t>
    </rPh>
    <rPh sb="27" eb="29">
      <t>ケンコウ</t>
    </rPh>
    <rPh sb="29" eb="31">
      <t>モンダイ</t>
    </rPh>
    <rPh sb="32" eb="33">
      <t>カン</t>
    </rPh>
    <rPh sb="38" eb="40">
      <t>テンジ</t>
    </rPh>
    <phoneticPr fontId="1"/>
  </si>
  <si>
    <t>https://www.town.taiwa.miyagi.jp/site/kosodate/560.html</t>
    <phoneticPr fontId="1"/>
  </si>
  <si>
    <t>https://www.pref.miyagi.jp/soshiki/nh-hwfz/home.html#kenko-kawaraban</t>
    <phoneticPr fontId="1"/>
  </si>
  <si>
    <t>秋田県
大館市</t>
    <rPh sb="0" eb="2">
      <t>アキタケン</t>
    </rPh>
    <rPh sb="4" eb="6">
      <t>オオダテ</t>
    </rPh>
    <rPh sb="6" eb="7">
      <t>シ</t>
    </rPh>
    <phoneticPr fontId="1"/>
  </si>
  <si>
    <t>７か月児健康相談での情報提供</t>
    <rPh sb="2" eb="3">
      <t>ゲツ</t>
    </rPh>
    <rPh sb="3" eb="4">
      <t>ジ</t>
    </rPh>
    <rPh sb="4" eb="6">
      <t>ケンコウ</t>
    </rPh>
    <rPh sb="6" eb="8">
      <t>ソウダン</t>
    </rPh>
    <phoneticPr fontId="22"/>
  </si>
  <si>
    <t>大館市福祉部健康課</t>
  </si>
  <si>
    <t>大館市保健センター</t>
  </si>
  <si>
    <t xml:space="preserve">9：00～11：15
</t>
  </si>
  <si>
    <t>大館市福祉部健康課
健康づくり係
℡0186-42-9055</t>
    <rPh sb="0" eb="3">
      <t>オオダテシ</t>
    </rPh>
    <rPh sb="3" eb="5">
      <t>フクシ</t>
    </rPh>
    <rPh sb="5" eb="6">
      <t>ブ</t>
    </rPh>
    <rPh sb="6" eb="8">
      <t>ケンコウ</t>
    </rPh>
    <rPh sb="8" eb="9">
      <t>カ</t>
    </rPh>
    <rPh sb="10" eb="12">
      <t>ケンコウ</t>
    </rPh>
    <rPh sb="15" eb="16">
      <t>カカリ</t>
    </rPh>
    <phoneticPr fontId="22"/>
  </si>
  <si>
    <t>子育て中の女性に対し、女性特有の疾患予防についてパンフレットにて情報提供</t>
    <rPh sb="0" eb="2">
      <t>コソダ</t>
    </rPh>
    <rPh sb="3" eb="4">
      <t>チュウ</t>
    </rPh>
    <rPh sb="5" eb="7">
      <t>ジョセイ</t>
    </rPh>
    <rPh sb="8" eb="9">
      <t>タイ</t>
    </rPh>
    <rPh sb="11" eb="13">
      <t>ジョセイ</t>
    </rPh>
    <rPh sb="13" eb="15">
      <t>トクユウ</t>
    </rPh>
    <rPh sb="16" eb="18">
      <t>シッカン</t>
    </rPh>
    <rPh sb="18" eb="20">
      <t>ヨボウ</t>
    </rPh>
    <rPh sb="32" eb="34">
      <t>ジョウホウ</t>
    </rPh>
    <rPh sb="34" eb="36">
      <t>テイキョウ</t>
    </rPh>
    <phoneticPr fontId="22"/>
  </si>
  <si>
    <t>3歳児健康診査での情報提供</t>
  </si>
  <si>
    <t>13：00～15:30</t>
  </si>
  <si>
    <t>秋田県
北秋田市</t>
    <rPh sb="0" eb="2">
      <t>アキタケン</t>
    </rPh>
    <rPh sb="4" eb="8">
      <t>キタアキタシ</t>
    </rPh>
    <phoneticPr fontId="1"/>
  </si>
  <si>
    <t>食生活改善推進員学習会</t>
    <rPh sb="0" eb="3">
      <t>ショクセイカツ</t>
    </rPh>
    <rPh sb="3" eb="5">
      <t>カイゼン</t>
    </rPh>
    <rPh sb="5" eb="8">
      <t>スイシンイン</t>
    </rPh>
    <rPh sb="8" eb="10">
      <t>ガクシュウ</t>
    </rPh>
    <rPh sb="10" eb="11">
      <t>カイ</t>
    </rPh>
    <phoneticPr fontId="22"/>
  </si>
  <si>
    <t>北秋田市</t>
    <rPh sb="0" eb="4">
      <t>キタアキタシ</t>
    </rPh>
    <phoneticPr fontId="22"/>
  </si>
  <si>
    <t>北秋田市保健センター</t>
    <rPh sb="0" eb="3">
      <t>キタアキタ</t>
    </rPh>
    <rPh sb="3" eb="4">
      <t>シ</t>
    </rPh>
    <rPh sb="4" eb="6">
      <t>ホケン</t>
    </rPh>
    <phoneticPr fontId="22"/>
  </si>
  <si>
    <t>10:00－13:00</t>
  </si>
  <si>
    <t>北秋田市医療健康課</t>
    <rPh sb="0" eb="4">
      <t>キタアキタシ</t>
    </rPh>
    <rPh sb="4" eb="6">
      <t>イリョウ</t>
    </rPh>
    <rPh sb="6" eb="8">
      <t>ケンコウ</t>
    </rPh>
    <rPh sb="8" eb="9">
      <t>カ</t>
    </rPh>
    <phoneticPr fontId="22"/>
  </si>
  <si>
    <t>食生活改善普及に関する学習会</t>
    <rPh sb="0" eb="3">
      <t>ショクセイカツ</t>
    </rPh>
    <rPh sb="3" eb="5">
      <t>カイゼン</t>
    </rPh>
    <rPh sb="5" eb="7">
      <t>フキュウ</t>
    </rPh>
    <rPh sb="8" eb="9">
      <t>カン</t>
    </rPh>
    <rPh sb="11" eb="13">
      <t>ガクシュウ</t>
    </rPh>
    <rPh sb="13" eb="14">
      <t>カイ</t>
    </rPh>
    <phoneticPr fontId="22"/>
  </si>
  <si>
    <t>のびのび運動教室</t>
    <rPh sb="4" eb="6">
      <t>ウンドウ</t>
    </rPh>
    <rPh sb="6" eb="8">
      <t>キョウシツ</t>
    </rPh>
    <phoneticPr fontId="22"/>
  </si>
  <si>
    <t>北秋田市保健センター</t>
    <rPh sb="0" eb="4">
      <t>キタアキタシ</t>
    </rPh>
    <rPh sb="4" eb="6">
      <t>ホケン</t>
    </rPh>
    <phoneticPr fontId="22"/>
  </si>
  <si>
    <t>10:00-11:00</t>
  </si>
  <si>
    <t>健康づくり運動教室</t>
    <rPh sb="0" eb="2">
      <t>ケンコウ</t>
    </rPh>
    <rPh sb="5" eb="7">
      <t>ウンドウ</t>
    </rPh>
    <rPh sb="7" eb="9">
      <t>キョウシツ</t>
    </rPh>
    <phoneticPr fontId="22"/>
  </si>
  <si>
    <t>秋田県
三種町</t>
    <rPh sb="0" eb="2">
      <t>アキタケン</t>
    </rPh>
    <rPh sb="4" eb="6">
      <t>ミタネ</t>
    </rPh>
    <rPh sb="6" eb="7">
      <t>チョウ</t>
    </rPh>
    <phoneticPr fontId="1"/>
  </si>
  <si>
    <t>定例健康相談</t>
    <rPh sb="0" eb="2">
      <t>テイレイ</t>
    </rPh>
    <rPh sb="2" eb="4">
      <t>ケンコウ</t>
    </rPh>
    <rPh sb="4" eb="6">
      <t>ソウダン</t>
    </rPh>
    <phoneticPr fontId="22"/>
  </si>
  <si>
    <t>三種町</t>
    <rPh sb="0" eb="3">
      <t>ミタネチョウ</t>
    </rPh>
    <phoneticPr fontId="22"/>
  </si>
  <si>
    <t>秋田県三種町琴丘地域拠点センター</t>
    <rPh sb="0" eb="3">
      <t>アキタケン</t>
    </rPh>
    <rPh sb="3" eb="6">
      <t>ミタネチョウ</t>
    </rPh>
    <rPh sb="6" eb="8">
      <t>コトオカ</t>
    </rPh>
    <rPh sb="8" eb="10">
      <t>チイキ</t>
    </rPh>
    <rPh sb="10" eb="12">
      <t>キョテン</t>
    </rPh>
    <phoneticPr fontId="22"/>
  </si>
  <si>
    <t>9:30～11:30</t>
  </si>
  <si>
    <t>秋田県三種町健康推進課　保健係
TEL0185-83-5555</t>
    <rPh sb="0" eb="3">
      <t>アキタケン</t>
    </rPh>
    <rPh sb="3" eb="6">
      <t>ミタネチョウ</t>
    </rPh>
    <rPh sb="6" eb="8">
      <t>ケンコウ</t>
    </rPh>
    <rPh sb="8" eb="11">
      <t>スイシンカ</t>
    </rPh>
    <rPh sb="12" eb="14">
      <t>ホケン</t>
    </rPh>
    <rPh sb="14" eb="15">
      <t>カカリ</t>
    </rPh>
    <phoneticPr fontId="22"/>
  </si>
  <si>
    <t>対象：一般町民
内容：保健師による個別健康相談</t>
    <rPh sb="0" eb="2">
      <t>タイショウ</t>
    </rPh>
    <rPh sb="3" eb="5">
      <t>イッパン</t>
    </rPh>
    <rPh sb="5" eb="7">
      <t>チョウミン</t>
    </rPh>
    <rPh sb="8" eb="10">
      <t>ナイヨウ</t>
    </rPh>
    <rPh sb="11" eb="14">
      <t>ホケンシ</t>
    </rPh>
    <rPh sb="17" eb="19">
      <t>コベツ</t>
    </rPh>
    <rPh sb="19" eb="21">
      <t>ケンコウ</t>
    </rPh>
    <rPh sb="21" eb="23">
      <t>ソウダン</t>
    </rPh>
    <phoneticPr fontId="22"/>
  </si>
  <si>
    <t>5歳児健診</t>
    <rPh sb="1" eb="3">
      <t>サイジ</t>
    </rPh>
    <rPh sb="3" eb="5">
      <t>ケンシン</t>
    </rPh>
    <phoneticPr fontId="22"/>
  </si>
  <si>
    <t>秋田県三種町子育て交流センター</t>
    <rPh sb="6" eb="8">
      <t>コソダ</t>
    </rPh>
    <rPh sb="9" eb="11">
      <t>コウリュウ</t>
    </rPh>
    <phoneticPr fontId="22"/>
  </si>
  <si>
    <t>対象：5歳児（年中児）
内容：母親の健康、子育てに関する保健指導</t>
    <rPh sb="4" eb="6">
      <t>サイジ</t>
    </rPh>
    <rPh sb="7" eb="9">
      <t>ネンチュウ</t>
    </rPh>
    <rPh sb="9" eb="10">
      <t>ジ</t>
    </rPh>
    <rPh sb="15" eb="17">
      <t>ハハオヤ</t>
    </rPh>
    <rPh sb="18" eb="20">
      <t>ケンコウ</t>
    </rPh>
    <rPh sb="21" eb="23">
      <t>コソダ</t>
    </rPh>
    <rPh sb="25" eb="26">
      <t>カン</t>
    </rPh>
    <rPh sb="28" eb="30">
      <t>ホケン</t>
    </rPh>
    <rPh sb="30" eb="32">
      <t>シドウ</t>
    </rPh>
    <phoneticPr fontId="22"/>
  </si>
  <si>
    <t>3歳児健診</t>
    <rPh sb="1" eb="3">
      <t>サイジ</t>
    </rPh>
    <rPh sb="3" eb="5">
      <t>ケンシン</t>
    </rPh>
    <phoneticPr fontId="22"/>
  </si>
  <si>
    <t>0:30～14:30</t>
  </si>
  <si>
    <t>対象：3歳児
内容：母親の健康、子育てに関する保健指導</t>
  </si>
  <si>
    <t>定例健康相談</t>
  </si>
  <si>
    <t>秋田県三種町山本地域拠点センター</t>
    <rPh sb="6" eb="8">
      <t>ヤマモト</t>
    </rPh>
    <rPh sb="8" eb="10">
      <t>チイキ</t>
    </rPh>
    <rPh sb="10" eb="12">
      <t>キョテン</t>
    </rPh>
    <phoneticPr fontId="22"/>
  </si>
  <si>
    <t>秋田県三種町健康推進課　保健係
TEL0185-83-5555</t>
    <rPh sb="0" eb="3">
      <t>アキタケン</t>
    </rPh>
    <phoneticPr fontId="22"/>
  </si>
  <si>
    <t>対象：一般町民
内容：保健師による個別健康相談</t>
  </si>
  <si>
    <t>秋田県
五城目町</t>
    <rPh sb="0" eb="2">
      <t>アキタケン</t>
    </rPh>
    <rPh sb="4" eb="7">
      <t>ゴジョウメ</t>
    </rPh>
    <rPh sb="7" eb="8">
      <t>マチ</t>
    </rPh>
    <phoneticPr fontId="1"/>
  </si>
  <si>
    <t>女性のヘルスアップ講座</t>
    <rPh sb="0" eb="2">
      <t>ジョセイ</t>
    </rPh>
    <rPh sb="9" eb="11">
      <t>コウザ</t>
    </rPh>
    <phoneticPr fontId="22"/>
  </si>
  <si>
    <t>五城目町</t>
    <rPh sb="0" eb="4">
      <t>ゴジョウメマチ</t>
    </rPh>
    <phoneticPr fontId="22"/>
  </si>
  <si>
    <t>五城館　一階ホール</t>
    <rPh sb="0" eb="3">
      <t>ゴジョウカン</t>
    </rPh>
    <rPh sb="4" eb="6">
      <t>イッカイ</t>
    </rPh>
    <phoneticPr fontId="22"/>
  </si>
  <si>
    <t>午後１時３０分～</t>
    <rPh sb="0" eb="2">
      <t>ゴゴ</t>
    </rPh>
    <rPh sb="3" eb="4">
      <t>ジ</t>
    </rPh>
    <rPh sb="6" eb="7">
      <t>フン</t>
    </rPh>
    <phoneticPr fontId="22"/>
  </si>
  <si>
    <t>秋田県　五城目町　健康福祉課
018-852-5180</t>
    <rPh sb="0" eb="3">
      <t>アキタケン</t>
    </rPh>
    <rPh sb="4" eb="8">
      <t>ゴジョウメマチ</t>
    </rPh>
    <rPh sb="9" eb="11">
      <t>ケンコウ</t>
    </rPh>
    <rPh sb="11" eb="14">
      <t>フクシカ</t>
    </rPh>
    <phoneticPr fontId="22"/>
  </si>
  <si>
    <t>女性を対象とした、心身の健康に関する講話</t>
    <rPh sb="0" eb="2">
      <t>ジョセイ</t>
    </rPh>
    <rPh sb="3" eb="5">
      <t>タイショウ</t>
    </rPh>
    <rPh sb="9" eb="11">
      <t>シンシン</t>
    </rPh>
    <rPh sb="12" eb="14">
      <t>ケンコウ</t>
    </rPh>
    <rPh sb="15" eb="16">
      <t>カン</t>
    </rPh>
    <rPh sb="18" eb="20">
      <t>コウワ</t>
    </rPh>
    <phoneticPr fontId="22"/>
  </si>
  <si>
    <t>秋田県
大潟村</t>
    <rPh sb="0" eb="2">
      <t>アキタケン</t>
    </rPh>
    <rPh sb="4" eb="6">
      <t>オオガタ</t>
    </rPh>
    <rPh sb="6" eb="7">
      <t>ムラ</t>
    </rPh>
    <phoneticPr fontId="1"/>
  </si>
  <si>
    <t>女性の運動教室
すっきりリフレッシュ体操</t>
    <rPh sb="0" eb="2">
      <t>ジョセイ</t>
    </rPh>
    <rPh sb="3" eb="5">
      <t>ウンドウ</t>
    </rPh>
    <rPh sb="5" eb="7">
      <t>キョウシツ</t>
    </rPh>
    <rPh sb="18" eb="20">
      <t>タイソウ</t>
    </rPh>
    <phoneticPr fontId="22"/>
  </si>
  <si>
    <t>大潟村保健センター</t>
    <rPh sb="0" eb="3">
      <t>オオガタムラ</t>
    </rPh>
    <rPh sb="3" eb="5">
      <t>ホケン</t>
    </rPh>
    <phoneticPr fontId="22"/>
  </si>
  <si>
    <t>保健センター</t>
    <rPh sb="0" eb="2">
      <t>ホケン</t>
    </rPh>
    <phoneticPr fontId="22"/>
  </si>
  <si>
    <t>10:00～11:30</t>
  </si>
  <si>
    <t>https://www.vill.ogata.akita.jp/archive/contents-25</t>
    <phoneticPr fontId="1"/>
  </si>
  <si>
    <t xml:space="preserve">大潟村保健センター
</t>
    <rPh sb="0" eb="3">
      <t>オオガタムラ</t>
    </rPh>
    <rPh sb="3" eb="5">
      <t>ホケン</t>
    </rPh>
    <phoneticPr fontId="22"/>
  </si>
  <si>
    <t>生活習慣病予防のための女性対象の健康運動指導士による運動教室。保健師・栄養士による健康講話も一緒に実施。</t>
    <rPh sb="0" eb="2">
      <t>セイカツ</t>
    </rPh>
    <rPh sb="2" eb="4">
      <t>シュウカン</t>
    </rPh>
    <rPh sb="4" eb="5">
      <t>ビョウ</t>
    </rPh>
    <rPh sb="5" eb="7">
      <t>ヨボウ</t>
    </rPh>
    <rPh sb="11" eb="13">
      <t>ジョセイ</t>
    </rPh>
    <rPh sb="13" eb="15">
      <t>タイショウ</t>
    </rPh>
    <rPh sb="16" eb="18">
      <t>ケンコウ</t>
    </rPh>
    <rPh sb="18" eb="20">
      <t>ウンドウ</t>
    </rPh>
    <rPh sb="20" eb="23">
      <t>シドウシ</t>
    </rPh>
    <rPh sb="26" eb="28">
      <t>ウンドウ</t>
    </rPh>
    <rPh sb="28" eb="30">
      <t>キョウシツ</t>
    </rPh>
    <rPh sb="31" eb="34">
      <t>ホケンシ</t>
    </rPh>
    <rPh sb="35" eb="38">
      <t>エイヨウシ</t>
    </rPh>
    <rPh sb="41" eb="43">
      <t>ケンコウ</t>
    </rPh>
    <rPh sb="43" eb="45">
      <t>コウワ</t>
    </rPh>
    <rPh sb="46" eb="48">
      <t>イッショ</t>
    </rPh>
    <rPh sb="49" eb="51">
      <t>ジッシ</t>
    </rPh>
    <phoneticPr fontId="22"/>
  </si>
  <si>
    <t>広報による周知</t>
    <rPh sb="0" eb="2">
      <t>コウホウ</t>
    </rPh>
    <rPh sb="5" eb="7">
      <t>シュウチ</t>
    </rPh>
    <phoneticPr fontId="22"/>
  </si>
  <si>
    <t>3月の広報にて女性の健康週間を周知し、ヘルスケアラボやスマート・ライフ・プロジェクトのURLを掲載。</t>
    <rPh sb="1" eb="2">
      <t>ガツ</t>
    </rPh>
    <rPh sb="3" eb="5">
      <t>コウホウ</t>
    </rPh>
    <rPh sb="7" eb="9">
      <t>ジョセイ</t>
    </rPh>
    <rPh sb="10" eb="12">
      <t>ケンコウ</t>
    </rPh>
    <rPh sb="12" eb="14">
      <t>シュウカン</t>
    </rPh>
    <rPh sb="15" eb="17">
      <t>シュウチ</t>
    </rPh>
    <rPh sb="47" eb="49">
      <t>ケイサイ</t>
    </rPh>
    <phoneticPr fontId="22"/>
  </si>
  <si>
    <t>女性の健康づくり教室【フラワークラス】（企業等への出張による実施）</t>
    <rPh sb="0" eb="2">
      <t>ジョセイ</t>
    </rPh>
    <rPh sb="3" eb="5">
      <t>ケンコウ</t>
    </rPh>
    <rPh sb="8" eb="10">
      <t>キョウシツ</t>
    </rPh>
    <rPh sb="20" eb="22">
      <t>キギョウ</t>
    </rPh>
    <rPh sb="22" eb="23">
      <t>トウ</t>
    </rPh>
    <rPh sb="25" eb="27">
      <t>シュッチョウ</t>
    </rPh>
    <rPh sb="30" eb="32">
      <t>ジッシ</t>
    </rPh>
    <phoneticPr fontId="22"/>
  </si>
  <si>
    <t>秋田市保健所保健予防課</t>
    <rPh sb="0" eb="3">
      <t>アキタシ</t>
    </rPh>
    <rPh sb="3" eb="6">
      <t>ホケンジョ</t>
    </rPh>
    <rPh sb="6" eb="8">
      <t>ホケン</t>
    </rPh>
    <rPh sb="8" eb="11">
      <t>ヨボウカ</t>
    </rPh>
    <phoneticPr fontId="22"/>
  </si>
  <si>
    <t>秋田市内の企業の会議室</t>
    <rPh sb="0" eb="2">
      <t>アキタ</t>
    </rPh>
    <rPh sb="2" eb="4">
      <t>シナイ</t>
    </rPh>
    <rPh sb="5" eb="7">
      <t>キギョウ</t>
    </rPh>
    <rPh sb="8" eb="11">
      <t>カイギシツ</t>
    </rPh>
    <phoneticPr fontId="22"/>
  </si>
  <si>
    <t>17:20～18:00</t>
  </si>
  <si>
    <t>秋田市保健所　保健予防課　℡018-883-1178</t>
    <rPh sb="0" eb="3">
      <t>アキタシ</t>
    </rPh>
    <rPh sb="3" eb="6">
      <t>ホケンジョ</t>
    </rPh>
    <rPh sb="7" eb="9">
      <t>ホケン</t>
    </rPh>
    <rPh sb="9" eb="11">
      <t>ヨボウ</t>
    </rPh>
    <rPh sb="11" eb="12">
      <t>カ</t>
    </rPh>
    <phoneticPr fontId="22"/>
  </si>
  <si>
    <t>働く女性に対するバランスの良い食事を中心とした生活習慣病に関する講話と運動実技指導</t>
    <rPh sb="0" eb="1">
      <t>ハタラ</t>
    </rPh>
    <rPh sb="2" eb="4">
      <t>ジョセイ</t>
    </rPh>
    <rPh sb="5" eb="6">
      <t>タイ</t>
    </rPh>
    <rPh sb="13" eb="14">
      <t>ヨ</t>
    </rPh>
    <rPh sb="15" eb="17">
      <t>ショクジ</t>
    </rPh>
    <rPh sb="18" eb="20">
      <t>チュウシン</t>
    </rPh>
    <rPh sb="23" eb="25">
      <t>セイカツ</t>
    </rPh>
    <rPh sb="25" eb="28">
      <t>シュウカンビョウ</t>
    </rPh>
    <rPh sb="29" eb="30">
      <t>カン</t>
    </rPh>
    <rPh sb="32" eb="34">
      <t>コウワ</t>
    </rPh>
    <rPh sb="35" eb="37">
      <t>ウンドウ</t>
    </rPh>
    <rPh sb="37" eb="39">
      <t>ジツギ</t>
    </rPh>
    <rPh sb="39" eb="41">
      <t>シドウ</t>
    </rPh>
    <phoneticPr fontId="22"/>
  </si>
  <si>
    <t>秋田市ホームページを活用した女性の健康づくりの普及啓発</t>
    <rPh sb="0" eb="3">
      <t>アキタシ</t>
    </rPh>
    <rPh sb="10" eb="12">
      <t>カツヨウ</t>
    </rPh>
    <rPh sb="14" eb="16">
      <t>ジョセイ</t>
    </rPh>
    <rPh sb="17" eb="19">
      <t>ケンコウ</t>
    </rPh>
    <rPh sb="23" eb="25">
      <t>フキュウ</t>
    </rPh>
    <rPh sb="25" eb="27">
      <t>ケイハツ</t>
    </rPh>
    <phoneticPr fontId="22"/>
  </si>
  <si>
    <t>秋田市ホームページ</t>
    <rPh sb="0" eb="3">
      <t>アキタシ</t>
    </rPh>
    <phoneticPr fontId="22"/>
  </si>
  <si>
    <t>https://www.city.akita.lg.jp/kurashi/kenko/1005372/1005754.html</t>
    <phoneticPr fontId="1"/>
  </si>
  <si>
    <t>秋田市保健所　保健予防課　電話018-883-1178</t>
    <rPh sb="0" eb="3">
      <t>アキタシ</t>
    </rPh>
    <rPh sb="3" eb="6">
      <t>ホケンショ</t>
    </rPh>
    <rPh sb="7" eb="9">
      <t>ホケン</t>
    </rPh>
    <rPh sb="9" eb="12">
      <t>ヨボウカ</t>
    </rPh>
    <rPh sb="13" eb="15">
      <t>デンワ</t>
    </rPh>
    <phoneticPr fontId="22"/>
  </si>
  <si>
    <t>秋田市ホームページにおいて、女性の健康づくりについての情報を掲載</t>
    <rPh sb="0" eb="3">
      <t>アキタシ</t>
    </rPh>
    <rPh sb="14" eb="16">
      <t>ジョセイ</t>
    </rPh>
    <rPh sb="17" eb="19">
      <t>ケンコウ</t>
    </rPh>
    <rPh sb="27" eb="29">
      <t>ジョウホウ</t>
    </rPh>
    <rPh sb="30" eb="32">
      <t>ケイサイ</t>
    </rPh>
    <phoneticPr fontId="22"/>
  </si>
  <si>
    <t>山形県
山形市</t>
    <rPh sb="0" eb="2">
      <t>ヤマガタケン</t>
    </rPh>
    <rPh sb="4" eb="7">
      <t>ヤマガタシ</t>
    </rPh>
    <phoneticPr fontId="1"/>
  </si>
  <si>
    <t>女性の健康習慣の啓発（ポスター掲示による周知）</t>
    <rPh sb="0" eb="2">
      <t>ジョセイ</t>
    </rPh>
    <rPh sb="3" eb="5">
      <t>ケンコウ</t>
    </rPh>
    <rPh sb="5" eb="7">
      <t>シュウカン</t>
    </rPh>
    <rPh sb="8" eb="10">
      <t>ケイハツ</t>
    </rPh>
    <rPh sb="15" eb="17">
      <t>ケイジ</t>
    </rPh>
    <rPh sb="20" eb="22">
      <t>シュウチ</t>
    </rPh>
    <phoneticPr fontId="1"/>
  </si>
  <si>
    <t>山形市健康増進課</t>
    <rPh sb="0" eb="3">
      <t>ヤマガタシ</t>
    </rPh>
    <rPh sb="3" eb="8">
      <t>ケンコウゾウシンカ</t>
    </rPh>
    <phoneticPr fontId="1"/>
  </si>
  <si>
    <t>山形県山形市保健所</t>
    <rPh sb="0" eb="3">
      <t>ヤマガタケン</t>
    </rPh>
    <rPh sb="3" eb="6">
      <t>ヤマガタシ</t>
    </rPh>
    <rPh sb="6" eb="9">
      <t>ホケンジョ</t>
    </rPh>
    <phoneticPr fontId="1"/>
  </si>
  <si>
    <t>年間を通じて掲示</t>
    <rPh sb="0" eb="2">
      <t>ネンカン</t>
    </rPh>
    <rPh sb="3" eb="4">
      <t>ツウ</t>
    </rPh>
    <rPh sb="6" eb="8">
      <t>ケイジ</t>
    </rPh>
    <phoneticPr fontId="1"/>
  </si>
  <si>
    <t>山形県山形市保健所
健康増進課
℡023-616-7271</t>
    <rPh sb="0" eb="3">
      <t>ヤマガタケン</t>
    </rPh>
    <rPh sb="3" eb="6">
      <t>ヤマガタシ</t>
    </rPh>
    <rPh sb="6" eb="9">
      <t>ホケンジョ</t>
    </rPh>
    <rPh sb="10" eb="12">
      <t>ケンコウ</t>
    </rPh>
    <rPh sb="12" eb="14">
      <t>ゾウシン</t>
    </rPh>
    <rPh sb="14" eb="15">
      <t>カ</t>
    </rPh>
    <phoneticPr fontId="1"/>
  </si>
  <si>
    <t>対象：山形市民
内容：山形市保健所の展示スペースに、女性の健康習慣啓発のポスターを掲示し、PRする。</t>
    <rPh sb="0" eb="2">
      <t>タイショウ</t>
    </rPh>
    <rPh sb="3" eb="6">
      <t>ヤマガタシ</t>
    </rPh>
    <rPh sb="6" eb="7">
      <t>ミン</t>
    </rPh>
    <rPh sb="8" eb="10">
      <t>ナイヨウ</t>
    </rPh>
    <rPh sb="11" eb="14">
      <t>ヤマガタシ</t>
    </rPh>
    <rPh sb="14" eb="17">
      <t>ホケンジョ</t>
    </rPh>
    <rPh sb="18" eb="20">
      <t>テンジ</t>
    </rPh>
    <rPh sb="26" eb="28">
      <t>ジョセイ</t>
    </rPh>
    <rPh sb="29" eb="31">
      <t>ケンコウ</t>
    </rPh>
    <rPh sb="31" eb="33">
      <t>シュウカン</t>
    </rPh>
    <rPh sb="33" eb="35">
      <t>ケイハツ</t>
    </rPh>
    <rPh sb="41" eb="43">
      <t>ケイジ</t>
    </rPh>
    <phoneticPr fontId="1"/>
  </si>
  <si>
    <t>子宮頸がん・乳がん検診の啓発</t>
  </si>
  <si>
    <t>山形市健康増進課</t>
  </si>
  <si>
    <t>山形県山形市保健所等</t>
    <rPh sb="0" eb="3">
      <t>ヤマガタケン</t>
    </rPh>
    <phoneticPr fontId="1"/>
  </si>
  <si>
    <t>山形県山形市保健所
健康増進課
℡023-616-7272</t>
    <rPh sb="0" eb="3">
      <t>ヤマガタケン</t>
    </rPh>
    <rPh sb="3" eb="5">
      <t>ヤマガタ</t>
    </rPh>
    <phoneticPr fontId="1"/>
  </si>
  <si>
    <t>山形市保健所の窓口や広報コーナーにパンフレットを設置し、来所した子宮頸がん・乳がん検診の対象者に対して検診の普及啓発に努める。</t>
  </si>
  <si>
    <t>女性のための健康相談</t>
    <rPh sb="0" eb="2">
      <t>ジョセイ</t>
    </rPh>
    <rPh sb="6" eb="8">
      <t>ケンコウ</t>
    </rPh>
    <rPh sb="8" eb="10">
      <t>ソウダン</t>
    </rPh>
    <phoneticPr fontId="1"/>
  </si>
  <si>
    <t>山形市</t>
    <rPh sb="0" eb="2">
      <t>ヤマガタ</t>
    </rPh>
    <rPh sb="2" eb="3">
      <t>シ</t>
    </rPh>
    <phoneticPr fontId="1"/>
  </si>
  <si>
    <t>山形市保健所母子保健課（霞城セントラルビル３階）</t>
    <rPh sb="0" eb="2">
      <t>ヤマガタ</t>
    </rPh>
    <rPh sb="2" eb="3">
      <t>シ</t>
    </rPh>
    <rPh sb="3" eb="6">
      <t>ホケンジョ</t>
    </rPh>
    <rPh sb="6" eb="8">
      <t>ボシ</t>
    </rPh>
    <rPh sb="8" eb="10">
      <t>ホケン</t>
    </rPh>
    <rPh sb="10" eb="11">
      <t>カ</t>
    </rPh>
    <rPh sb="12" eb="14">
      <t>カジョウ</t>
    </rPh>
    <rPh sb="22" eb="23">
      <t>カイ</t>
    </rPh>
    <phoneticPr fontId="1"/>
  </si>
  <si>
    <t>火～日曜日</t>
    <rPh sb="0" eb="1">
      <t>カ</t>
    </rPh>
    <rPh sb="2" eb="5">
      <t>ニチヨウビ</t>
    </rPh>
    <phoneticPr fontId="1"/>
  </si>
  <si>
    <t>８：３０～１７：１５</t>
    <phoneticPr fontId="1"/>
  </si>
  <si>
    <t>https://www.city.yamagata-yamagata.lg.jp/kosodatekyoiku/kosodate/1006606/1007235/1006015.html</t>
    <phoneticPr fontId="1"/>
  </si>
  <si>
    <t>山形県山形市母子保健課
TEL:０２３－６４７－２２８０</t>
    <rPh sb="0" eb="3">
      <t>ヤマガタケン</t>
    </rPh>
    <rPh sb="3" eb="5">
      <t>ヤマガタ</t>
    </rPh>
    <rPh sb="5" eb="6">
      <t>シ</t>
    </rPh>
    <rPh sb="6" eb="8">
      <t>ボシ</t>
    </rPh>
    <rPh sb="8" eb="10">
      <t>ホケン</t>
    </rPh>
    <rPh sb="10" eb="11">
      <t>カ</t>
    </rPh>
    <phoneticPr fontId="1"/>
  </si>
  <si>
    <t>思春期から更年期の女性の心身の悩みについて、電話や来所による個別相談を随時実施。（来所の場合は要予約）</t>
    <rPh sb="0" eb="3">
      <t>シシュンキ</t>
    </rPh>
    <rPh sb="5" eb="8">
      <t>コウネンキ</t>
    </rPh>
    <rPh sb="9" eb="11">
      <t>ジョセイ</t>
    </rPh>
    <rPh sb="12" eb="14">
      <t>シンシン</t>
    </rPh>
    <rPh sb="15" eb="16">
      <t>ナヤ</t>
    </rPh>
    <rPh sb="22" eb="24">
      <t>デンワ</t>
    </rPh>
    <rPh sb="25" eb="26">
      <t>ライ</t>
    </rPh>
    <rPh sb="26" eb="27">
      <t>ショ</t>
    </rPh>
    <rPh sb="30" eb="32">
      <t>コベツ</t>
    </rPh>
    <rPh sb="32" eb="34">
      <t>ソウダン</t>
    </rPh>
    <rPh sb="35" eb="37">
      <t>ズイジ</t>
    </rPh>
    <rPh sb="37" eb="39">
      <t>ジッシ</t>
    </rPh>
    <rPh sb="41" eb="42">
      <t>ライ</t>
    </rPh>
    <rPh sb="42" eb="43">
      <t>ショ</t>
    </rPh>
    <rPh sb="44" eb="46">
      <t>バアイ</t>
    </rPh>
    <rPh sb="47" eb="48">
      <t>ヨウ</t>
    </rPh>
    <rPh sb="48" eb="50">
      <t>ヨヤク</t>
    </rPh>
    <phoneticPr fontId="1"/>
  </si>
  <si>
    <t>福島県
郡山市</t>
    <rPh sb="0" eb="2">
      <t>フクシマケン</t>
    </rPh>
    <rPh sb="3" eb="6">
      <t>コオリヤマシ</t>
    </rPh>
    <phoneticPr fontId="1"/>
  </si>
  <si>
    <t>郡山市ウェブサイト
「女性の健康週間」について掲載</t>
  </si>
  <si>
    <t>郡山市</t>
  </si>
  <si>
    <t>２月中旬～
３月３１日</t>
  </si>
  <si>
    <t>https://www.city.koriyama.lg.jp/soshiki/73/7129.html</t>
    <phoneticPr fontId="1"/>
  </si>
  <si>
    <t>郡山市健康づくり課
024-924-2900</t>
  </si>
  <si>
    <t>市ウェブサイトに「女性の健康週間」を掲載。</t>
  </si>
  <si>
    <t>広報「こおりやま」に
「女性の健康週間」について掲載</t>
  </si>
  <si>
    <t>市広報誌に「女性の健康週間」を掲載。</t>
  </si>
  <si>
    <t>女性の健康づくりに関するリーフレット配布</t>
  </si>
  <si>
    <t>女性の健康づくりに関するリーフレットを配布。</t>
    <phoneticPr fontId="1"/>
  </si>
  <si>
    <t>福島県
いわき市</t>
    <rPh sb="0" eb="2">
      <t>フクシマケン</t>
    </rPh>
    <rPh sb="6" eb="7">
      <t>シ</t>
    </rPh>
    <phoneticPr fontId="1"/>
  </si>
  <si>
    <t>3歳児健康診査時における子宮頸がん検診受診勧奨</t>
    <rPh sb="1" eb="3">
      <t>サイジ</t>
    </rPh>
    <rPh sb="3" eb="5">
      <t>ケンコウ</t>
    </rPh>
    <rPh sb="5" eb="7">
      <t>シンサ</t>
    </rPh>
    <rPh sb="7" eb="8">
      <t>ジ</t>
    </rPh>
    <rPh sb="12" eb="15">
      <t>シキュウケイ</t>
    </rPh>
    <rPh sb="17" eb="19">
      <t>ケンシン</t>
    </rPh>
    <rPh sb="19" eb="21">
      <t>ジュシン</t>
    </rPh>
    <rPh sb="21" eb="23">
      <t>カンショウ</t>
    </rPh>
    <phoneticPr fontId="1"/>
  </si>
  <si>
    <t>いわき市</t>
    <rPh sb="3" eb="4">
      <t>シ</t>
    </rPh>
    <phoneticPr fontId="1"/>
  </si>
  <si>
    <t>3歳児健康診査会場</t>
    <rPh sb="1" eb="3">
      <t>サイジ</t>
    </rPh>
    <rPh sb="3" eb="5">
      <t>ケンコウ</t>
    </rPh>
    <rPh sb="5" eb="7">
      <t>シンサ</t>
    </rPh>
    <rPh sb="7" eb="9">
      <t>カイジョウ</t>
    </rPh>
    <phoneticPr fontId="1"/>
  </si>
  <si>
    <t xml:space="preserve">3月1日
3月5日
3月6日
3月7日
3月8日
</t>
    <phoneticPr fontId="1"/>
  </si>
  <si>
    <t>いわき市健康づくり推進課
0246-22-7442</t>
    <rPh sb="3" eb="4">
      <t>シ</t>
    </rPh>
    <rPh sb="4" eb="6">
      <t>ケンコウ</t>
    </rPh>
    <rPh sb="9" eb="12">
      <t>スイシンカ</t>
    </rPh>
    <phoneticPr fontId="1"/>
  </si>
  <si>
    <t>3歳児健康診査に来所した保護者に対し子宮頸がん検診の案内チラシを配布し、受診勧奨をする。</t>
    <rPh sb="1" eb="3">
      <t>サイジ</t>
    </rPh>
    <rPh sb="3" eb="5">
      <t>ケンコウ</t>
    </rPh>
    <rPh sb="5" eb="7">
      <t>シンサ</t>
    </rPh>
    <rPh sb="8" eb="10">
      <t>ライショ</t>
    </rPh>
    <rPh sb="12" eb="15">
      <t>ホゴシャ</t>
    </rPh>
    <rPh sb="16" eb="17">
      <t>タイ</t>
    </rPh>
    <rPh sb="18" eb="21">
      <t>シキュウケイ</t>
    </rPh>
    <rPh sb="23" eb="25">
      <t>ケンシン</t>
    </rPh>
    <rPh sb="26" eb="28">
      <t>アンナイ</t>
    </rPh>
    <rPh sb="32" eb="34">
      <t>ハイフ</t>
    </rPh>
    <rPh sb="36" eb="38">
      <t>ジュシン</t>
    </rPh>
    <rPh sb="38" eb="40">
      <t>カンショウ</t>
    </rPh>
    <phoneticPr fontId="1"/>
  </si>
  <si>
    <t>女性の健康に関する周知</t>
    <rPh sb="0" eb="2">
      <t>ジョセイ</t>
    </rPh>
    <rPh sb="3" eb="5">
      <t>ケンコウ</t>
    </rPh>
    <rPh sb="6" eb="7">
      <t>カン</t>
    </rPh>
    <rPh sb="9" eb="11">
      <t>シュウチ</t>
    </rPh>
    <phoneticPr fontId="1"/>
  </si>
  <si>
    <t>各地区保健福祉センター</t>
    <rPh sb="0" eb="3">
      <t>カクチク</t>
    </rPh>
    <rPh sb="3" eb="7">
      <t>ホケンフクシ</t>
    </rPh>
    <phoneticPr fontId="1"/>
  </si>
  <si>
    <t>3月1日～8日</t>
    <rPh sb="6" eb="7">
      <t>ニチ</t>
    </rPh>
    <phoneticPr fontId="1"/>
  </si>
  <si>
    <t>いわき市健康づくり推進課
0246-22-7442</t>
    <phoneticPr fontId="1"/>
  </si>
  <si>
    <t>女性の健康に関する冊子を窓口等に設置して周知する。</t>
    <rPh sb="0" eb="2">
      <t>ジョセイ</t>
    </rPh>
    <rPh sb="3" eb="5">
      <t>ケンコウ</t>
    </rPh>
    <rPh sb="6" eb="7">
      <t>カン</t>
    </rPh>
    <rPh sb="9" eb="11">
      <t>サッシ</t>
    </rPh>
    <rPh sb="12" eb="13">
      <t>マド</t>
    </rPh>
    <rPh sb="13" eb="14">
      <t>クチ</t>
    </rPh>
    <rPh sb="14" eb="15">
      <t>ナド</t>
    </rPh>
    <rPh sb="16" eb="18">
      <t>セッチ</t>
    </rPh>
    <rPh sb="20" eb="22">
      <t>シュウチ</t>
    </rPh>
    <phoneticPr fontId="1"/>
  </si>
  <si>
    <t>小川・川前地区保健福祉センター</t>
    <rPh sb="0" eb="2">
      <t>オガワ</t>
    </rPh>
    <rPh sb="3" eb="5">
      <t>カワマエ</t>
    </rPh>
    <rPh sb="5" eb="7">
      <t>チク</t>
    </rPh>
    <rPh sb="7" eb="9">
      <t>ホケン</t>
    </rPh>
    <rPh sb="9" eb="11">
      <t>フクシ</t>
    </rPh>
    <phoneticPr fontId="1"/>
  </si>
  <si>
    <t>小川支所多目的ホール</t>
    <rPh sb="0" eb="2">
      <t>オガワ</t>
    </rPh>
    <rPh sb="2" eb="4">
      <t>シショ</t>
    </rPh>
    <rPh sb="4" eb="7">
      <t>タモクテキ</t>
    </rPh>
    <phoneticPr fontId="1"/>
  </si>
  <si>
    <t>10:30～11:30</t>
    <phoneticPr fontId="1"/>
  </si>
  <si>
    <t>いわき市小川・川前地区保健福祉センター
健康係</t>
    <rPh sb="4" eb="6">
      <t>オガワ</t>
    </rPh>
    <rPh sb="7" eb="9">
      <t>カワマエ</t>
    </rPh>
    <rPh sb="9" eb="13">
      <t>チクホケン</t>
    </rPh>
    <rPh sb="13" eb="15">
      <t>フクシ</t>
    </rPh>
    <rPh sb="20" eb="22">
      <t>ケンコウ</t>
    </rPh>
    <rPh sb="22" eb="23">
      <t>カカリ</t>
    </rPh>
    <phoneticPr fontId="1"/>
  </si>
  <si>
    <t>母子健康相談来所の乳幼児を持つ母親
女性のがんの予防について講話とパンフレット配布</t>
    <rPh sb="0" eb="2">
      <t>ボシ</t>
    </rPh>
    <rPh sb="2" eb="4">
      <t>ケンコウ</t>
    </rPh>
    <rPh sb="4" eb="6">
      <t>ソウダン</t>
    </rPh>
    <rPh sb="6" eb="8">
      <t>ライショ</t>
    </rPh>
    <rPh sb="9" eb="12">
      <t>ニュウヨウジ</t>
    </rPh>
    <rPh sb="13" eb="14">
      <t>モ</t>
    </rPh>
    <rPh sb="15" eb="17">
      <t>ハハオヤ</t>
    </rPh>
    <rPh sb="18" eb="20">
      <t>ジョセイ</t>
    </rPh>
    <rPh sb="24" eb="26">
      <t>ヨボウ</t>
    </rPh>
    <rPh sb="30" eb="32">
      <t>コウワ</t>
    </rPh>
    <rPh sb="39" eb="41">
      <t>ハイフ</t>
    </rPh>
    <phoneticPr fontId="1"/>
  </si>
  <si>
    <t>茨城県</t>
    <rPh sb="0" eb="2">
      <t>イバラギケン</t>
    </rPh>
    <phoneticPr fontId="1"/>
  </si>
  <si>
    <t>ラジオ県だより</t>
    <rPh sb="3" eb="4">
      <t>ケン</t>
    </rPh>
    <phoneticPr fontId="1"/>
  </si>
  <si>
    <t>茨城県</t>
    <rPh sb="0" eb="3">
      <t>イバラキケン</t>
    </rPh>
    <phoneticPr fontId="1"/>
  </si>
  <si>
    <t>ラジオ（茨城放送）</t>
    <rPh sb="4" eb="8">
      <t>イバラキホウソウ</t>
    </rPh>
    <phoneticPr fontId="1"/>
  </si>
  <si>
    <t>3月1,6,8日</t>
    <rPh sb="1" eb="2">
      <t>ガツ</t>
    </rPh>
    <rPh sb="7" eb="8">
      <t>ヒ</t>
    </rPh>
    <phoneticPr fontId="1"/>
  </si>
  <si>
    <t>7:30～
11:55～
17:55～</t>
    <phoneticPr fontId="1"/>
  </si>
  <si>
    <t>茨城県保健医療部健康推進課
Tel　029-301-3229</t>
    <rPh sb="0" eb="13">
      <t>イバラキケンホケンイリョウブケンコウスイシンカ</t>
    </rPh>
    <phoneticPr fontId="1"/>
  </si>
  <si>
    <t>女性の健康週間に関する周知</t>
    <rPh sb="0" eb="2">
      <t>ジョセイ</t>
    </rPh>
    <rPh sb="3" eb="7">
      <t>ケンコウシュウカン</t>
    </rPh>
    <rPh sb="8" eb="9">
      <t>カン</t>
    </rPh>
    <rPh sb="11" eb="13">
      <t>シュウチ</t>
    </rPh>
    <phoneticPr fontId="1"/>
  </si>
  <si>
    <t>Cちゃんと学ぼう！がんってなぁに？～子宮頸がん＆乳がん編～</t>
    <phoneticPr fontId="1"/>
  </si>
  <si>
    <t>茨城県中央保健所</t>
    <rPh sb="0" eb="3">
      <t>イバラキケン</t>
    </rPh>
    <rPh sb="3" eb="8">
      <t>チュウオウホケンジョ</t>
    </rPh>
    <phoneticPr fontId="1"/>
  </si>
  <si>
    <t>Web（動画配信サイトYouTube）
茨城県立健康プラザ入口</t>
    <phoneticPr fontId="1"/>
  </si>
  <si>
    <t>2024/3/1～2024/3/8</t>
    <phoneticPr fontId="1"/>
  </si>
  <si>
    <t>中央保健所健康増進課</t>
    <phoneticPr fontId="1"/>
  </si>
  <si>
    <t>乳がんおよび子宮頸がんに関する動画配信を実施
健康プラザ入り口展示スペースに動画URLを掲載したリーフレットを設置</t>
    <phoneticPr fontId="1"/>
  </si>
  <si>
    <t>ポスター、冊子の設置</t>
    <rPh sb="5" eb="7">
      <t>サッシ</t>
    </rPh>
    <rPh sb="8" eb="10">
      <t>セッチ</t>
    </rPh>
    <phoneticPr fontId="1"/>
  </si>
  <si>
    <t>茨城県立健康プラザ入口</t>
    <phoneticPr fontId="1"/>
  </si>
  <si>
    <t>中央保健所健康増進課</t>
    <rPh sb="0" eb="5">
      <t>チュウオウホケンジョ</t>
    </rPh>
    <rPh sb="5" eb="10">
      <t>ケンコウゾウシンカ</t>
    </rPh>
    <phoneticPr fontId="1"/>
  </si>
  <si>
    <t>女性の健康に関するポスターの掲示及び冊子の設置</t>
    <rPh sb="0" eb="2">
      <t>ジョセイ</t>
    </rPh>
    <rPh sb="3" eb="5">
      <t>ケンコウ</t>
    </rPh>
    <rPh sb="6" eb="7">
      <t>カン</t>
    </rPh>
    <rPh sb="14" eb="16">
      <t>ケイジ</t>
    </rPh>
    <rPh sb="16" eb="17">
      <t>オヨ</t>
    </rPh>
    <rPh sb="18" eb="20">
      <t>サッシ</t>
    </rPh>
    <rPh sb="21" eb="23">
      <t>セッチ</t>
    </rPh>
    <phoneticPr fontId="1"/>
  </si>
  <si>
    <t>女性の健康増進に関する普及啓発</t>
    <rPh sb="0" eb="2">
      <t>ジョセイ</t>
    </rPh>
    <rPh sb="3" eb="7">
      <t>ケンコウゾウシン</t>
    </rPh>
    <rPh sb="8" eb="9">
      <t>カン</t>
    </rPh>
    <rPh sb="11" eb="15">
      <t>フキュウケイハツ</t>
    </rPh>
    <phoneticPr fontId="1"/>
  </si>
  <si>
    <t>茨城県潮来保健所</t>
    <rPh sb="0" eb="3">
      <t>イバラキケン</t>
    </rPh>
    <rPh sb="3" eb="8">
      <t>イタコホケンジョ</t>
    </rPh>
    <phoneticPr fontId="1"/>
  </si>
  <si>
    <t>保健所内窓口</t>
    <rPh sb="0" eb="3">
      <t>ホケンジョ</t>
    </rPh>
    <rPh sb="3" eb="4">
      <t>ナイ</t>
    </rPh>
    <rPh sb="4" eb="6">
      <t>マドグチ</t>
    </rPh>
    <phoneticPr fontId="1"/>
  </si>
  <si>
    <t>令和６年３月１日～令和６年３月８日</t>
    <rPh sb="0" eb="2">
      <t>レイワ</t>
    </rPh>
    <rPh sb="3" eb="4">
      <t>ネン</t>
    </rPh>
    <rPh sb="5" eb="6">
      <t>ガツ</t>
    </rPh>
    <rPh sb="7" eb="8">
      <t>ニチ</t>
    </rPh>
    <rPh sb="9" eb="11">
      <t>レイワ</t>
    </rPh>
    <rPh sb="12" eb="13">
      <t>ネン</t>
    </rPh>
    <rPh sb="14" eb="15">
      <t>ガツ</t>
    </rPh>
    <rPh sb="16" eb="17">
      <t>ニチ</t>
    </rPh>
    <phoneticPr fontId="1"/>
  </si>
  <si>
    <t>午前８時３０分～午後５時１５分</t>
    <phoneticPr fontId="1"/>
  </si>
  <si>
    <t>茨城県潮来保健所
健康増進課
0299-66-2118</t>
    <rPh sb="0" eb="8">
      <t>イバラキケンイタコホケンジョ</t>
    </rPh>
    <rPh sb="9" eb="14">
      <t>ケンコウゾウシンカ</t>
    </rPh>
    <phoneticPr fontId="1"/>
  </si>
  <si>
    <t>来庁者を対象にチラシやポスターを活用した女性の健康増進に関する内容を周知。</t>
    <rPh sb="0" eb="3">
      <t>ライチョウシャ</t>
    </rPh>
    <rPh sb="4" eb="6">
      <t>タイショウ</t>
    </rPh>
    <rPh sb="16" eb="18">
      <t>カツヨウ</t>
    </rPh>
    <rPh sb="20" eb="22">
      <t>ジョセイ</t>
    </rPh>
    <rPh sb="23" eb="25">
      <t>ケンコウ</t>
    </rPh>
    <rPh sb="25" eb="27">
      <t>ゾウシン</t>
    </rPh>
    <rPh sb="28" eb="29">
      <t>カン</t>
    </rPh>
    <rPh sb="31" eb="33">
      <t>ナイヨウ</t>
    </rPh>
    <rPh sb="34" eb="36">
      <t>シュウチ</t>
    </rPh>
    <phoneticPr fontId="1"/>
  </si>
  <si>
    <t>女性のがん予防・健康づくり普及啓発</t>
    <rPh sb="0" eb="2">
      <t>ジョセイ</t>
    </rPh>
    <rPh sb="5" eb="7">
      <t>ヨボウ</t>
    </rPh>
    <rPh sb="8" eb="10">
      <t>ケンコウ</t>
    </rPh>
    <rPh sb="13" eb="17">
      <t>フキュウケイハツ</t>
    </rPh>
    <phoneticPr fontId="1"/>
  </si>
  <si>
    <t>茨城県竜ケ崎保健所</t>
    <rPh sb="0" eb="3">
      <t>イバラキケン</t>
    </rPh>
    <rPh sb="3" eb="4">
      <t>リュウガサキホ</t>
    </rPh>
    <rPh sb="5" eb="9">
      <t>ンジョ</t>
    </rPh>
    <phoneticPr fontId="1"/>
  </si>
  <si>
    <t>茨城県竜ケ崎保健所内ロビー</t>
    <rPh sb="0" eb="3">
      <t>イバラキケン</t>
    </rPh>
    <rPh sb="3" eb="4">
      <t>リュウガサキホ</t>
    </rPh>
    <rPh sb="5" eb="9">
      <t>ンジョ</t>
    </rPh>
    <rPh sb="9" eb="10">
      <t>ナイ</t>
    </rPh>
    <phoneticPr fontId="1"/>
  </si>
  <si>
    <t>令和６年3月１日～令和６年３月31日</t>
    <rPh sb="0" eb="2">
      <t>レイワ</t>
    </rPh>
    <rPh sb="3" eb="4">
      <t>ネン</t>
    </rPh>
    <rPh sb="5" eb="6">
      <t>ガツ</t>
    </rPh>
    <rPh sb="7" eb="8">
      <t>ニチ</t>
    </rPh>
    <rPh sb="9" eb="11">
      <t>レイワ</t>
    </rPh>
    <rPh sb="12" eb="13">
      <t>ネン</t>
    </rPh>
    <rPh sb="14" eb="15">
      <t>ガツ</t>
    </rPh>
    <rPh sb="17" eb="18">
      <t>ニチ</t>
    </rPh>
    <phoneticPr fontId="1"/>
  </si>
  <si>
    <t>竜ケ崎保健所健康増進課
0297-62-2172</t>
    <phoneticPr fontId="1"/>
  </si>
  <si>
    <t>対象：来庁者等
内容：女性のがん対策や健康に関連する啓発資料の特設コーナーをつくり、来庁者に周知する。</t>
    <rPh sb="0" eb="2">
      <t>タイショウ</t>
    </rPh>
    <rPh sb="3" eb="6">
      <t>ライチョウシャ</t>
    </rPh>
    <rPh sb="6" eb="7">
      <t>トウ</t>
    </rPh>
    <rPh sb="8" eb="10">
      <t>ナイヨウ</t>
    </rPh>
    <rPh sb="11" eb="13">
      <t>ジョセイ</t>
    </rPh>
    <rPh sb="16" eb="18">
      <t>タイサク</t>
    </rPh>
    <rPh sb="19" eb="21">
      <t>ケンコウ</t>
    </rPh>
    <rPh sb="22" eb="24">
      <t>カンレン</t>
    </rPh>
    <rPh sb="26" eb="28">
      <t>ケイハツ</t>
    </rPh>
    <rPh sb="28" eb="30">
      <t>シリョウ</t>
    </rPh>
    <rPh sb="31" eb="33">
      <t>トクセツ</t>
    </rPh>
    <rPh sb="42" eb="45">
      <t>ライチョウシャ</t>
    </rPh>
    <rPh sb="46" eb="48">
      <t>シュウチ</t>
    </rPh>
    <phoneticPr fontId="1"/>
  </si>
  <si>
    <t>女性の健康増進に関する普及啓発</t>
    <rPh sb="0" eb="2">
      <t>ジョセイ</t>
    </rPh>
    <rPh sb="3" eb="7">
      <t>ケンコウゾウシン</t>
    </rPh>
    <rPh sb="8" eb="9">
      <t>カン</t>
    </rPh>
    <rPh sb="11" eb="13">
      <t>フキュウ</t>
    </rPh>
    <rPh sb="13" eb="15">
      <t>ケイハツ</t>
    </rPh>
    <phoneticPr fontId="1"/>
  </si>
  <si>
    <t>茨城県土浦保健所</t>
    <rPh sb="0" eb="3">
      <t>イバラキケン</t>
    </rPh>
    <rPh sb="3" eb="5">
      <t>ツチウラ</t>
    </rPh>
    <rPh sb="5" eb="8">
      <t>ホケンジョ</t>
    </rPh>
    <phoneticPr fontId="1"/>
  </si>
  <si>
    <t>所内待合室</t>
    <rPh sb="0" eb="2">
      <t>ショナイ</t>
    </rPh>
    <rPh sb="2" eb="5">
      <t>マチアイシツ</t>
    </rPh>
    <phoneticPr fontId="1"/>
  </si>
  <si>
    <t>午前８時３０分～午後５時１５分</t>
    <rPh sb="0" eb="2">
      <t>ゴゼン</t>
    </rPh>
    <rPh sb="3" eb="4">
      <t>ジ</t>
    </rPh>
    <rPh sb="6" eb="7">
      <t>フン</t>
    </rPh>
    <rPh sb="8" eb="10">
      <t>ゴゴ</t>
    </rPh>
    <rPh sb="11" eb="12">
      <t>ジ</t>
    </rPh>
    <rPh sb="14" eb="15">
      <t>フン</t>
    </rPh>
    <phoneticPr fontId="1"/>
  </si>
  <si>
    <t>特になし</t>
    <rPh sb="0" eb="1">
      <t>トク</t>
    </rPh>
    <phoneticPr fontId="1"/>
  </si>
  <si>
    <t>茨城県土浦保健所健康増進課
029-821-5398</t>
    <rPh sb="0" eb="3">
      <t>イバラキケン</t>
    </rPh>
    <rPh sb="3" eb="5">
      <t>ツチウラ</t>
    </rPh>
    <rPh sb="5" eb="8">
      <t>ホケンジョ</t>
    </rPh>
    <rPh sb="8" eb="10">
      <t>ケンコウ</t>
    </rPh>
    <rPh sb="10" eb="13">
      <t>ゾウシンカ</t>
    </rPh>
    <phoneticPr fontId="1"/>
  </si>
  <si>
    <t>来庁者を対象にポスター掲示による女性の健康増進に関する内容を周知</t>
    <rPh sb="0" eb="3">
      <t>ライチョウシャ</t>
    </rPh>
    <rPh sb="4" eb="6">
      <t>タイショウ</t>
    </rPh>
    <rPh sb="11" eb="13">
      <t>ケイジ</t>
    </rPh>
    <rPh sb="16" eb="18">
      <t>ジョセイ</t>
    </rPh>
    <rPh sb="19" eb="23">
      <t>ケンコウゾウシン</t>
    </rPh>
    <rPh sb="24" eb="25">
      <t>カン</t>
    </rPh>
    <rPh sb="27" eb="29">
      <t>ナイヨウ</t>
    </rPh>
    <rPh sb="30" eb="32">
      <t>シュウチ</t>
    </rPh>
    <phoneticPr fontId="1"/>
  </si>
  <si>
    <t>庁舎利用者への啓発普及</t>
    <rPh sb="0" eb="2">
      <t>チョウシャ</t>
    </rPh>
    <rPh sb="2" eb="5">
      <t>リヨウシャ</t>
    </rPh>
    <rPh sb="7" eb="11">
      <t>ケイハツフキュウ</t>
    </rPh>
    <phoneticPr fontId="1"/>
  </si>
  <si>
    <t>茨城県つくば保健所</t>
    <rPh sb="0" eb="3">
      <t>イバラキケン</t>
    </rPh>
    <rPh sb="6" eb="9">
      <t>ホケンジョ</t>
    </rPh>
    <phoneticPr fontId="1"/>
  </si>
  <si>
    <t>庁舎内</t>
    <rPh sb="0" eb="3">
      <t>チョウシャナイ</t>
    </rPh>
    <phoneticPr fontId="1"/>
  </si>
  <si>
    <t>3月１日～３月８日</t>
    <rPh sb="1" eb="2">
      <t>ガツ</t>
    </rPh>
    <rPh sb="3" eb="4">
      <t>ニチ</t>
    </rPh>
    <rPh sb="6" eb="7">
      <t>ガツ</t>
    </rPh>
    <rPh sb="8" eb="9">
      <t>ニチ</t>
    </rPh>
    <phoneticPr fontId="1"/>
  </si>
  <si>
    <t>茨城県つくば保健所健康増進課
TEL:029-851-9291</t>
    <rPh sb="0" eb="3">
      <t>イバラキケン</t>
    </rPh>
    <rPh sb="6" eb="9">
      <t>ホケンジョ</t>
    </rPh>
    <rPh sb="9" eb="14">
      <t>ケンコウゾウシンカ</t>
    </rPh>
    <phoneticPr fontId="1"/>
  </si>
  <si>
    <t>庁舎内にチラシを設置し、利用者への啓発普及を行う。</t>
    <rPh sb="0" eb="3">
      <t>チョウシャナイ</t>
    </rPh>
    <rPh sb="8" eb="10">
      <t>セッチ</t>
    </rPh>
    <rPh sb="12" eb="15">
      <t>リヨウシャ</t>
    </rPh>
    <rPh sb="17" eb="19">
      <t>ケイハツ</t>
    </rPh>
    <rPh sb="19" eb="21">
      <t>フキュウ</t>
    </rPh>
    <rPh sb="22" eb="23">
      <t>オコナ</t>
    </rPh>
    <phoneticPr fontId="1"/>
  </si>
  <si>
    <t>リーフレットの配布、ポスター掲示</t>
    <rPh sb="7" eb="9">
      <t>ハイフ</t>
    </rPh>
    <rPh sb="14" eb="16">
      <t>ケイジ</t>
    </rPh>
    <phoneticPr fontId="1"/>
  </si>
  <si>
    <t>筑西保健所健康増進課</t>
    <rPh sb="0" eb="2">
      <t>チクセイ</t>
    </rPh>
    <rPh sb="2" eb="5">
      <t>ホケンジョ</t>
    </rPh>
    <rPh sb="5" eb="7">
      <t>ケンコウ</t>
    </rPh>
    <rPh sb="7" eb="10">
      <t>ゾウシンカ</t>
    </rPh>
    <phoneticPr fontId="1"/>
  </si>
  <si>
    <t>筑西保健所窓口</t>
    <rPh sb="0" eb="2">
      <t>チクセイ</t>
    </rPh>
    <rPh sb="2" eb="5">
      <t>ホケンジョ</t>
    </rPh>
    <rPh sb="5" eb="7">
      <t>マドグチ</t>
    </rPh>
    <phoneticPr fontId="1"/>
  </si>
  <si>
    <t>３月１日から３月８日まで</t>
    <phoneticPr fontId="1"/>
  </si>
  <si>
    <t>茨城県筑西保健所健康増進課
0296-24-3914（直通）</t>
    <rPh sb="0" eb="3">
      <t>イバラキケン</t>
    </rPh>
    <rPh sb="3" eb="5">
      <t>チクセイ</t>
    </rPh>
    <rPh sb="5" eb="8">
      <t>ホケンジョ</t>
    </rPh>
    <rPh sb="8" eb="10">
      <t>ケンコウ</t>
    </rPh>
    <rPh sb="10" eb="13">
      <t>ゾウシンカ</t>
    </rPh>
    <rPh sb="27" eb="29">
      <t>チョクツウ</t>
    </rPh>
    <phoneticPr fontId="1"/>
  </si>
  <si>
    <t>●茨城県少子化対策課が作成した「女性のからだサポートブック～健やかな妊娠のために～」を窓口で配布する。
●スマートライフプロジェクト「みんなで女性の健康を考えよう」ポスターを掲示する。</t>
    <rPh sb="1" eb="3">
      <t>イバラキ</t>
    </rPh>
    <rPh sb="3" eb="4">
      <t>ケン</t>
    </rPh>
    <rPh sb="4" eb="6">
      <t>ショウシ</t>
    </rPh>
    <rPh sb="6" eb="7">
      <t>カ</t>
    </rPh>
    <rPh sb="7" eb="9">
      <t>タイサク</t>
    </rPh>
    <rPh sb="9" eb="10">
      <t>カ</t>
    </rPh>
    <rPh sb="11" eb="13">
      <t>サクセイ</t>
    </rPh>
    <rPh sb="16" eb="18">
      <t>ジョセイ</t>
    </rPh>
    <rPh sb="30" eb="31">
      <t>スコ</t>
    </rPh>
    <rPh sb="34" eb="36">
      <t>ニンシン</t>
    </rPh>
    <rPh sb="43" eb="45">
      <t>マドグチ</t>
    </rPh>
    <rPh sb="46" eb="48">
      <t>ハイフ</t>
    </rPh>
    <rPh sb="71" eb="73">
      <t>ジョセイ</t>
    </rPh>
    <rPh sb="74" eb="76">
      <t>ケンコウ</t>
    </rPh>
    <rPh sb="77" eb="78">
      <t>カンガ</t>
    </rPh>
    <rPh sb="87" eb="89">
      <t>ケイジ</t>
    </rPh>
    <phoneticPr fontId="1"/>
  </si>
  <si>
    <t>女性の健康増進に関する普及啓発</t>
    <phoneticPr fontId="1"/>
  </si>
  <si>
    <t>茨城県古河保健所</t>
    <phoneticPr fontId="1"/>
  </si>
  <si>
    <t>３月１日～
３月８日</t>
    <phoneticPr fontId="1"/>
  </si>
  <si>
    <t>なし</t>
    <phoneticPr fontId="1"/>
  </si>
  <si>
    <t>茨城県古河保健所
健康増進課
℡0280-32-3062</t>
    <phoneticPr fontId="1"/>
  </si>
  <si>
    <t>対象：来庁者
内容：ポスター等の掲示</t>
    <phoneticPr fontId="1"/>
  </si>
  <si>
    <t>茨城県
古河市</t>
    <rPh sb="0" eb="2">
      <t>イバラギケン</t>
    </rPh>
    <rPh sb="4" eb="7">
      <t>コガシ</t>
    </rPh>
    <phoneticPr fontId="1"/>
  </si>
  <si>
    <t>子宮頸がんについて広報に掲載</t>
    <rPh sb="0" eb="3">
      <t>シキュウケイ</t>
    </rPh>
    <rPh sb="9" eb="11">
      <t>コウホウ</t>
    </rPh>
    <rPh sb="12" eb="14">
      <t>ケイサイ</t>
    </rPh>
    <phoneticPr fontId="1"/>
  </si>
  <si>
    <t>古河市</t>
    <rPh sb="0" eb="3">
      <t>コガシ</t>
    </rPh>
    <phoneticPr fontId="1"/>
  </si>
  <si>
    <t>茨城県古河市健康づくり課
0280-48-6883</t>
    <rPh sb="0" eb="3">
      <t>イバラキケン</t>
    </rPh>
    <rPh sb="3" eb="6">
      <t>コガシ</t>
    </rPh>
    <rPh sb="6" eb="8">
      <t>ケンコウ</t>
    </rPh>
    <rPh sb="11" eb="12">
      <t>カ</t>
    </rPh>
    <phoneticPr fontId="1"/>
  </si>
  <si>
    <t>対象：古河市民
内容：子宮頸がんについての普及啓発を図る</t>
    <rPh sb="0" eb="2">
      <t>タイショウ</t>
    </rPh>
    <rPh sb="3" eb="7">
      <t>コガシミン</t>
    </rPh>
    <rPh sb="8" eb="10">
      <t>ナイヨウ</t>
    </rPh>
    <rPh sb="11" eb="14">
      <t>シキュウケイ</t>
    </rPh>
    <rPh sb="21" eb="25">
      <t>フキュウケイハツ</t>
    </rPh>
    <rPh sb="26" eb="27">
      <t>ハカ</t>
    </rPh>
    <phoneticPr fontId="1"/>
  </si>
  <si>
    <t>茨城県
結城市</t>
    <rPh sb="0" eb="2">
      <t>イバラギケン</t>
    </rPh>
    <rPh sb="4" eb="7">
      <t>ユウキシ</t>
    </rPh>
    <phoneticPr fontId="1"/>
  </si>
  <si>
    <t>女性のための健康教室</t>
    <rPh sb="0" eb="2">
      <t>ジョセイ</t>
    </rPh>
    <rPh sb="6" eb="10">
      <t>ケンコウキョウシツ</t>
    </rPh>
    <phoneticPr fontId="1"/>
  </si>
  <si>
    <t>結城市健康増進課</t>
    <rPh sb="0" eb="3">
      <t>ユウキシ</t>
    </rPh>
    <rPh sb="3" eb="8">
      <t>ケンコウゾウシンカ</t>
    </rPh>
    <phoneticPr fontId="1"/>
  </si>
  <si>
    <t>石島建設プラネットホール・ゆうき図書館（結城市民情報センター）</t>
    <rPh sb="0" eb="4">
      <t>イシジマケンセツ</t>
    </rPh>
    <rPh sb="16" eb="19">
      <t>トショカン</t>
    </rPh>
    <rPh sb="20" eb="26">
      <t>ユウキシミンジョウホウ</t>
    </rPh>
    <phoneticPr fontId="1"/>
  </si>
  <si>
    <t>https://www.city.yuki.lg.jp/kenkou-iryou-fukushi/kenkou-iryou/otonanokenkou/event/page008837.html</t>
    <phoneticPr fontId="1"/>
  </si>
  <si>
    <t>結城市健康増進課
0296-32-7890</t>
    <phoneticPr fontId="1"/>
  </si>
  <si>
    <t>１８歳以上の女性に対する健康講話や運動トレーニング指導等の生活習慣病予防・改善教室</t>
    <rPh sb="2" eb="5">
      <t>サイイジョウ</t>
    </rPh>
    <rPh sb="6" eb="8">
      <t>ジョセイ</t>
    </rPh>
    <rPh sb="9" eb="10">
      <t>タイ</t>
    </rPh>
    <rPh sb="12" eb="14">
      <t>ケンコウ</t>
    </rPh>
    <rPh sb="14" eb="16">
      <t>コウワ</t>
    </rPh>
    <rPh sb="17" eb="19">
      <t>ウンドウ</t>
    </rPh>
    <rPh sb="25" eb="27">
      <t>シドウ</t>
    </rPh>
    <rPh sb="27" eb="28">
      <t>トウ</t>
    </rPh>
    <rPh sb="29" eb="36">
      <t>セイカツシュウカンビョウヨボウ</t>
    </rPh>
    <rPh sb="37" eb="41">
      <t>カイゼンキョウシツ</t>
    </rPh>
    <phoneticPr fontId="1"/>
  </si>
  <si>
    <t>茨城県
龍ケ崎市</t>
    <rPh sb="0" eb="2">
      <t>イバラギケン</t>
    </rPh>
    <rPh sb="4" eb="7">
      <t>リュウガサキ</t>
    </rPh>
    <rPh sb="7" eb="8">
      <t>シ</t>
    </rPh>
    <phoneticPr fontId="1"/>
  </si>
  <si>
    <t>母子健康手帳交付時の禁煙指導</t>
    <rPh sb="0" eb="6">
      <t>ボシケンコウテチョウ</t>
    </rPh>
    <rPh sb="6" eb="8">
      <t>コウフ</t>
    </rPh>
    <rPh sb="8" eb="9">
      <t>ジ</t>
    </rPh>
    <rPh sb="10" eb="12">
      <t>キンエン</t>
    </rPh>
    <rPh sb="12" eb="14">
      <t>シドウ</t>
    </rPh>
    <phoneticPr fontId="1"/>
  </si>
  <si>
    <t>龍ケ崎市役所こども家庭課</t>
    <rPh sb="0" eb="4">
      <t>リュウガサキシ</t>
    </rPh>
    <rPh sb="4" eb="6">
      <t>ヤクショ</t>
    </rPh>
    <rPh sb="9" eb="11">
      <t>カテイ</t>
    </rPh>
    <rPh sb="11" eb="12">
      <t>カ</t>
    </rPh>
    <phoneticPr fontId="1"/>
  </si>
  <si>
    <t>龍ケ崎市役所こども家庭課</t>
    <phoneticPr fontId="1"/>
  </si>
  <si>
    <t>母子健康手帳交付時</t>
    <rPh sb="0" eb="2">
      <t>ボシ</t>
    </rPh>
    <rPh sb="2" eb="4">
      <t>ケンコウ</t>
    </rPh>
    <rPh sb="4" eb="6">
      <t>テチョウ</t>
    </rPh>
    <rPh sb="6" eb="8">
      <t>コウフ</t>
    </rPh>
    <rPh sb="8" eb="9">
      <t>ジ</t>
    </rPh>
    <phoneticPr fontId="1"/>
  </si>
  <si>
    <t>龍ケ崎市役所こども家庭課
0297-64-1111</t>
    <phoneticPr fontId="1"/>
  </si>
  <si>
    <t>母子健康手帳交付時に妊婦へ禁煙指導を行っている</t>
    <rPh sb="0" eb="9">
      <t>ボシケンコウテチョウコウフジ</t>
    </rPh>
    <rPh sb="10" eb="12">
      <t>ニンプ</t>
    </rPh>
    <rPh sb="13" eb="15">
      <t>キンエン</t>
    </rPh>
    <rPh sb="15" eb="17">
      <t>シドウ</t>
    </rPh>
    <rPh sb="18" eb="19">
      <t>オコナ</t>
    </rPh>
    <phoneticPr fontId="1"/>
  </si>
  <si>
    <t>3歳5か月児健診</t>
    <rPh sb="1" eb="2">
      <t>サイ</t>
    </rPh>
    <rPh sb="4" eb="5">
      <t>ゲツ</t>
    </rPh>
    <rPh sb="5" eb="6">
      <t>ジ</t>
    </rPh>
    <rPh sb="6" eb="8">
      <t>ケンシン</t>
    </rPh>
    <phoneticPr fontId="1"/>
  </si>
  <si>
    <t>龍ケ崎市役所健康増進課</t>
    <rPh sb="0" eb="4">
      <t>リュウガサキシ</t>
    </rPh>
    <rPh sb="4" eb="6">
      <t>ヤクショ</t>
    </rPh>
    <rPh sb="6" eb="8">
      <t>ケンコウ</t>
    </rPh>
    <rPh sb="8" eb="10">
      <t>ゾウシン</t>
    </rPh>
    <rPh sb="10" eb="11">
      <t>カ</t>
    </rPh>
    <phoneticPr fontId="1"/>
  </si>
  <si>
    <t>https://www.city.ryugasaki.ibaraki.jp/fukushi/kenko/kensin/kodomo_kensin.html</t>
    <phoneticPr fontId="1"/>
  </si>
  <si>
    <t>龍ケ崎市役所健康増進課
0297-64-1039　</t>
    <phoneticPr fontId="1"/>
  </si>
  <si>
    <t>3歳6か月児健診に来所した母親へ婦人科検診の受診勧奨を行う</t>
    <rPh sb="1" eb="2">
      <t>サイ</t>
    </rPh>
    <rPh sb="4" eb="5">
      <t>ゲツ</t>
    </rPh>
    <rPh sb="5" eb="6">
      <t>ジ</t>
    </rPh>
    <rPh sb="6" eb="8">
      <t>ケンシン</t>
    </rPh>
    <rPh sb="9" eb="11">
      <t>ライショ</t>
    </rPh>
    <rPh sb="13" eb="15">
      <t>ハハオヤ</t>
    </rPh>
    <rPh sb="16" eb="19">
      <t>フジンカ</t>
    </rPh>
    <rPh sb="19" eb="21">
      <t>ケンシン</t>
    </rPh>
    <rPh sb="22" eb="24">
      <t>ジュシン</t>
    </rPh>
    <rPh sb="24" eb="26">
      <t>カンショウ</t>
    </rPh>
    <rPh sb="27" eb="28">
      <t>オコナ</t>
    </rPh>
    <phoneticPr fontId="1"/>
  </si>
  <si>
    <t>茨城県
下妻市</t>
    <rPh sb="0" eb="2">
      <t>イバラギケン</t>
    </rPh>
    <rPh sb="4" eb="6">
      <t>シモツマ</t>
    </rPh>
    <rPh sb="6" eb="7">
      <t>シ</t>
    </rPh>
    <phoneticPr fontId="1"/>
  </si>
  <si>
    <t>乳がん集団検診・健康講話</t>
    <rPh sb="0" eb="1">
      <t>ニュウ</t>
    </rPh>
    <rPh sb="3" eb="7">
      <t>シ</t>
    </rPh>
    <rPh sb="8" eb="12">
      <t>ケンコウ</t>
    </rPh>
    <phoneticPr fontId="16"/>
  </si>
  <si>
    <t>下妻市</t>
    <rPh sb="0" eb="3">
      <t>シモツマシ</t>
    </rPh>
    <phoneticPr fontId="16"/>
  </si>
  <si>
    <t>下妻市保健センター</t>
    <rPh sb="0" eb="3">
      <t>シモツマシ</t>
    </rPh>
    <rPh sb="3" eb="5">
      <t>ホケン</t>
    </rPh>
    <phoneticPr fontId="16"/>
  </si>
  <si>
    <t>10月12日(木)～10月24日(火)のうち10日間</t>
    <rPh sb="2" eb="3">
      <t>ガツ</t>
    </rPh>
    <rPh sb="5" eb="6">
      <t>ニチ</t>
    </rPh>
    <rPh sb="7" eb="8">
      <t>モク</t>
    </rPh>
    <rPh sb="12" eb="13">
      <t>ガツ</t>
    </rPh>
    <rPh sb="15" eb="16">
      <t>カ</t>
    </rPh>
    <rPh sb="17" eb="18">
      <t>カ</t>
    </rPh>
    <rPh sb="24" eb="26">
      <t>カカン</t>
    </rPh>
    <phoneticPr fontId="16"/>
  </si>
  <si>
    <t>午前：9時～11時、午後：13時～15時
(4つの時間帯に分け、各回で実施)</t>
    <rPh sb="0" eb="2">
      <t>ゴゼン</t>
    </rPh>
    <rPh sb="4" eb="5">
      <t>ジ</t>
    </rPh>
    <rPh sb="8" eb="9">
      <t>ジ</t>
    </rPh>
    <rPh sb="10" eb="12">
      <t>ゴゴ</t>
    </rPh>
    <rPh sb="15" eb="16">
      <t>ジ</t>
    </rPh>
    <rPh sb="19" eb="20">
      <t>ジ</t>
    </rPh>
    <rPh sb="25" eb="28">
      <t>ジカンタイ</t>
    </rPh>
    <rPh sb="29" eb="30">
      <t>ワ</t>
    </rPh>
    <rPh sb="32" eb="34">
      <t>カクカイ</t>
    </rPh>
    <rPh sb="35" eb="37">
      <t>ジッシ</t>
    </rPh>
    <phoneticPr fontId="16"/>
  </si>
  <si>
    <t>下妻市健康づくり課
電話0296-43-1990</t>
    <rPh sb="0" eb="3">
      <t>シモツマシ</t>
    </rPh>
    <rPh sb="3" eb="5">
      <t>ケンコウ</t>
    </rPh>
    <rPh sb="8" eb="9">
      <t>カ</t>
    </rPh>
    <rPh sb="10" eb="12">
      <t>デンワ</t>
    </rPh>
    <phoneticPr fontId="16"/>
  </si>
  <si>
    <t>対象者：下妻市民、乳がん集団検診受診者
内容：保健師・栄養士による「栄養成分表示の見方」「乳がん自己検診法」に関する講話(約15分)</t>
    <rPh sb="0" eb="3">
      <t>タイショウシャ</t>
    </rPh>
    <rPh sb="4" eb="8">
      <t>シモツマシミン</t>
    </rPh>
    <rPh sb="9" eb="10">
      <t>ニュウ</t>
    </rPh>
    <rPh sb="12" eb="16">
      <t>シュウダ</t>
    </rPh>
    <rPh sb="16" eb="19">
      <t>ジュ</t>
    </rPh>
    <rPh sb="20" eb="22">
      <t>ナイヨウ</t>
    </rPh>
    <rPh sb="23" eb="26">
      <t>ホケンシ</t>
    </rPh>
    <rPh sb="27" eb="30">
      <t>エイヨウシ</t>
    </rPh>
    <rPh sb="34" eb="38">
      <t>エイヨウ</t>
    </rPh>
    <rPh sb="38" eb="40">
      <t>ヒョウジ</t>
    </rPh>
    <rPh sb="41" eb="43">
      <t>ミカ</t>
    </rPh>
    <rPh sb="45" eb="46">
      <t>ニュウ</t>
    </rPh>
    <rPh sb="48" eb="53">
      <t>ジコケン</t>
    </rPh>
    <rPh sb="55" eb="56">
      <t>カン</t>
    </rPh>
    <rPh sb="58" eb="60">
      <t>コウワ</t>
    </rPh>
    <rPh sb="61" eb="62">
      <t>ヤク</t>
    </rPh>
    <rPh sb="64" eb="65">
      <t>フン</t>
    </rPh>
    <phoneticPr fontId="16"/>
  </si>
  <si>
    <t>子宮がん集団検診・健康講話</t>
    <rPh sb="0" eb="2">
      <t>シキュウ</t>
    </rPh>
    <rPh sb="4" eb="8">
      <t>シ</t>
    </rPh>
    <rPh sb="9" eb="13">
      <t>ケンコウ</t>
    </rPh>
    <phoneticPr fontId="16"/>
  </si>
  <si>
    <t>11月16日(木)～11月21日(火)、12月5日(火)～12月8日(金)のうち8日間</t>
    <rPh sb="2" eb="3">
      <t>ガツ</t>
    </rPh>
    <rPh sb="5" eb="6">
      <t>ニチ</t>
    </rPh>
    <rPh sb="7" eb="8">
      <t>モク</t>
    </rPh>
    <rPh sb="12" eb="13">
      <t>ガツ</t>
    </rPh>
    <rPh sb="15" eb="16">
      <t>ニチ</t>
    </rPh>
    <rPh sb="17" eb="18">
      <t>カ</t>
    </rPh>
    <rPh sb="22" eb="23">
      <t>ガツ</t>
    </rPh>
    <rPh sb="24" eb="25">
      <t>カ</t>
    </rPh>
    <rPh sb="26" eb="27">
      <t>カ</t>
    </rPh>
    <rPh sb="31" eb="32">
      <t>ガツ</t>
    </rPh>
    <rPh sb="33" eb="34">
      <t>カ</t>
    </rPh>
    <rPh sb="35" eb="36">
      <t>キン</t>
    </rPh>
    <rPh sb="41" eb="43">
      <t>カカン</t>
    </rPh>
    <phoneticPr fontId="16"/>
  </si>
  <si>
    <t>12時30分～15時30分
(3つの時間帯に分け、各回で実施)</t>
    <rPh sb="2" eb="3">
      <t>ジ</t>
    </rPh>
    <rPh sb="9" eb="10">
      <t>ジ</t>
    </rPh>
    <rPh sb="12" eb="13">
      <t>フン</t>
    </rPh>
    <rPh sb="25" eb="27">
      <t>カクカイ</t>
    </rPh>
    <phoneticPr fontId="16"/>
  </si>
  <si>
    <t>対象者：下妻市民、子宮がん集団検診受診者
内容：保健師による「骨粗しょう症予防」に関する講話(約15分)</t>
    <rPh sb="0" eb="3">
      <t>タイショウシャ</t>
    </rPh>
    <rPh sb="4" eb="8">
      <t>シモツマシミン</t>
    </rPh>
    <rPh sb="9" eb="13">
      <t>シキュウ</t>
    </rPh>
    <rPh sb="13" eb="17">
      <t>シュウダ</t>
    </rPh>
    <rPh sb="17" eb="20">
      <t>ジュ</t>
    </rPh>
    <rPh sb="21" eb="23">
      <t>ナイヨウ</t>
    </rPh>
    <rPh sb="24" eb="27">
      <t>ホケンシ</t>
    </rPh>
    <rPh sb="31" eb="37">
      <t>コツソショウショウ</t>
    </rPh>
    <rPh sb="37" eb="39">
      <t>ヨボウ</t>
    </rPh>
    <rPh sb="41" eb="42">
      <t>カン</t>
    </rPh>
    <rPh sb="44" eb="46">
      <t>コウワ</t>
    </rPh>
    <rPh sb="47" eb="48">
      <t>ヤク</t>
    </rPh>
    <rPh sb="50" eb="51">
      <t>フン</t>
    </rPh>
    <phoneticPr fontId="16"/>
  </si>
  <si>
    <t>糖尿病講演会</t>
    <rPh sb="0" eb="6">
      <t>トウニョウビョウコウエンカイ</t>
    </rPh>
    <phoneticPr fontId="16"/>
  </si>
  <si>
    <t>3月2日(土)</t>
    <rPh sb="1" eb="2">
      <t>ガツ</t>
    </rPh>
    <rPh sb="3" eb="4">
      <t>ニチ</t>
    </rPh>
    <rPh sb="5" eb="6">
      <t>ド</t>
    </rPh>
    <phoneticPr fontId="16"/>
  </si>
  <si>
    <t>10時～11時30分</t>
    <rPh sb="2" eb="3">
      <t>ジ</t>
    </rPh>
    <rPh sb="3" eb="7">
      <t>~11ジ</t>
    </rPh>
    <rPh sb="9" eb="10">
      <t>フン</t>
    </rPh>
    <phoneticPr fontId="16"/>
  </si>
  <si>
    <t>対象者：下妻市民
内容：10時～11時30分 医療法人光潤会 平間病院 医師による「糖尿病の発症及び重症化予防」に関する講演会</t>
    <rPh sb="0" eb="3">
      <t>タイショウシャ</t>
    </rPh>
    <rPh sb="4" eb="8">
      <t>シモツマシミン</t>
    </rPh>
    <rPh sb="9" eb="11">
      <t>ナイヨウ</t>
    </rPh>
    <rPh sb="14" eb="15">
      <t>ジ</t>
    </rPh>
    <rPh sb="18" eb="19">
      <t>ジ</t>
    </rPh>
    <rPh sb="21" eb="22">
      <t>フン</t>
    </rPh>
    <rPh sb="36" eb="38">
      <t>イシ</t>
    </rPh>
    <rPh sb="57" eb="58">
      <t>カン</t>
    </rPh>
    <rPh sb="60" eb="63">
      <t>コウエンカイ</t>
    </rPh>
    <phoneticPr fontId="16"/>
  </si>
  <si>
    <t>筋活・骨活講演会</t>
    <rPh sb="0" eb="2">
      <t>キンカツ</t>
    </rPh>
    <rPh sb="3" eb="8">
      <t>ホネカツコウエンカイ</t>
    </rPh>
    <phoneticPr fontId="16"/>
  </si>
  <si>
    <t>3月15日(金)</t>
    <rPh sb="1" eb="2">
      <t>ガツ</t>
    </rPh>
    <rPh sb="4" eb="5">
      <t>ニチ</t>
    </rPh>
    <rPh sb="6" eb="7">
      <t>キン</t>
    </rPh>
    <phoneticPr fontId="16"/>
  </si>
  <si>
    <t>対象者：下妻市民
内容：10時～11時30分 管理栄養士･健康運動指導士による「転倒･骨折予防」に関する講演会、参加者のうち希望者には健康測定(体組成・握力)実施</t>
    <rPh sb="0" eb="3">
      <t>タイショウシャ</t>
    </rPh>
    <rPh sb="4" eb="8">
      <t>シモツマシミン</t>
    </rPh>
    <rPh sb="9" eb="11">
      <t>ナイヨウ</t>
    </rPh>
    <rPh sb="14" eb="15">
      <t>ジ</t>
    </rPh>
    <rPh sb="18" eb="19">
      <t>ジ</t>
    </rPh>
    <rPh sb="21" eb="22">
      <t>フン</t>
    </rPh>
    <rPh sb="23" eb="28">
      <t>カンリエイ</t>
    </rPh>
    <rPh sb="29" eb="36">
      <t>ケンコウウンドウシドウシ</t>
    </rPh>
    <rPh sb="40" eb="42">
      <t>テントウ</t>
    </rPh>
    <rPh sb="43" eb="47">
      <t>コッセツ</t>
    </rPh>
    <rPh sb="49" eb="50">
      <t>カン</t>
    </rPh>
    <rPh sb="52" eb="55">
      <t>コウエンカイ</t>
    </rPh>
    <rPh sb="56" eb="59">
      <t>サンカシャ</t>
    </rPh>
    <rPh sb="62" eb="65">
      <t>キボウシャ</t>
    </rPh>
    <rPh sb="67" eb="71">
      <t>ケンコウ</t>
    </rPh>
    <rPh sb="72" eb="75">
      <t>タイソセイ</t>
    </rPh>
    <rPh sb="76" eb="78">
      <t>アクリョク</t>
    </rPh>
    <rPh sb="79" eb="81">
      <t>ジッシ</t>
    </rPh>
    <phoneticPr fontId="16"/>
  </si>
  <si>
    <t>茨城県
常総市</t>
    <rPh sb="0" eb="2">
      <t>イバラギケン</t>
    </rPh>
    <rPh sb="4" eb="7">
      <t>ジョウソウシ</t>
    </rPh>
    <phoneticPr fontId="1"/>
  </si>
  <si>
    <t>広報（お知らせ版）への記事掲載</t>
    <rPh sb="0" eb="2">
      <t>コウホウ</t>
    </rPh>
    <rPh sb="4" eb="5">
      <t>シ</t>
    </rPh>
    <rPh sb="7" eb="8">
      <t>バン</t>
    </rPh>
    <rPh sb="11" eb="13">
      <t>キジ</t>
    </rPh>
    <rPh sb="13" eb="15">
      <t>ケイサイ</t>
    </rPh>
    <phoneticPr fontId="1"/>
  </si>
  <si>
    <t>常総市</t>
    <rPh sb="0" eb="2">
      <t>ジョウソウ</t>
    </rPh>
    <rPh sb="2" eb="3">
      <t>シ</t>
    </rPh>
    <phoneticPr fontId="1"/>
  </si>
  <si>
    <t>茨城県常総市保健推進課
0297-23-3111</t>
    <rPh sb="0" eb="3">
      <t>イバラキケン</t>
    </rPh>
    <rPh sb="3" eb="5">
      <t>ジョウソウ</t>
    </rPh>
    <rPh sb="5" eb="6">
      <t>シ</t>
    </rPh>
    <rPh sb="6" eb="8">
      <t>ホケン</t>
    </rPh>
    <rPh sb="8" eb="10">
      <t>スイシン</t>
    </rPh>
    <rPh sb="10" eb="11">
      <t>カ</t>
    </rPh>
    <phoneticPr fontId="1"/>
  </si>
  <si>
    <t>女性の健康週間の普及啓発</t>
    <rPh sb="0" eb="2">
      <t>ジョセイ</t>
    </rPh>
    <rPh sb="3" eb="5">
      <t>ケンコウ</t>
    </rPh>
    <rPh sb="5" eb="7">
      <t>シュウカン</t>
    </rPh>
    <rPh sb="8" eb="12">
      <t>フキュウケイハツ</t>
    </rPh>
    <phoneticPr fontId="1"/>
  </si>
  <si>
    <t>市ホームページによる周知</t>
    <rPh sb="0" eb="1">
      <t>シ</t>
    </rPh>
    <rPh sb="10" eb="12">
      <t>シュウチ</t>
    </rPh>
    <phoneticPr fontId="1"/>
  </si>
  <si>
    <t>https://www.city.joso.lg.jp/kurashi_gyousei/kurashi/iryou_fukushi/kenkou/</t>
    <phoneticPr fontId="1"/>
  </si>
  <si>
    <t>茨城県
牛久市</t>
    <rPh sb="0" eb="2">
      <t>イバラギケン</t>
    </rPh>
    <rPh sb="4" eb="7">
      <t>ウシクシ</t>
    </rPh>
    <phoneticPr fontId="1"/>
  </si>
  <si>
    <t>医療機関検診（乳がん・子宮がん検診）の市ホームページの掲載</t>
    <rPh sb="0" eb="2">
      <t>イリョウ</t>
    </rPh>
    <rPh sb="2" eb="4">
      <t>キカン</t>
    </rPh>
    <rPh sb="4" eb="6">
      <t>ケンシン</t>
    </rPh>
    <rPh sb="7" eb="8">
      <t>ニュウ</t>
    </rPh>
    <rPh sb="11" eb="13">
      <t>シキュウ</t>
    </rPh>
    <rPh sb="15" eb="17">
      <t>ケンシン</t>
    </rPh>
    <rPh sb="19" eb="20">
      <t>シ</t>
    </rPh>
    <rPh sb="27" eb="29">
      <t>ケイサイ</t>
    </rPh>
    <phoneticPr fontId="1"/>
  </si>
  <si>
    <t>牛久市</t>
    <rPh sb="0" eb="3">
      <t>ウシクシ</t>
    </rPh>
    <phoneticPr fontId="1"/>
  </si>
  <si>
    <t>3月9日まで</t>
    <rPh sb="1" eb="2">
      <t>ガツ</t>
    </rPh>
    <rPh sb="3" eb="4">
      <t>ニチ</t>
    </rPh>
    <phoneticPr fontId="1"/>
  </si>
  <si>
    <t>委託医療機関における乳がん・子宮がん</t>
    <rPh sb="0" eb="2">
      <t>イタク</t>
    </rPh>
    <rPh sb="2" eb="4">
      <t>イリョウ</t>
    </rPh>
    <rPh sb="4" eb="6">
      <t>キカン</t>
    </rPh>
    <rPh sb="10" eb="11">
      <t>ニュウ</t>
    </rPh>
    <rPh sb="14" eb="16">
      <t>シキュウ</t>
    </rPh>
    <phoneticPr fontId="1"/>
  </si>
  <si>
    <t>茨城県
ひたちなか市</t>
    <rPh sb="0" eb="2">
      <t>イバラギケン</t>
    </rPh>
    <rPh sb="9" eb="10">
      <t>シ</t>
    </rPh>
    <phoneticPr fontId="1"/>
  </si>
  <si>
    <t>デジタルサイネージ</t>
    <phoneticPr fontId="1"/>
  </si>
  <si>
    <t>ひたちなか市</t>
    <rPh sb="5" eb="6">
      <t>シ</t>
    </rPh>
    <phoneticPr fontId="1"/>
  </si>
  <si>
    <t>・行政棟1階，市民ロビー
・ヘルス・ケア・センター
・スマイルあおぞらバス内</t>
    <rPh sb="1" eb="4">
      <t>ギョウセイトウ</t>
    </rPh>
    <rPh sb="5" eb="6">
      <t>カイ</t>
    </rPh>
    <rPh sb="7" eb="9">
      <t>シミン</t>
    </rPh>
    <rPh sb="37" eb="38">
      <t>ナイ</t>
    </rPh>
    <phoneticPr fontId="1"/>
  </si>
  <si>
    <t>市民課待合場所に設置されている「ひたちなか市からのお知らせ」モニター，ヘルス・ケア・センター及びスマイルあおぞらバス内に，女性の健康週刊について掲載</t>
    <rPh sb="0" eb="3">
      <t>シミンカ</t>
    </rPh>
    <rPh sb="3" eb="5">
      <t>マチアイ</t>
    </rPh>
    <rPh sb="5" eb="7">
      <t>バショ</t>
    </rPh>
    <rPh sb="8" eb="10">
      <t>セッチ</t>
    </rPh>
    <rPh sb="21" eb="22">
      <t>シ</t>
    </rPh>
    <rPh sb="26" eb="27">
      <t>シ</t>
    </rPh>
    <rPh sb="46" eb="47">
      <t>オヨ</t>
    </rPh>
    <rPh sb="58" eb="59">
      <t>ナイ</t>
    </rPh>
    <rPh sb="61" eb="63">
      <t>ジョセイ</t>
    </rPh>
    <rPh sb="64" eb="66">
      <t>ケンコウ</t>
    </rPh>
    <rPh sb="66" eb="68">
      <t>シュウカン</t>
    </rPh>
    <rPh sb="72" eb="74">
      <t>ケイサイ</t>
    </rPh>
    <phoneticPr fontId="1"/>
  </si>
  <si>
    <t>茨城県
潮来市</t>
    <rPh sb="0" eb="2">
      <t>イバラギケン</t>
    </rPh>
    <rPh sb="4" eb="5">
      <t>シオ</t>
    </rPh>
    <rPh sb="5" eb="6">
      <t>ク</t>
    </rPh>
    <rPh sb="6" eb="7">
      <t>シ</t>
    </rPh>
    <phoneticPr fontId="1"/>
  </si>
  <si>
    <t>乳がん検診啓発事業</t>
    <rPh sb="0" eb="1">
      <t>ニュウ</t>
    </rPh>
    <rPh sb="3" eb="5">
      <t>ケンシン</t>
    </rPh>
    <rPh sb="5" eb="7">
      <t>ケイハツ</t>
    </rPh>
    <rPh sb="7" eb="9">
      <t>ジギョウ</t>
    </rPh>
    <phoneticPr fontId="1"/>
  </si>
  <si>
    <t>かすみ保健福祉センター</t>
    <rPh sb="3" eb="7">
      <t>ホケンフクシ</t>
    </rPh>
    <phoneticPr fontId="1"/>
  </si>
  <si>
    <t>https://www.city.itako.lg.jp</t>
  </si>
  <si>
    <t>保険センター窓口にて啓発動画（QRコード入りカードの設置）について周知</t>
    <rPh sb="0" eb="2">
      <t>ホケン</t>
    </rPh>
    <rPh sb="6" eb="8">
      <t>マドグチ</t>
    </rPh>
    <rPh sb="10" eb="14">
      <t>ケイハツドウガ</t>
    </rPh>
    <rPh sb="20" eb="21">
      <t>イ</t>
    </rPh>
    <rPh sb="26" eb="28">
      <t>セッチ</t>
    </rPh>
    <rPh sb="33" eb="35">
      <t>シュウチ</t>
    </rPh>
    <phoneticPr fontId="1"/>
  </si>
  <si>
    <t>女性の健康習慣啓発事業</t>
    <rPh sb="0" eb="2">
      <t>ジョセイ</t>
    </rPh>
    <rPh sb="3" eb="7">
      <t>ケンコウシュウカン</t>
    </rPh>
    <rPh sb="7" eb="11">
      <t>ケイハツジギョウ</t>
    </rPh>
    <phoneticPr fontId="1"/>
  </si>
  <si>
    <t>潮来市ホームページ</t>
    <rPh sb="0" eb="3">
      <t>イタコシ</t>
    </rPh>
    <phoneticPr fontId="1"/>
  </si>
  <si>
    <t>市のホームページにて女性の健康づくりに関する情報（ｽﾏｰﾄﾗｲﾌﾌﾟﾛｼﾞｪｸﾄなど））について周知</t>
    <rPh sb="0" eb="1">
      <t>シ</t>
    </rPh>
    <rPh sb="10" eb="12">
      <t>ジョセイ</t>
    </rPh>
    <rPh sb="13" eb="15">
      <t>ケンコウ</t>
    </rPh>
    <rPh sb="19" eb="20">
      <t>カン</t>
    </rPh>
    <rPh sb="22" eb="24">
      <t>ジョウホウ</t>
    </rPh>
    <rPh sb="48" eb="50">
      <t>シュウチ</t>
    </rPh>
    <phoneticPr fontId="1"/>
  </si>
  <si>
    <t>女性のがん検診</t>
    <rPh sb="0" eb="2">
      <t>ジョセイ</t>
    </rPh>
    <rPh sb="5" eb="7">
      <t>ケンシン</t>
    </rPh>
    <phoneticPr fontId="1"/>
  </si>
  <si>
    <t>３月初旬</t>
    <rPh sb="1" eb="2">
      <t>ガツ</t>
    </rPh>
    <rPh sb="2" eb="4">
      <t>ショジュン</t>
    </rPh>
    <phoneticPr fontId="1"/>
  </si>
  <si>
    <t>女性のがん検診の案内と乳房の自己検診方法の周知
20歳以上の市民へ個別通知する</t>
    <rPh sb="0" eb="2">
      <t>ジョセイ</t>
    </rPh>
    <rPh sb="5" eb="7">
      <t>ケンシン</t>
    </rPh>
    <rPh sb="8" eb="10">
      <t>アンナイ</t>
    </rPh>
    <rPh sb="11" eb="13">
      <t>ニュウボウ</t>
    </rPh>
    <rPh sb="14" eb="18">
      <t>ジコケンシン</t>
    </rPh>
    <rPh sb="18" eb="20">
      <t>ホウホウ</t>
    </rPh>
    <rPh sb="21" eb="23">
      <t>シュウチ</t>
    </rPh>
    <rPh sb="26" eb="29">
      <t>サイイジョウ</t>
    </rPh>
    <rPh sb="30" eb="32">
      <t>シミン</t>
    </rPh>
    <rPh sb="33" eb="37">
      <t>コベツツウチ</t>
    </rPh>
    <phoneticPr fontId="1"/>
  </si>
  <si>
    <t>3/4-3/8</t>
    <phoneticPr fontId="1"/>
  </si>
  <si>
    <t>8：30-17：15</t>
  </si>
  <si>
    <t>保健師による個別健康相談</t>
    <rPh sb="0" eb="3">
      <t>ホケンシ</t>
    </rPh>
    <rPh sb="6" eb="8">
      <t>コベツ</t>
    </rPh>
    <rPh sb="8" eb="12">
      <t>ケンコウソウダン</t>
    </rPh>
    <phoneticPr fontId="1"/>
  </si>
  <si>
    <t>４か月児育児相談</t>
    <rPh sb="2" eb="4">
      <t>ゲツジ</t>
    </rPh>
    <rPh sb="4" eb="8">
      <t>イクジソウダン</t>
    </rPh>
    <phoneticPr fontId="1"/>
  </si>
  <si>
    <t>10：00-15：00</t>
  </si>
  <si>
    <t>対象者への個別健康相談とともにブレストアウエアネスについて周知チラシを配布する</t>
    <rPh sb="0" eb="3">
      <t>タイショウシャ</t>
    </rPh>
    <rPh sb="5" eb="7">
      <t>コベツ</t>
    </rPh>
    <rPh sb="7" eb="11">
      <t>ケンコウソウダン</t>
    </rPh>
    <rPh sb="29" eb="31">
      <t>シュウチ</t>
    </rPh>
    <rPh sb="35" eb="37">
      <t>ハイフ</t>
    </rPh>
    <phoneticPr fontId="1"/>
  </si>
  <si>
    <t>７か月児育児相談</t>
    <rPh sb="2" eb="4">
      <t>ゲツジ</t>
    </rPh>
    <rPh sb="4" eb="8">
      <t>イクジソウダン</t>
    </rPh>
    <phoneticPr fontId="1"/>
  </si>
  <si>
    <t>3歳児健診</t>
    <rPh sb="1" eb="5">
      <t>サイジケンシン</t>
    </rPh>
    <phoneticPr fontId="1"/>
  </si>
  <si>
    <t>旧うしぼり幼稚園</t>
    <rPh sb="0" eb="1">
      <t>キュウ</t>
    </rPh>
    <rPh sb="5" eb="8">
      <t>ヨウチエン</t>
    </rPh>
    <phoneticPr fontId="1"/>
  </si>
  <si>
    <t>13：00-15：00</t>
    <phoneticPr fontId="1"/>
  </si>
  <si>
    <t>茨城県
守谷市</t>
    <rPh sb="0" eb="2">
      <t>イバラギケン</t>
    </rPh>
    <rPh sb="4" eb="7">
      <t>モリヤシ</t>
    </rPh>
    <phoneticPr fontId="1"/>
  </si>
  <si>
    <t>公式SNSによる女性の健康習慣普及啓発</t>
    <rPh sb="0" eb="2">
      <t>コウシキ</t>
    </rPh>
    <rPh sb="8" eb="10">
      <t>ジョセイ</t>
    </rPh>
    <rPh sb="11" eb="15">
      <t>ケンコウシュウカン</t>
    </rPh>
    <rPh sb="15" eb="19">
      <t>フキュウケイハツ</t>
    </rPh>
    <phoneticPr fontId="1"/>
  </si>
  <si>
    <t>守谷市保健センター</t>
    <rPh sb="0" eb="5">
      <t>モリヤシホケン</t>
    </rPh>
    <phoneticPr fontId="1"/>
  </si>
  <si>
    <t>守谷市保健センター公式「X」</t>
    <rPh sb="0" eb="5">
      <t>モリヤシホケン</t>
    </rPh>
    <rPh sb="9" eb="11">
      <t>コウシキ</t>
    </rPh>
    <phoneticPr fontId="1"/>
  </si>
  <si>
    <t>守谷市保健センター
TEL0297-48-6000</t>
    <rPh sb="0" eb="5">
      <t>モリヤシホケン</t>
    </rPh>
    <phoneticPr fontId="1"/>
  </si>
  <si>
    <t>女性の健康週間であること及び、女性の健康についての情報提供サイト「ヘルスケアラボ」の周知</t>
  </si>
  <si>
    <t>ホームページ周知</t>
    <rPh sb="6" eb="8">
      <t>シュウチ</t>
    </rPh>
    <phoneticPr fontId="1"/>
  </si>
  <si>
    <t>守谷市保健センター</t>
    <rPh sb="0" eb="3">
      <t>モリヤシ</t>
    </rPh>
    <rPh sb="3" eb="5">
      <t>ホケン</t>
    </rPh>
    <phoneticPr fontId="1"/>
  </si>
  <si>
    <t>守谷市ホームページ</t>
    <rPh sb="0" eb="3">
      <t>モリヤシ</t>
    </rPh>
    <phoneticPr fontId="1"/>
  </si>
  <si>
    <t>茨城県
那珂市</t>
    <rPh sb="0" eb="2">
      <t>イバラギケン</t>
    </rPh>
    <phoneticPr fontId="1"/>
  </si>
  <si>
    <t>(周知のみ）本庁及び保健センターの女性トイレにリーフレットを掲示。</t>
    <rPh sb="1" eb="3">
      <t>シュウチ</t>
    </rPh>
    <rPh sb="6" eb="8">
      <t>ホンチョウ</t>
    </rPh>
    <rPh sb="8" eb="9">
      <t>オヨ</t>
    </rPh>
    <rPh sb="10" eb="12">
      <t>ホケン</t>
    </rPh>
    <rPh sb="17" eb="19">
      <t>ジョセイ</t>
    </rPh>
    <rPh sb="30" eb="32">
      <t>ケイジ</t>
    </rPh>
    <phoneticPr fontId="1"/>
  </si>
  <si>
    <t>那珂市</t>
    <rPh sb="0" eb="3">
      <t>ナカシ</t>
    </rPh>
    <phoneticPr fontId="1"/>
  </si>
  <si>
    <t>那珂市総合保健福祉センターひだまり</t>
    <rPh sb="0" eb="9">
      <t>ナカシソウゴウホケンフクシ</t>
    </rPh>
    <phoneticPr fontId="1"/>
  </si>
  <si>
    <t>那珂市健康推進課
029-270-8071</t>
    <rPh sb="0" eb="3">
      <t>ナカシ</t>
    </rPh>
    <rPh sb="3" eb="8">
      <t>ケンコウスイシンカ</t>
    </rPh>
    <phoneticPr fontId="1"/>
  </si>
  <si>
    <t>市民に対し、公共機関にリーフレットを掲示し周知啓発を実施。</t>
    <rPh sb="0" eb="2">
      <t>シミン</t>
    </rPh>
    <rPh sb="3" eb="4">
      <t>タイ</t>
    </rPh>
    <rPh sb="6" eb="8">
      <t>コウキョウ</t>
    </rPh>
    <rPh sb="8" eb="10">
      <t>キカン</t>
    </rPh>
    <rPh sb="18" eb="20">
      <t>ケイジ</t>
    </rPh>
    <rPh sb="21" eb="23">
      <t>シュウチ</t>
    </rPh>
    <rPh sb="23" eb="25">
      <t>ケイハツ</t>
    </rPh>
    <rPh sb="26" eb="28">
      <t>ジッシ</t>
    </rPh>
    <phoneticPr fontId="1"/>
  </si>
  <si>
    <t>(周知のみ）市内公共機関の女性トイレへリーフレット掲示依頼</t>
    <rPh sb="1" eb="3">
      <t>シュウチ</t>
    </rPh>
    <rPh sb="6" eb="8">
      <t>シナイ</t>
    </rPh>
    <rPh sb="8" eb="12">
      <t>コウキョウキカン</t>
    </rPh>
    <rPh sb="13" eb="15">
      <t>ジョセイ</t>
    </rPh>
    <rPh sb="25" eb="27">
      <t>ケイジ</t>
    </rPh>
    <rPh sb="27" eb="29">
      <t>イライ</t>
    </rPh>
    <phoneticPr fontId="1"/>
  </si>
  <si>
    <t>2月下旬～3月末</t>
    <rPh sb="1" eb="2">
      <t>ガツ</t>
    </rPh>
    <rPh sb="2" eb="4">
      <t>ゲジュン</t>
    </rPh>
    <rPh sb="6" eb="7">
      <t>ガツ</t>
    </rPh>
    <rPh sb="7" eb="8">
      <t>マツ</t>
    </rPh>
    <phoneticPr fontId="1"/>
  </si>
  <si>
    <t>市民に対し、公共機関の女性トイレにリーフレットを掲示し周知啓発を実施。</t>
    <rPh sb="0" eb="2">
      <t>シミン</t>
    </rPh>
    <rPh sb="3" eb="4">
      <t>タイ</t>
    </rPh>
    <rPh sb="6" eb="8">
      <t>コウキョウ</t>
    </rPh>
    <rPh sb="8" eb="10">
      <t>キカン</t>
    </rPh>
    <rPh sb="11" eb="13">
      <t>ジョセイ</t>
    </rPh>
    <rPh sb="24" eb="26">
      <t>ケイジ</t>
    </rPh>
    <rPh sb="27" eb="29">
      <t>シュウチ</t>
    </rPh>
    <rPh sb="29" eb="31">
      <t>ケイハツ</t>
    </rPh>
    <rPh sb="32" eb="34">
      <t>ジッシ</t>
    </rPh>
    <phoneticPr fontId="1"/>
  </si>
  <si>
    <t>（周知のみ）市公式LINEで女性の健康週間啓発。</t>
    <rPh sb="1" eb="3">
      <t>シュウチ</t>
    </rPh>
    <rPh sb="6" eb="7">
      <t>シ</t>
    </rPh>
    <rPh sb="7" eb="9">
      <t>コウシキ</t>
    </rPh>
    <rPh sb="14" eb="16">
      <t>ジョセイ</t>
    </rPh>
    <rPh sb="17" eb="21">
      <t>ケンコウシュウカン</t>
    </rPh>
    <rPh sb="21" eb="23">
      <t>ケイハツ</t>
    </rPh>
    <phoneticPr fontId="1"/>
  </si>
  <si>
    <t>2月下旬</t>
    <rPh sb="1" eb="2">
      <t>ガツ</t>
    </rPh>
    <rPh sb="2" eb="4">
      <t>ゲジュン</t>
    </rPh>
    <phoneticPr fontId="1"/>
  </si>
  <si>
    <t>市民に対し、市公式LINEを通して周知啓発を実施。</t>
    <rPh sb="0" eb="2">
      <t>シミン</t>
    </rPh>
    <rPh sb="3" eb="4">
      <t>タイ</t>
    </rPh>
    <rPh sb="6" eb="7">
      <t>シ</t>
    </rPh>
    <rPh sb="7" eb="9">
      <t>コウシキ</t>
    </rPh>
    <rPh sb="14" eb="15">
      <t>トオ</t>
    </rPh>
    <rPh sb="17" eb="19">
      <t>シュウチ</t>
    </rPh>
    <rPh sb="19" eb="21">
      <t>ケイハツ</t>
    </rPh>
    <rPh sb="22" eb="24">
      <t>ジッシ</t>
    </rPh>
    <phoneticPr fontId="1"/>
  </si>
  <si>
    <t>(周知のみ）市役所庁内掲示板にて女性の健康週間啓発。</t>
    <rPh sb="1" eb="3">
      <t>シュウチ</t>
    </rPh>
    <rPh sb="6" eb="9">
      <t>シヤクショ</t>
    </rPh>
    <rPh sb="9" eb="11">
      <t>チョウナイ</t>
    </rPh>
    <rPh sb="11" eb="14">
      <t>ケイジバン</t>
    </rPh>
    <rPh sb="16" eb="18">
      <t>ジョセイ</t>
    </rPh>
    <rPh sb="19" eb="23">
      <t>ケンコウシュウカン</t>
    </rPh>
    <rPh sb="23" eb="25">
      <t>ケイハツ</t>
    </rPh>
    <phoneticPr fontId="1"/>
  </si>
  <si>
    <t>那珂市健康推進課
029-270-8071</t>
    <rPh sb="0" eb="3">
      <t>ナカシ</t>
    </rPh>
    <rPh sb="3" eb="5">
      <t>ケンコウ</t>
    </rPh>
    <rPh sb="5" eb="6">
      <t>スイ</t>
    </rPh>
    <phoneticPr fontId="1"/>
  </si>
  <si>
    <t>市職員に対して周知啓発を実施。</t>
    <rPh sb="0" eb="3">
      <t>シショクイン</t>
    </rPh>
    <rPh sb="4" eb="5">
      <t>タイ</t>
    </rPh>
    <rPh sb="7" eb="11">
      <t>シュウチケイハツ</t>
    </rPh>
    <rPh sb="12" eb="14">
      <t>ジッシ</t>
    </rPh>
    <phoneticPr fontId="1"/>
  </si>
  <si>
    <t>茨城県
筑西市</t>
    <rPh sb="0" eb="2">
      <t>イバラギケン</t>
    </rPh>
    <rPh sb="4" eb="7">
      <t>チクセイシ</t>
    </rPh>
    <phoneticPr fontId="1"/>
  </si>
  <si>
    <t>ＬＩＮＥでの情報発信</t>
    <rPh sb="6" eb="8">
      <t>ジョウホウ</t>
    </rPh>
    <rPh sb="8" eb="10">
      <t>ハッシン</t>
    </rPh>
    <phoneticPr fontId="1"/>
  </si>
  <si>
    <t>筑西市　健康増進課</t>
    <rPh sb="0" eb="3">
      <t>チクセイシ</t>
    </rPh>
    <rPh sb="4" eb="9">
      <t>ケンコウゾウシンカ</t>
    </rPh>
    <phoneticPr fontId="1"/>
  </si>
  <si>
    <t>3月1日に1回</t>
    <rPh sb="1" eb="2">
      <t>ガツ</t>
    </rPh>
    <rPh sb="3" eb="4">
      <t>ニチ</t>
    </rPh>
    <rPh sb="6" eb="7">
      <t>カイ</t>
    </rPh>
    <phoneticPr fontId="1"/>
  </si>
  <si>
    <t>ＬＩＮＥでの啓発</t>
    <rPh sb="6" eb="8">
      <t>ケイハツ</t>
    </rPh>
    <phoneticPr fontId="1"/>
  </si>
  <si>
    <t>筑西市　健康増進課
0296-22-0506</t>
    <rPh sb="0" eb="3">
      <t>チクセイシ</t>
    </rPh>
    <rPh sb="4" eb="6">
      <t>ケンコウ</t>
    </rPh>
    <rPh sb="6" eb="8">
      <t>ゾウシン</t>
    </rPh>
    <rPh sb="8" eb="9">
      <t>カ</t>
    </rPh>
    <phoneticPr fontId="1"/>
  </si>
  <si>
    <t>筑西市のLINEで「女性の健康週間」について、ヘルスケアラボ、スマート・ライフ・プロジェクトの情報サイトを併せて情報発信する。</t>
    <rPh sb="0" eb="3">
      <t>チクセイシ</t>
    </rPh>
    <rPh sb="10" eb="12">
      <t>ジョセイ</t>
    </rPh>
    <rPh sb="13" eb="15">
      <t>ケンコウ</t>
    </rPh>
    <rPh sb="15" eb="17">
      <t>シュウカン</t>
    </rPh>
    <rPh sb="47" eb="49">
      <t>ジョウホウ</t>
    </rPh>
    <rPh sb="53" eb="54">
      <t>アワ</t>
    </rPh>
    <rPh sb="56" eb="58">
      <t>ジョウホウ</t>
    </rPh>
    <rPh sb="58" eb="60">
      <t>ハッシン</t>
    </rPh>
    <phoneticPr fontId="1"/>
  </si>
  <si>
    <t>フェイスブック・ツイッターによる情報発信</t>
    <rPh sb="16" eb="18">
      <t>ジョウホウ</t>
    </rPh>
    <rPh sb="18" eb="20">
      <t>ハッシン</t>
    </rPh>
    <phoneticPr fontId="1"/>
  </si>
  <si>
    <t>3月1日～3月8日の間</t>
    <rPh sb="1" eb="2">
      <t>ガツ</t>
    </rPh>
    <rPh sb="3" eb="4">
      <t>ニチ</t>
    </rPh>
    <rPh sb="6" eb="7">
      <t>ガツ</t>
    </rPh>
    <rPh sb="8" eb="9">
      <t>カ</t>
    </rPh>
    <rPh sb="10" eb="11">
      <t>アイダ</t>
    </rPh>
    <phoneticPr fontId="1"/>
  </si>
  <si>
    <t>フェイスブック、ツイッターによる啓発</t>
    <rPh sb="16" eb="18">
      <t>ケイハツ</t>
    </rPh>
    <phoneticPr fontId="1"/>
  </si>
  <si>
    <t>筑西市のフェイスブック、ツイッターで「女性の健康週間」について、ヘルスケアラボ、スマート・ライフ・プロジェクトの情報サイトを併せて情報発信する。</t>
    <rPh sb="0" eb="3">
      <t>チクセイシ</t>
    </rPh>
    <rPh sb="19" eb="21">
      <t>ジョセイ</t>
    </rPh>
    <rPh sb="22" eb="24">
      <t>ケンコウ</t>
    </rPh>
    <rPh sb="24" eb="26">
      <t>シュウカン</t>
    </rPh>
    <rPh sb="56" eb="58">
      <t>ジョウホウ</t>
    </rPh>
    <rPh sb="62" eb="63">
      <t>アワ</t>
    </rPh>
    <rPh sb="65" eb="67">
      <t>ジョウホウ</t>
    </rPh>
    <rPh sb="67" eb="69">
      <t>ハッシン</t>
    </rPh>
    <phoneticPr fontId="1"/>
  </si>
  <si>
    <t>茨城県
板東市</t>
    <rPh sb="0" eb="2">
      <t>イバラギケン</t>
    </rPh>
    <rPh sb="4" eb="6">
      <t>バンドウ</t>
    </rPh>
    <rPh sb="6" eb="7">
      <t>シ</t>
    </rPh>
    <phoneticPr fontId="1"/>
  </si>
  <si>
    <t>子宮がん・乳がん集団検診</t>
    <rPh sb="0" eb="2">
      <t>シキュウ</t>
    </rPh>
    <rPh sb="5" eb="6">
      <t>ニュウ</t>
    </rPh>
    <rPh sb="8" eb="12">
      <t>シュウダンケンシン</t>
    </rPh>
    <phoneticPr fontId="1"/>
  </si>
  <si>
    <t>坂東市</t>
    <rPh sb="0" eb="3">
      <t>バンドウシ</t>
    </rPh>
    <phoneticPr fontId="1"/>
  </si>
  <si>
    <t>坂東市　岩井公民館</t>
    <rPh sb="0" eb="3">
      <t>バンドウシ</t>
    </rPh>
    <rPh sb="4" eb="9">
      <t>イワイコウミンカン</t>
    </rPh>
    <phoneticPr fontId="1"/>
  </si>
  <si>
    <t>2024/03/03～2024/03/04</t>
    <phoneticPr fontId="1"/>
  </si>
  <si>
    <t>午前10時～午後4時</t>
    <rPh sb="0" eb="2">
      <t>ゴゼン</t>
    </rPh>
    <rPh sb="4" eb="5">
      <t>ジ</t>
    </rPh>
    <rPh sb="6" eb="8">
      <t>ゴゴ</t>
    </rPh>
    <rPh sb="9" eb="10">
      <t>ジ</t>
    </rPh>
    <phoneticPr fontId="1"/>
  </si>
  <si>
    <t>https://www.city.bando.lg.jp/page/page002409.html</t>
    <phoneticPr fontId="1"/>
  </si>
  <si>
    <t>茨城県坂東市健康づくり推進課
0297-35-3121</t>
    <rPh sb="0" eb="3">
      <t>イバラキケン</t>
    </rPh>
    <rPh sb="3" eb="6">
      <t>バンドウシ</t>
    </rPh>
    <rPh sb="6" eb="8">
      <t>ケンコウ</t>
    </rPh>
    <rPh sb="11" eb="14">
      <t>スイシンカ</t>
    </rPh>
    <phoneticPr fontId="1"/>
  </si>
  <si>
    <t>子宮がん・乳がん検診受診者に対し、女性のストレス対策についてのパンフレットを配布する。</t>
    <rPh sb="0" eb="2">
      <t>シキュウ</t>
    </rPh>
    <rPh sb="5" eb="6">
      <t>ニュウ</t>
    </rPh>
    <rPh sb="8" eb="10">
      <t>ケンシン</t>
    </rPh>
    <rPh sb="10" eb="13">
      <t>ジュシンシャ</t>
    </rPh>
    <rPh sb="14" eb="15">
      <t>タイ</t>
    </rPh>
    <rPh sb="17" eb="19">
      <t>ジョセイ</t>
    </rPh>
    <rPh sb="24" eb="26">
      <t>タイサク</t>
    </rPh>
    <rPh sb="38" eb="40">
      <t>ハイフ</t>
    </rPh>
    <phoneticPr fontId="1"/>
  </si>
  <si>
    <t>茨城県
かすみがうら市</t>
    <rPh sb="0" eb="2">
      <t>イバラギケン</t>
    </rPh>
    <rPh sb="10" eb="11">
      <t>シ</t>
    </rPh>
    <phoneticPr fontId="1"/>
  </si>
  <si>
    <t>1歳児相談</t>
    <rPh sb="1" eb="2">
      <t>サイ</t>
    </rPh>
    <rPh sb="2" eb="3">
      <t>ジ</t>
    </rPh>
    <rPh sb="3" eb="5">
      <t>ソウダン</t>
    </rPh>
    <phoneticPr fontId="1"/>
  </si>
  <si>
    <t>健康増進課母子保健担当</t>
    <rPh sb="0" eb="2">
      <t>ケンコウ</t>
    </rPh>
    <rPh sb="2" eb="4">
      <t>ゾウシン</t>
    </rPh>
    <rPh sb="4" eb="5">
      <t>カ</t>
    </rPh>
    <rPh sb="5" eb="7">
      <t>ボシ</t>
    </rPh>
    <rPh sb="7" eb="9">
      <t>ホケン</t>
    </rPh>
    <rPh sb="9" eb="11">
      <t>タントウ</t>
    </rPh>
    <phoneticPr fontId="1"/>
  </si>
  <si>
    <t>かすみがうらウエルネスプラザ</t>
    <phoneticPr fontId="1"/>
  </si>
  <si>
    <t>０２９－８９８－２５９０</t>
    <phoneticPr fontId="1"/>
  </si>
  <si>
    <t>対象者：1歳児の保護者
内容：手で計測する骨密度検査の実施及び指導</t>
    <rPh sb="0" eb="3">
      <t>タイショウシャ</t>
    </rPh>
    <rPh sb="5" eb="6">
      <t>サイ</t>
    </rPh>
    <rPh sb="6" eb="7">
      <t>ジ</t>
    </rPh>
    <rPh sb="8" eb="11">
      <t>ホゴシャ</t>
    </rPh>
    <rPh sb="12" eb="14">
      <t>ナイヨウ</t>
    </rPh>
    <rPh sb="15" eb="16">
      <t>テ</t>
    </rPh>
    <rPh sb="17" eb="19">
      <t>ケイソク</t>
    </rPh>
    <rPh sb="21" eb="24">
      <t>コツミツド</t>
    </rPh>
    <rPh sb="24" eb="26">
      <t>ケンサ</t>
    </rPh>
    <rPh sb="27" eb="29">
      <t>ジッシ</t>
    </rPh>
    <rPh sb="29" eb="30">
      <t>オヨ</t>
    </rPh>
    <rPh sb="31" eb="33">
      <t>シドウ</t>
    </rPh>
    <phoneticPr fontId="1"/>
  </si>
  <si>
    <t>茨城県
桜川市</t>
    <rPh sb="0" eb="2">
      <t>イバラギケン</t>
    </rPh>
    <rPh sb="4" eb="6">
      <t>サクラガワ</t>
    </rPh>
    <rPh sb="6" eb="7">
      <t>シ</t>
    </rPh>
    <phoneticPr fontId="1"/>
  </si>
  <si>
    <t>きらきら健康講座
「今思う、93歳の母を帰省介護した幸せと、出口のない介護で共倒れにならないために」</t>
    <rPh sb="4" eb="8">
      <t>ケンコウコウザ</t>
    </rPh>
    <phoneticPr fontId="1"/>
  </si>
  <si>
    <t>桜川市健康推進課</t>
    <rPh sb="0" eb="3">
      <t>サクラガワシ</t>
    </rPh>
    <rPh sb="3" eb="8">
      <t>ケンコウスイシンカ</t>
    </rPh>
    <phoneticPr fontId="1"/>
  </si>
  <si>
    <t>真壁伝承館</t>
    <rPh sb="0" eb="2">
      <t>マカベ</t>
    </rPh>
    <rPh sb="2" eb="5">
      <t>デンショウカン</t>
    </rPh>
    <phoneticPr fontId="1"/>
  </si>
  <si>
    <t>13：30～15：00</t>
    <phoneticPr fontId="1"/>
  </si>
  <si>
    <t>https://www.city.sakuragawa.lg.jp/fukushi_kenkou/page008859.html</t>
    <phoneticPr fontId="1"/>
  </si>
  <si>
    <t>桜川市健康講座
Tel:0296-75-3159</t>
    <rPh sb="0" eb="3">
      <t>サクラガワシ</t>
    </rPh>
    <rPh sb="3" eb="7">
      <t>ケンコウコウザ</t>
    </rPh>
    <phoneticPr fontId="1"/>
  </si>
  <si>
    <t>桜川市出身オバ記者こと野原広子さん（フリーライター）の女性の健康をテーマとした講演会</t>
    <rPh sb="0" eb="3">
      <t>サクラガワシ</t>
    </rPh>
    <rPh sb="3" eb="5">
      <t>シュッシン</t>
    </rPh>
    <rPh sb="7" eb="9">
      <t>キシャ</t>
    </rPh>
    <rPh sb="11" eb="15">
      <t>ノハラヒロコ</t>
    </rPh>
    <rPh sb="27" eb="29">
      <t>ジョセイ</t>
    </rPh>
    <rPh sb="30" eb="32">
      <t>ケンコウ</t>
    </rPh>
    <rPh sb="39" eb="41">
      <t>コウエン</t>
    </rPh>
    <rPh sb="41" eb="42">
      <t>カイ</t>
    </rPh>
    <phoneticPr fontId="1"/>
  </si>
  <si>
    <t>茨城県
行方市</t>
    <rPh sb="0" eb="2">
      <t>イバラギケン</t>
    </rPh>
    <rPh sb="4" eb="6">
      <t>ユクエ</t>
    </rPh>
    <rPh sb="6" eb="7">
      <t>シ</t>
    </rPh>
    <phoneticPr fontId="1"/>
  </si>
  <si>
    <t>健（検）診等の啓発</t>
    <rPh sb="0" eb="1">
      <t>ケン</t>
    </rPh>
    <rPh sb="2" eb="3">
      <t>ケン</t>
    </rPh>
    <rPh sb="4" eb="5">
      <t>ミ</t>
    </rPh>
    <rPh sb="5" eb="6">
      <t>トウ</t>
    </rPh>
    <rPh sb="7" eb="9">
      <t>ケイハツ</t>
    </rPh>
    <phoneticPr fontId="1"/>
  </si>
  <si>
    <t>行方市</t>
    <rPh sb="0" eb="2">
      <t>ナメガタ</t>
    </rPh>
    <rPh sb="2" eb="3">
      <t>シ</t>
    </rPh>
    <phoneticPr fontId="1"/>
  </si>
  <si>
    <t>行方市保健センター</t>
    <rPh sb="0" eb="5">
      <t>ナメガタシホケン</t>
    </rPh>
    <phoneticPr fontId="1"/>
  </si>
  <si>
    <t>9：00～
15：00</t>
    <phoneticPr fontId="1"/>
  </si>
  <si>
    <t>茨城県　行方市
健康増進課
TEL　0291-34-6200</t>
    <rPh sb="0" eb="3">
      <t>イバラキケン</t>
    </rPh>
    <rPh sb="4" eb="7">
      <t>ナメガタシ</t>
    </rPh>
    <rPh sb="8" eb="13">
      <t>ケンコウゾウシンカ</t>
    </rPh>
    <phoneticPr fontId="1"/>
  </si>
  <si>
    <t>乳児健康相談実施時に子育て中の女性に対して健（検）診等のチラシ配布を行う。</t>
    <rPh sb="0" eb="2">
      <t>ニュウジ</t>
    </rPh>
    <rPh sb="2" eb="6">
      <t>ケンコウソウダン</t>
    </rPh>
    <rPh sb="6" eb="9">
      <t>ジッシジ</t>
    </rPh>
    <rPh sb="10" eb="12">
      <t>コソダ</t>
    </rPh>
    <rPh sb="13" eb="14">
      <t>チュウ</t>
    </rPh>
    <rPh sb="15" eb="17">
      <t>ジョセイ</t>
    </rPh>
    <rPh sb="18" eb="19">
      <t>タイ</t>
    </rPh>
    <rPh sb="21" eb="22">
      <t>ケン</t>
    </rPh>
    <rPh sb="23" eb="24">
      <t>ケン</t>
    </rPh>
    <rPh sb="25" eb="26">
      <t>ミ</t>
    </rPh>
    <rPh sb="26" eb="27">
      <t>トウ</t>
    </rPh>
    <rPh sb="31" eb="33">
      <t>ハイフ</t>
    </rPh>
    <rPh sb="34" eb="35">
      <t>オコナ</t>
    </rPh>
    <phoneticPr fontId="1"/>
  </si>
  <si>
    <t>茨城県
つくばみらい市</t>
    <rPh sb="0" eb="2">
      <t>イバラギケン</t>
    </rPh>
    <rPh sb="10" eb="11">
      <t>シ</t>
    </rPh>
    <phoneticPr fontId="1"/>
  </si>
  <si>
    <t>女性の健康週間について</t>
    <rPh sb="0" eb="2">
      <t>ジョセイ</t>
    </rPh>
    <rPh sb="3" eb="7">
      <t>ケンコウシュウカン</t>
    </rPh>
    <phoneticPr fontId="1"/>
  </si>
  <si>
    <t>つくばみらい市健康増進課</t>
    <rPh sb="6" eb="7">
      <t>シ</t>
    </rPh>
    <rPh sb="7" eb="12">
      <t>ケンコウゾウシンカ</t>
    </rPh>
    <phoneticPr fontId="1"/>
  </si>
  <si>
    <t>instagram,X,Facebook</t>
    <phoneticPr fontId="1"/>
  </si>
  <si>
    <t>3月1日～</t>
    <rPh sb="1" eb="2">
      <t>ガツ</t>
    </rPh>
    <rPh sb="3" eb="4">
      <t>ニチ</t>
    </rPh>
    <phoneticPr fontId="1"/>
  </si>
  <si>
    <t>Instagram</t>
    <phoneticPr fontId="1"/>
  </si>
  <si>
    <t>つくばみらい市健康増進課
TEL：0297-25-2100</t>
    <rPh sb="6" eb="12">
      <t>シケンコウゾウシンカ</t>
    </rPh>
    <phoneticPr fontId="1"/>
  </si>
  <si>
    <t>市のSNSにおいて、女性の健康週間について広報する</t>
    <rPh sb="0" eb="1">
      <t>シ</t>
    </rPh>
    <rPh sb="10" eb="12">
      <t>ジョセイ</t>
    </rPh>
    <rPh sb="13" eb="17">
      <t>ケンコウシュウカン</t>
    </rPh>
    <rPh sb="21" eb="23">
      <t>コウホウ</t>
    </rPh>
    <phoneticPr fontId="1"/>
  </si>
  <si>
    <t>第8回みらいマラソン</t>
    <rPh sb="0" eb="1">
      <t>ダイ</t>
    </rPh>
    <rPh sb="2" eb="3">
      <t>カイ</t>
    </rPh>
    <phoneticPr fontId="1"/>
  </si>
  <si>
    <t>つくばみらい市教育委員会生涯学習課</t>
    <rPh sb="7" eb="9">
      <t>キョウイク</t>
    </rPh>
    <rPh sb="9" eb="12">
      <t>イインカイ</t>
    </rPh>
    <rPh sb="12" eb="17">
      <t>ショウガイガクシュウカ</t>
    </rPh>
    <phoneticPr fontId="1"/>
  </si>
  <si>
    <t>つくばみらい市福岡工業団地内</t>
    <rPh sb="7" eb="13">
      <t>フクオカコウギョウダンチ</t>
    </rPh>
    <rPh sb="13" eb="14">
      <t>ナイ</t>
    </rPh>
    <phoneticPr fontId="1"/>
  </si>
  <si>
    <t>9：00～</t>
    <phoneticPr fontId="1"/>
  </si>
  <si>
    <t>市HP
https://www.city.tsukubamirai.lg.jp/page/page005558.html</t>
    <rPh sb="0" eb="1">
      <t>シ</t>
    </rPh>
    <phoneticPr fontId="1"/>
  </si>
  <si>
    <t>みらいマラソン事務局TEL：0297-58-2111</t>
    <rPh sb="7" eb="10">
      <t>ジムキョク</t>
    </rPh>
    <phoneticPr fontId="1"/>
  </si>
  <si>
    <t>マラソン大会にて、課の事業の周知に併せて、子宮がん検診や乳がん検診の受診勧奨をおこなう</t>
    <rPh sb="4" eb="6">
      <t>タイカイ</t>
    </rPh>
    <rPh sb="9" eb="10">
      <t>カ</t>
    </rPh>
    <rPh sb="11" eb="13">
      <t>ジギョウ</t>
    </rPh>
    <rPh sb="14" eb="16">
      <t>シュウチ</t>
    </rPh>
    <rPh sb="17" eb="18">
      <t>アワ</t>
    </rPh>
    <rPh sb="21" eb="23">
      <t>シキュウ</t>
    </rPh>
    <rPh sb="25" eb="27">
      <t>ケンシン</t>
    </rPh>
    <rPh sb="28" eb="29">
      <t>ニュウ</t>
    </rPh>
    <rPh sb="31" eb="33">
      <t>ケンシン</t>
    </rPh>
    <rPh sb="34" eb="38">
      <t>ジュシンカンショウ</t>
    </rPh>
    <phoneticPr fontId="1"/>
  </si>
  <si>
    <t>移動健康相談</t>
    <rPh sb="0" eb="6">
      <t>イドウケンコウソウダン</t>
    </rPh>
    <phoneticPr fontId="1"/>
  </si>
  <si>
    <t>つくばみらい市健康増進課</t>
    <rPh sb="7" eb="12">
      <t>ケンコウゾウシンカ</t>
    </rPh>
    <phoneticPr fontId="1"/>
  </si>
  <si>
    <t>小絹コミュニティセンター</t>
    <rPh sb="0" eb="2">
      <t>コキヌ</t>
    </rPh>
    <phoneticPr fontId="1"/>
  </si>
  <si>
    <t>9：30～11：30</t>
    <phoneticPr fontId="1"/>
  </si>
  <si>
    <t>市HP
https://www.city.tsukubamirai.lg.jp/page/page002744.html</t>
    <rPh sb="0" eb="1">
      <t>シ</t>
    </rPh>
    <phoneticPr fontId="1"/>
  </si>
  <si>
    <t>つくばみらい市健康増進課
TEL：0297-25-2100</t>
    <phoneticPr fontId="1"/>
  </si>
  <si>
    <t>地域の会場において、健康相談や、骨密度の測定を行い、保健指導を行う</t>
    <rPh sb="0" eb="2">
      <t>チイキ</t>
    </rPh>
    <rPh sb="3" eb="5">
      <t>カイジョウ</t>
    </rPh>
    <rPh sb="10" eb="14">
      <t>ケンコウソウダン</t>
    </rPh>
    <rPh sb="16" eb="19">
      <t>コツミツド</t>
    </rPh>
    <rPh sb="20" eb="22">
      <t>ソクテイ</t>
    </rPh>
    <rPh sb="23" eb="24">
      <t>オコナ</t>
    </rPh>
    <rPh sb="26" eb="30">
      <t>ホケンシドウ</t>
    </rPh>
    <rPh sb="31" eb="32">
      <t>オコナ</t>
    </rPh>
    <phoneticPr fontId="1"/>
  </si>
  <si>
    <t>アピアランスケア用品助成制度について</t>
    <rPh sb="8" eb="10">
      <t>ヨウヒン</t>
    </rPh>
    <rPh sb="10" eb="12">
      <t>ジョセイ</t>
    </rPh>
    <rPh sb="12" eb="14">
      <t>セイド</t>
    </rPh>
    <phoneticPr fontId="1"/>
  </si>
  <si>
    <t>つくばみらい市健康増進課</t>
    <rPh sb="6" eb="12">
      <t>シケンコウゾウシンカ</t>
    </rPh>
    <phoneticPr fontId="1"/>
  </si>
  <si>
    <t>広報誌</t>
    <rPh sb="0" eb="3">
      <t>コウホウシ</t>
    </rPh>
    <phoneticPr fontId="1"/>
  </si>
  <si>
    <t>2月25日～</t>
    <rPh sb="1" eb="2">
      <t>ガツ</t>
    </rPh>
    <rPh sb="4" eb="5">
      <t>ニチ</t>
    </rPh>
    <phoneticPr fontId="1"/>
  </si>
  <si>
    <t>市HP
https://www.city.tsukubamirai.lg.jp/page/page001701.html</t>
    <rPh sb="0" eb="1">
      <t>シ</t>
    </rPh>
    <phoneticPr fontId="1"/>
  </si>
  <si>
    <t>市独自の、ウィッグ、乳房補正具及びアピアランスケア用品の購入やレンタル時の助成制度を周知する</t>
    <rPh sb="0" eb="1">
      <t>シ</t>
    </rPh>
    <rPh sb="1" eb="3">
      <t>ドクジ</t>
    </rPh>
    <rPh sb="10" eb="15">
      <t>ニュウボウホセイグ</t>
    </rPh>
    <rPh sb="15" eb="16">
      <t>オヨ</t>
    </rPh>
    <rPh sb="25" eb="27">
      <t>ヨウヒン</t>
    </rPh>
    <rPh sb="28" eb="30">
      <t>コウニュウ</t>
    </rPh>
    <rPh sb="35" eb="36">
      <t>ジ</t>
    </rPh>
    <rPh sb="37" eb="39">
      <t>ジョセイ</t>
    </rPh>
    <rPh sb="39" eb="41">
      <t>セイド</t>
    </rPh>
    <rPh sb="42" eb="44">
      <t>シュウチ</t>
    </rPh>
    <phoneticPr fontId="1"/>
  </si>
  <si>
    <t>茨城県
小美玉市</t>
    <rPh sb="0" eb="2">
      <t>イバラギケン</t>
    </rPh>
    <rPh sb="7" eb="8">
      <t>シ</t>
    </rPh>
    <phoneticPr fontId="1"/>
  </si>
  <si>
    <t>女性の健康教室</t>
    <rPh sb="0" eb="2">
      <t>ジョセイ</t>
    </rPh>
    <rPh sb="3" eb="7">
      <t>ケンコウキョウシツ</t>
    </rPh>
    <phoneticPr fontId="1"/>
  </si>
  <si>
    <t>小美玉市健康増進課</t>
    <rPh sb="0" eb="4">
      <t>オミタマシ</t>
    </rPh>
    <rPh sb="4" eb="9">
      <t>ケンコウゾウシンカ</t>
    </rPh>
    <phoneticPr fontId="1"/>
  </si>
  <si>
    <t>四季健康館</t>
    <rPh sb="0" eb="5">
      <t>シキケンコウカン</t>
    </rPh>
    <phoneticPr fontId="1"/>
  </si>
  <si>
    <t>https://www.city.omitama.lg.jp/0037/info-0000007489-0.html</t>
    <phoneticPr fontId="1"/>
  </si>
  <si>
    <t>茨城県小美玉市健康増進課
℡0299-48-0221</t>
    <rPh sb="0" eb="3">
      <t>イバラキケン</t>
    </rPh>
    <rPh sb="3" eb="7">
      <t>オミタマシ</t>
    </rPh>
    <rPh sb="7" eb="12">
      <t>ケンコウゾウシンカ</t>
    </rPh>
    <phoneticPr fontId="1"/>
  </si>
  <si>
    <t>40・50歳代の女性に対する体の変化を踏まえた健康管理について、管理栄養士・健康運動指導士による実践指導</t>
    <phoneticPr fontId="1"/>
  </si>
  <si>
    <t>茨城県
大洗町</t>
    <rPh sb="0" eb="2">
      <t>イバラギケン</t>
    </rPh>
    <rPh sb="4" eb="7">
      <t>オオアライマチ</t>
    </rPh>
    <phoneticPr fontId="1"/>
  </si>
  <si>
    <t>3月1日～8日は女性の健康週間です</t>
    <rPh sb="1" eb="2">
      <t>ガツ</t>
    </rPh>
    <rPh sb="3" eb="4">
      <t>ヒ</t>
    </rPh>
    <rPh sb="6" eb="7">
      <t>ニチ</t>
    </rPh>
    <rPh sb="8" eb="10">
      <t>ジョセイ</t>
    </rPh>
    <rPh sb="11" eb="13">
      <t>ケンコウ</t>
    </rPh>
    <rPh sb="13" eb="15">
      <t>シュウカン</t>
    </rPh>
    <phoneticPr fontId="1"/>
  </si>
  <si>
    <t>大洗町</t>
    <rPh sb="0" eb="3">
      <t>オオアライマチ</t>
    </rPh>
    <phoneticPr fontId="1"/>
  </si>
  <si>
    <t>大洗町ゆっくら健康館</t>
    <rPh sb="0" eb="3">
      <t>オオアライマチ</t>
    </rPh>
    <rPh sb="7" eb="9">
      <t>ケンコウ</t>
    </rPh>
    <rPh sb="9" eb="10">
      <t>カン</t>
    </rPh>
    <phoneticPr fontId="1"/>
  </si>
  <si>
    <t>2024/3/1～2024/3/31</t>
    <phoneticPr fontId="1"/>
  </si>
  <si>
    <t>大洗町健康増進課
TEL：029-266-1010</t>
    <rPh sb="0" eb="3">
      <t>オオアライマチ</t>
    </rPh>
    <rPh sb="3" eb="5">
      <t>ケンコウ</t>
    </rPh>
    <rPh sb="5" eb="7">
      <t>ゾウシン</t>
    </rPh>
    <rPh sb="7" eb="8">
      <t>カ</t>
    </rPh>
    <phoneticPr fontId="1"/>
  </si>
  <si>
    <t>女性特有の健康課題について説明して骨粗しょう症の予防方法の情報を掲載した掲示物の展示。</t>
    <rPh sb="0" eb="2">
      <t>ジョセイ</t>
    </rPh>
    <rPh sb="2" eb="4">
      <t>トクユウ</t>
    </rPh>
    <rPh sb="5" eb="7">
      <t>ケンコウ</t>
    </rPh>
    <rPh sb="7" eb="9">
      <t>カダイ</t>
    </rPh>
    <rPh sb="13" eb="15">
      <t>セツメイ</t>
    </rPh>
    <rPh sb="17" eb="23">
      <t>コツソショウショウ</t>
    </rPh>
    <rPh sb="24" eb="26">
      <t>ヨボウ</t>
    </rPh>
    <rPh sb="26" eb="28">
      <t>ホウホウ</t>
    </rPh>
    <rPh sb="29" eb="31">
      <t>ジョウホウ</t>
    </rPh>
    <rPh sb="32" eb="34">
      <t>ケイサイ</t>
    </rPh>
    <rPh sb="36" eb="39">
      <t>ケイジブツ</t>
    </rPh>
    <rPh sb="40" eb="42">
      <t>テンジ</t>
    </rPh>
    <phoneticPr fontId="1"/>
  </si>
  <si>
    <t>女性のライフステージと健康（女性の健康習慣3/1～3/8）</t>
    <rPh sb="0" eb="2">
      <t>ジョセイ</t>
    </rPh>
    <rPh sb="11" eb="13">
      <t>ケンコウ</t>
    </rPh>
    <rPh sb="14" eb="16">
      <t>ジョセイ</t>
    </rPh>
    <rPh sb="17" eb="19">
      <t>ケンコウ</t>
    </rPh>
    <rPh sb="19" eb="21">
      <t>シュウカン</t>
    </rPh>
    <phoneticPr fontId="1"/>
  </si>
  <si>
    <t>大洗町内</t>
    <rPh sb="0" eb="2">
      <t>オオアライ</t>
    </rPh>
    <rPh sb="2" eb="4">
      <t>チョウナイ</t>
    </rPh>
    <phoneticPr fontId="1"/>
  </si>
  <si>
    <t>2月号町広報へ掲載</t>
    <rPh sb="1" eb="2">
      <t>ガツ</t>
    </rPh>
    <rPh sb="2" eb="3">
      <t>ゴウ</t>
    </rPh>
    <rPh sb="3" eb="4">
      <t>マチ</t>
    </rPh>
    <rPh sb="4" eb="6">
      <t>コウホウ</t>
    </rPh>
    <rPh sb="7" eb="9">
      <t>ケイサイ</t>
    </rPh>
    <phoneticPr fontId="1"/>
  </si>
  <si>
    <t>大洗町健康増進課
TEL：029-266-1010</t>
  </si>
  <si>
    <t>女性ホルモンの影響によって起こる心と体に様々な変化をライフステージ毎に説明した内容を町広報誌に掲載。</t>
    <rPh sb="0" eb="2">
      <t>ジョセイ</t>
    </rPh>
    <rPh sb="7" eb="9">
      <t>エイキョウ</t>
    </rPh>
    <rPh sb="13" eb="14">
      <t>オ</t>
    </rPh>
    <rPh sb="16" eb="17">
      <t>ココロ</t>
    </rPh>
    <rPh sb="18" eb="19">
      <t>カラダ</t>
    </rPh>
    <rPh sb="20" eb="22">
      <t>サマザマ</t>
    </rPh>
    <rPh sb="23" eb="25">
      <t>ヘンカ</t>
    </rPh>
    <rPh sb="33" eb="34">
      <t>ゴト</t>
    </rPh>
    <rPh sb="35" eb="37">
      <t>セツメイ</t>
    </rPh>
    <rPh sb="39" eb="41">
      <t>ナイヨウ</t>
    </rPh>
    <rPh sb="42" eb="43">
      <t>マチ</t>
    </rPh>
    <rPh sb="43" eb="45">
      <t>コウホウ</t>
    </rPh>
    <rPh sb="45" eb="46">
      <t>シ</t>
    </rPh>
    <rPh sb="47" eb="49">
      <t>ケイサイ</t>
    </rPh>
    <phoneticPr fontId="1"/>
  </si>
  <si>
    <t>茨城県
大子町</t>
    <rPh sb="0" eb="2">
      <t>イバラギケン</t>
    </rPh>
    <rPh sb="4" eb="6">
      <t>ダイゴ</t>
    </rPh>
    <rPh sb="6" eb="7">
      <t>マチ</t>
    </rPh>
    <phoneticPr fontId="1"/>
  </si>
  <si>
    <t>「3月１日から３月８日は女性の健康週間です」を掲載</t>
    <phoneticPr fontId="1"/>
  </si>
  <si>
    <t>大子町</t>
    <phoneticPr fontId="1"/>
  </si>
  <si>
    <t>大子町お知らせ版３月号</t>
    <phoneticPr fontId="1"/>
  </si>
  <si>
    <t>大子町役場健康増進課
TEL　0295-72-6611</t>
    <phoneticPr fontId="1"/>
  </si>
  <si>
    <t>女性の健康週間と女性の健康推進室ヘルスケアラボURLについて、記事を掲載</t>
    <phoneticPr fontId="1"/>
  </si>
  <si>
    <t>茨城県
美浦村</t>
    <rPh sb="0" eb="2">
      <t>イバラギケン</t>
    </rPh>
    <rPh sb="4" eb="6">
      <t>ミウラ</t>
    </rPh>
    <rPh sb="6" eb="7">
      <t>ムラ</t>
    </rPh>
    <phoneticPr fontId="1"/>
  </si>
  <si>
    <t>女性の健康週間啓発</t>
    <rPh sb="0" eb="2">
      <t>ジョセイ</t>
    </rPh>
    <rPh sb="3" eb="5">
      <t>ケンコウ</t>
    </rPh>
    <rPh sb="5" eb="7">
      <t>シュウカン</t>
    </rPh>
    <rPh sb="7" eb="9">
      <t>ケイハツ</t>
    </rPh>
    <phoneticPr fontId="1"/>
  </si>
  <si>
    <t>美浦村</t>
    <rPh sb="0" eb="3">
      <t>ミホムラ</t>
    </rPh>
    <phoneticPr fontId="1"/>
  </si>
  <si>
    <t>3月4日（月）
3月11日（月）</t>
    <rPh sb="12" eb="13">
      <t>ガツ</t>
    </rPh>
    <rPh sb="15" eb="16">
      <t>ニチ</t>
    </rPh>
    <rPh sb="17" eb="18">
      <t>ゲツ</t>
    </rPh>
    <phoneticPr fontId="1"/>
  </si>
  <si>
    <t>10：00～11：30
13：00～16：00</t>
    <phoneticPr fontId="1"/>
  </si>
  <si>
    <t>美浦村保健センター
電話：029-885-1889</t>
    <phoneticPr fontId="1"/>
  </si>
  <si>
    <t>運動教室参加者および3歳時健診で来所した保護者に、女性の健康週間であることを周知し、「からだサポートブック女性のための健康ガイド」および「女性の健康推進室 ヘルスケアラボQRコード」を配布する。</t>
    <rPh sb="11" eb="12">
      <t>サイ</t>
    </rPh>
    <rPh sb="12" eb="13">
      <t>ジ</t>
    </rPh>
    <rPh sb="25" eb="27">
      <t>ジョセイ</t>
    </rPh>
    <rPh sb="28" eb="30">
      <t>ケンコウ</t>
    </rPh>
    <rPh sb="30" eb="32">
      <t>シュウカン</t>
    </rPh>
    <rPh sb="38" eb="40">
      <t>シュウチ</t>
    </rPh>
    <phoneticPr fontId="1"/>
  </si>
  <si>
    <t>茨城県
阿見村</t>
    <rPh sb="0" eb="2">
      <t>イバラギケン</t>
    </rPh>
    <rPh sb="4" eb="6">
      <t>アミ</t>
    </rPh>
    <rPh sb="6" eb="7">
      <t>ムラ</t>
    </rPh>
    <phoneticPr fontId="1"/>
  </si>
  <si>
    <t>女性の健康週間特設コーナー</t>
    <rPh sb="0" eb="2">
      <t>ジョセイ</t>
    </rPh>
    <rPh sb="3" eb="7">
      <t>ケンコウシュウカン</t>
    </rPh>
    <rPh sb="7" eb="9">
      <t>トクセツ</t>
    </rPh>
    <phoneticPr fontId="1"/>
  </si>
  <si>
    <t>阿見町健康づくり課</t>
    <rPh sb="0" eb="3">
      <t>アミマチ</t>
    </rPh>
    <rPh sb="3" eb="5">
      <t>ケンコウ</t>
    </rPh>
    <rPh sb="8" eb="9">
      <t>カ</t>
    </rPh>
    <phoneticPr fontId="1"/>
  </si>
  <si>
    <t>阿見町総合保健福祉会館</t>
    <rPh sb="0" eb="3">
      <t>アミマチ</t>
    </rPh>
    <rPh sb="3" eb="5">
      <t>ソウゴウ</t>
    </rPh>
    <rPh sb="5" eb="9">
      <t>ホケンフクシ</t>
    </rPh>
    <rPh sb="9" eb="11">
      <t>カイカン</t>
    </rPh>
    <phoneticPr fontId="1"/>
  </si>
  <si>
    <t>8：30～
17：15</t>
    <phoneticPr fontId="1"/>
  </si>
  <si>
    <t>阿見町健康づくり課
029-888-2940</t>
    <rPh sb="0" eb="2">
      <t>アミ</t>
    </rPh>
    <rPh sb="2" eb="3">
      <t>マチ</t>
    </rPh>
    <rPh sb="3" eb="5">
      <t>ケンコウ</t>
    </rPh>
    <rPh sb="8" eb="9">
      <t>カ</t>
    </rPh>
    <phoneticPr fontId="1"/>
  </si>
  <si>
    <t>女性の健康に関するリーフレットや健診情報等を設置しています。ご来館した方どなたでもリーフレット等をお持ち帰りできます。女性だけでなく男性の方も、ご家族やパートナーのためにリーフレット等をお持ち帰りいただけます。</t>
    <rPh sb="0" eb="2">
      <t>ジョセイ</t>
    </rPh>
    <rPh sb="3" eb="5">
      <t>ケンコウ</t>
    </rPh>
    <rPh sb="6" eb="7">
      <t>カン</t>
    </rPh>
    <rPh sb="16" eb="20">
      <t>ケンシンジョウホウ</t>
    </rPh>
    <rPh sb="20" eb="21">
      <t>トウ</t>
    </rPh>
    <rPh sb="22" eb="24">
      <t>セッチ</t>
    </rPh>
    <rPh sb="31" eb="33">
      <t>ライカン</t>
    </rPh>
    <rPh sb="35" eb="36">
      <t>カタ</t>
    </rPh>
    <rPh sb="47" eb="48">
      <t>トウ</t>
    </rPh>
    <rPh sb="50" eb="51">
      <t>モ</t>
    </rPh>
    <rPh sb="52" eb="53">
      <t>カエ</t>
    </rPh>
    <rPh sb="59" eb="61">
      <t>ジョセイ</t>
    </rPh>
    <rPh sb="66" eb="68">
      <t>ダンセイ</t>
    </rPh>
    <rPh sb="69" eb="70">
      <t>カタ</t>
    </rPh>
    <rPh sb="73" eb="75">
      <t>カゾク</t>
    </rPh>
    <rPh sb="91" eb="92">
      <t>トウ</t>
    </rPh>
    <rPh sb="94" eb="95">
      <t>モ</t>
    </rPh>
    <rPh sb="96" eb="97">
      <t>カエ</t>
    </rPh>
    <phoneticPr fontId="1"/>
  </si>
  <si>
    <t>広報等による知識の普及啓発</t>
    <rPh sb="0" eb="3">
      <t>コウホウトウ</t>
    </rPh>
    <rPh sb="6" eb="8">
      <t>チシキ</t>
    </rPh>
    <rPh sb="9" eb="11">
      <t>フキュウ</t>
    </rPh>
    <rPh sb="11" eb="13">
      <t>ケイハツ</t>
    </rPh>
    <phoneticPr fontId="1"/>
  </si>
  <si>
    <t>河内町保健センター</t>
    <rPh sb="0" eb="3">
      <t>カワチマチ</t>
    </rPh>
    <rPh sb="3" eb="5">
      <t>ホケン</t>
    </rPh>
    <phoneticPr fontId="1"/>
  </si>
  <si>
    <t>河内町保健センター</t>
    <rPh sb="0" eb="5">
      <t>カワチマチホケン</t>
    </rPh>
    <phoneticPr fontId="1"/>
  </si>
  <si>
    <t>茨城県稲敷郡河内町保健センター
℡0297-84-4486</t>
    <rPh sb="0" eb="3">
      <t>イバラキケン</t>
    </rPh>
    <rPh sb="3" eb="6">
      <t>イナシキグン</t>
    </rPh>
    <rPh sb="6" eb="11">
      <t>カワチマチホケン</t>
    </rPh>
    <phoneticPr fontId="1"/>
  </si>
  <si>
    <t>広報、ポスター掲示による知識の普及啓発</t>
    <rPh sb="0" eb="2">
      <t>コウホウ</t>
    </rPh>
    <rPh sb="7" eb="9">
      <t>ケイジ</t>
    </rPh>
    <rPh sb="12" eb="14">
      <t>チシキ</t>
    </rPh>
    <rPh sb="15" eb="19">
      <t>フキュウケイハツ</t>
    </rPh>
    <phoneticPr fontId="1"/>
  </si>
  <si>
    <t>茨城県
八千代町</t>
    <rPh sb="0" eb="2">
      <t>イバラギケン</t>
    </rPh>
    <rPh sb="4" eb="7">
      <t>ヤチヨ</t>
    </rPh>
    <rPh sb="7" eb="8">
      <t>マチ</t>
    </rPh>
    <phoneticPr fontId="1"/>
  </si>
  <si>
    <t>健康デイ</t>
    <rPh sb="0" eb="2">
      <t>ケンコウ</t>
    </rPh>
    <phoneticPr fontId="1"/>
  </si>
  <si>
    <t>八千代町健康増進課</t>
    <rPh sb="0" eb="4">
      <t>ヤチヨマチ</t>
    </rPh>
    <rPh sb="4" eb="9">
      <t>ケンコウゾウシンカ</t>
    </rPh>
    <phoneticPr fontId="1"/>
  </si>
  <si>
    <t>八千代町保健センター</t>
    <rPh sb="0" eb="4">
      <t>ヤチヨマチ</t>
    </rPh>
    <rPh sb="4" eb="6">
      <t>ホケン</t>
    </rPh>
    <phoneticPr fontId="1"/>
  </si>
  <si>
    <t>9:00～16:00</t>
    <phoneticPr fontId="1"/>
  </si>
  <si>
    <t>八千代町健康増進課
TEL0296-48-1955</t>
    <rPh sb="0" eb="4">
      <t>ヤチヨマチ</t>
    </rPh>
    <rPh sb="4" eb="9">
      <t>ケンコウゾウシンカ</t>
    </rPh>
    <phoneticPr fontId="1"/>
  </si>
  <si>
    <t>健康相談時に、希望者に女性の健康に関する情報提供を行う。</t>
    <rPh sb="0" eb="5">
      <t>ケンコウソウダンジ</t>
    </rPh>
    <rPh sb="7" eb="10">
      <t>キボウシャ</t>
    </rPh>
    <rPh sb="11" eb="13">
      <t>ジョセイ</t>
    </rPh>
    <rPh sb="14" eb="16">
      <t>ケンコウ</t>
    </rPh>
    <rPh sb="17" eb="18">
      <t>カン</t>
    </rPh>
    <rPh sb="20" eb="24">
      <t>ジョウホウテイキョウ</t>
    </rPh>
    <rPh sb="25" eb="26">
      <t>オコナ</t>
    </rPh>
    <phoneticPr fontId="1"/>
  </si>
  <si>
    <t>茨城県
境町</t>
    <rPh sb="0" eb="2">
      <t>イバラギケン</t>
    </rPh>
    <rPh sb="4" eb="5">
      <t>サカイ</t>
    </rPh>
    <rPh sb="5" eb="6">
      <t>マチ</t>
    </rPh>
    <phoneticPr fontId="1"/>
  </si>
  <si>
    <t>1歳6か月児健診時のがん予防パンフレット配布及び乳がん検診受診勧奨</t>
    <rPh sb="1" eb="2">
      <t>サイ</t>
    </rPh>
    <rPh sb="4" eb="5">
      <t>ゲツ</t>
    </rPh>
    <rPh sb="5" eb="6">
      <t>ジ</t>
    </rPh>
    <rPh sb="6" eb="8">
      <t>ケンシン</t>
    </rPh>
    <rPh sb="8" eb="9">
      <t>ジ</t>
    </rPh>
    <rPh sb="12" eb="14">
      <t>ヨ</t>
    </rPh>
    <rPh sb="20" eb="22">
      <t>ハイフ</t>
    </rPh>
    <rPh sb="22" eb="23">
      <t>オヨ</t>
    </rPh>
    <rPh sb="24" eb="25">
      <t>ニュウ</t>
    </rPh>
    <rPh sb="27" eb="29">
      <t>ケンシン</t>
    </rPh>
    <rPh sb="29" eb="33">
      <t>ジュシ</t>
    </rPh>
    <phoneticPr fontId="16"/>
  </si>
  <si>
    <t>茨城県境町　健康推進課</t>
    <rPh sb="0" eb="3">
      <t>イバラキケン</t>
    </rPh>
    <rPh sb="3" eb="5">
      <t>サカイマチ</t>
    </rPh>
    <rPh sb="6" eb="11">
      <t>ケンコウス</t>
    </rPh>
    <phoneticPr fontId="16"/>
  </si>
  <si>
    <t>境町保健センター</t>
    <rPh sb="0" eb="2">
      <t>サカイマチ</t>
    </rPh>
    <rPh sb="2" eb="4">
      <t>ホケン</t>
    </rPh>
    <phoneticPr fontId="16"/>
  </si>
  <si>
    <t>令和6年3月6日（水）</t>
    <rPh sb="0" eb="2">
      <t>レイワ</t>
    </rPh>
    <rPh sb="3" eb="4">
      <t>ネン</t>
    </rPh>
    <rPh sb="5" eb="6">
      <t>ガツ</t>
    </rPh>
    <rPh sb="7" eb="8">
      <t>ニチ</t>
    </rPh>
    <rPh sb="9" eb="10">
      <t>スイ</t>
    </rPh>
    <phoneticPr fontId="16"/>
  </si>
  <si>
    <t>茨城県境町　健康推進課
TEL：0280-87-8000</t>
  </si>
  <si>
    <t>1歳6か月児健診で来所した母親を対象に、がん予防に関するパンフレットを配布する。また、今年度乳がん検診未受診の方に、乳がん集団検診の受診勧奨を行い、希望者の予約受付を行う。</t>
    <rPh sb="1" eb="2">
      <t>サイ</t>
    </rPh>
    <rPh sb="4" eb="5">
      <t>ゲツ</t>
    </rPh>
    <rPh sb="5" eb="6">
      <t>ジ</t>
    </rPh>
    <rPh sb="6" eb="8">
      <t>ケンシン</t>
    </rPh>
    <rPh sb="9" eb="11">
      <t>ライ</t>
    </rPh>
    <rPh sb="13" eb="15">
      <t>ハハオヤ</t>
    </rPh>
    <rPh sb="16" eb="18">
      <t>タイショウ</t>
    </rPh>
    <rPh sb="22" eb="24">
      <t>ヨ</t>
    </rPh>
    <rPh sb="25" eb="26">
      <t>カン</t>
    </rPh>
    <rPh sb="35" eb="37">
      <t>ハイフ</t>
    </rPh>
    <rPh sb="43" eb="46">
      <t>コンネンド</t>
    </rPh>
    <rPh sb="46" eb="47">
      <t>ニュウ</t>
    </rPh>
    <rPh sb="51" eb="52">
      <t>ミ</t>
    </rPh>
    <rPh sb="52" eb="54">
      <t>ジュシン</t>
    </rPh>
    <rPh sb="55" eb="56">
      <t>カタ</t>
    </rPh>
    <rPh sb="58" eb="59">
      <t>ニュウ</t>
    </rPh>
    <rPh sb="61" eb="65">
      <t>シュウダ</t>
    </rPh>
    <rPh sb="66" eb="70">
      <t>ジュシ</t>
    </rPh>
    <rPh sb="71" eb="72">
      <t>オコナ</t>
    </rPh>
    <rPh sb="74" eb="77">
      <t>キボウシャ</t>
    </rPh>
    <rPh sb="78" eb="80">
      <t>ヨヤク</t>
    </rPh>
    <rPh sb="80" eb="82">
      <t>ウケツケ</t>
    </rPh>
    <rPh sb="83" eb="84">
      <t>オコナ</t>
    </rPh>
    <phoneticPr fontId="16"/>
  </si>
  <si>
    <t>献血時のがん予防パンフレット配布</t>
    <rPh sb="0" eb="2">
      <t>ケンケツ</t>
    </rPh>
    <rPh sb="2" eb="3">
      <t>トキ</t>
    </rPh>
    <rPh sb="6" eb="8">
      <t>ヨ</t>
    </rPh>
    <rPh sb="14" eb="16">
      <t>ハイフ</t>
    </rPh>
    <phoneticPr fontId="16"/>
  </si>
  <si>
    <t>茨城県境町　健康推進課</t>
    <rPh sb="0" eb="3">
      <t>イバラキケン</t>
    </rPh>
    <rPh sb="3" eb="4">
      <t>サカイ</t>
    </rPh>
    <rPh sb="4" eb="5">
      <t>マチ</t>
    </rPh>
    <rPh sb="6" eb="11">
      <t>ケンコウス</t>
    </rPh>
    <phoneticPr fontId="16"/>
  </si>
  <si>
    <t>境町中央公民館</t>
    <rPh sb="0" eb="2">
      <t>サカイマチ</t>
    </rPh>
    <rPh sb="2" eb="7">
      <t>チュウオウ</t>
    </rPh>
    <phoneticPr fontId="16"/>
  </si>
  <si>
    <t>令和6年3月7日（木）</t>
    <rPh sb="0" eb="2">
      <t>レイワ</t>
    </rPh>
    <rPh sb="3" eb="4">
      <t>ネン</t>
    </rPh>
    <rPh sb="5" eb="6">
      <t>ガツ</t>
    </rPh>
    <rPh sb="7" eb="8">
      <t>ニチ</t>
    </rPh>
    <rPh sb="9" eb="10">
      <t>モク</t>
    </rPh>
    <phoneticPr fontId="16"/>
  </si>
  <si>
    <t>10：00～16：00
（11：45～13：00を除く）</t>
    <rPh sb="25" eb="26">
      <t>ノゾ</t>
    </rPh>
    <phoneticPr fontId="16"/>
  </si>
  <si>
    <t>献血に参加した女性を対象に、がん予防に関するパンフレットを配布する。</t>
    <rPh sb="0" eb="2">
      <t>ケンケツ</t>
    </rPh>
    <rPh sb="3" eb="5">
      <t>サンカ</t>
    </rPh>
    <rPh sb="7" eb="9">
      <t>ジョセイ</t>
    </rPh>
    <rPh sb="10" eb="12">
      <t>タイショウ</t>
    </rPh>
    <phoneticPr fontId="16"/>
  </si>
  <si>
    <t>栃木県</t>
    <rPh sb="0" eb="2">
      <t>トチギケン</t>
    </rPh>
    <phoneticPr fontId="1"/>
  </si>
  <si>
    <t>普及啓発
（メールマガジンの配信）</t>
  </si>
  <si>
    <t>https.//www.kenkochoju.tochigi.jp/contents/page.php?id=82</t>
    <phoneticPr fontId="1"/>
  </si>
  <si>
    <t>メールマガジン「健康長寿とちぎだより」にて女性の健康週間に関する記事掲載</t>
  </si>
  <si>
    <t>普及啓発
（下野新聞）</t>
    <rPh sb="0" eb="4">
      <t>フキュウケイハツ</t>
    </rPh>
    <rPh sb="6" eb="10">
      <t>シモツケシンブン</t>
    </rPh>
    <phoneticPr fontId="1"/>
  </si>
  <si>
    <t>栃木県保健福祉部　　健康増進課</t>
    <rPh sb="10" eb="12">
      <t>ケンコウ</t>
    </rPh>
    <rPh sb="12" eb="15">
      <t>ゾウシンカ</t>
    </rPh>
    <phoneticPr fontId="1"/>
  </si>
  <si>
    <t>｢下野新聞｣に女性の健康づくりとがん検診受診啓発の記事掲載</t>
    <rPh sb="1" eb="5">
      <t>シモツケシンブン</t>
    </rPh>
    <rPh sb="7" eb="9">
      <t>ジョセイ</t>
    </rPh>
    <rPh sb="10" eb="12">
      <t>ケンコウ</t>
    </rPh>
    <rPh sb="18" eb="20">
      <t>ケンシン</t>
    </rPh>
    <rPh sb="20" eb="22">
      <t>ジュシン</t>
    </rPh>
    <rPh sb="22" eb="24">
      <t>ケイハツ</t>
    </rPh>
    <rPh sb="25" eb="27">
      <t>キジ</t>
    </rPh>
    <rPh sb="27" eb="29">
      <t>ケイサイ</t>
    </rPh>
    <phoneticPr fontId="1"/>
  </si>
  <si>
    <t>普及啓発
（Facebook, twitter）</t>
  </si>
  <si>
    <t>栃木県保健福祉部　　健康増進課</t>
  </si>
  <si>
    <t>栃木県保健福祉部         健康増進課         TEL028-623-3094</t>
  </si>
  <si>
    <t>女性の健康週間に関する記事掲載とがん検診受診啓発</t>
  </si>
  <si>
    <t>普及啓発
（リビングとちぎ）</t>
  </si>
  <si>
    <t>栃木県保健福祉部         健康増進課         TEL028-623-3096</t>
  </si>
  <si>
    <t>｢リビングとちぎ｣に子宮頸がんの啓発記事掲載</t>
  </si>
  <si>
    <t>リーフレットの配布</t>
    <rPh sb="7" eb="9">
      <t>ハイフ</t>
    </rPh>
    <phoneticPr fontId="1"/>
  </si>
  <si>
    <t>県西健康福祉センター</t>
    <rPh sb="0" eb="2">
      <t>ケンサイ</t>
    </rPh>
    <rPh sb="2" eb="4">
      <t>ケンコウ</t>
    </rPh>
    <rPh sb="4" eb="6">
      <t>フクシ</t>
    </rPh>
    <phoneticPr fontId="1"/>
  </si>
  <si>
    <t>上都賀庁舎２階</t>
    <rPh sb="0" eb="3">
      <t>カミツガ</t>
    </rPh>
    <rPh sb="3" eb="5">
      <t>チョウシャ</t>
    </rPh>
    <rPh sb="6" eb="7">
      <t>カイ</t>
    </rPh>
    <phoneticPr fontId="1"/>
  </si>
  <si>
    <t>－</t>
    <phoneticPr fontId="1"/>
  </si>
  <si>
    <t>県西健康福祉センター健康対策課
TEL：0289-62-6225</t>
    <rPh sb="0" eb="2">
      <t>ケンサイ</t>
    </rPh>
    <rPh sb="2" eb="4">
      <t>ケンコウ</t>
    </rPh>
    <rPh sb="4" eb="6">
      <t>フクシ</t>
    </rPh>
    <rPh sb="10" eb="12">
      <t>ケンコウ</t>
    </rPh>
    <rPh sb="12" eb="15">
      <t>タイサクカ</t>
    </rPh>
    <phoneticPr fontId="1"/>
  </si>
  <si>
    <t>女性の健康に関するリーフレットの配布</t>
    <rPh sb="0" eb="2">
      <t>ジョセイ</t>
    </rPh>
    <rPh sb="3" eb="5">
      <t>ケンコウ</t>
    </rPh>
    <rPh sb="6" eb="7">
      <t>カン</t>
    </rPh>
    <rPh sb="16" eb="18">
      <t>ハイフ</t>
    </rPh>
    <phoneticPr fontId="1"/>
  </si>
  <si>
    <t>健康に関する情報コーナー</t>
  </si>
  <si>
    <t>県東健康福祉センター</t>
  </si>
  <si>
    <t>芳賀庁舎１階</t>
  </si>
  <si>
    <t>県東健康福祉センター
℡0285-82-3323</t>
  </si>
  <si>
    <t>女性の健康に関するリーフレットの配布</t>
  </si>
  <si>
    <t>「女性の健康週間」啓発リーフレット配布</t>
  </si>
  <si>
    <t>県南健康福祉センター</t>
  </si>
  <si>
    <t>栃木県庁小山庁舎
県南健康福祉センター</t>
  </si>
  <si>
    <t>県南健康福祉センター
健康対策課
TEL0285-22-1509</t>
  </si>
  <si>
    <t>センターの窓口に、女性の健康に関するリーフレット設置及び配布を行う。</t>
  </si>
  <si>
    <t>リーフレットの配布</t>
  </si>
  <si>
    <t>県北健康福祉センター</t>
  </si>
  <si>
    <t>那須庁舎１階事務室
（県北健康福祉センター事務室）</t>
  </si>
  <si>
    <t>県北健康福祉センター
健康対策課
TEL：0287-22-2679</t>
  </si>
  <si>
    <t>事務所入口付近に女性の健康に関するリーフレットを配架し、希望者へ配布する。</t>
  </si>
  <si>
    <t>栃木県
栃木市</t>
    <rPh sb="0" eb="2">
      <t>トチギケン</t>
    </rPh>
    <rPh sb="4" eb="7">
      <t>トチギシ</t>
    </rPh>
    <phoneticPr fontId="1"/>
  </si>
  <si>
    <t>9か月児健診</t>
    <rPh sb="2" eb="4">
      <t>ゲツジ</t>
    </rPh>
    <rPh sb="4" eb="6">
      <t>ケンシン</t>
    </rPh>
    <phoneticPr fontId="1"/>
  </si>
  <si>
    <t>栃木市</t>
    <rPh sb="0" eb="3">
      <t>トチギシ</t>
    </rPh>
    <phoneticPr fontId="1"/>
  </si>
  <si>
    <t>栃木保健福祉センター</t>
    <rPh sb="0" eb="6">
      <t>トチギホケンフクシ</t>
    </rPh>
    <phoneticPr fontId="1"/>
  </si>
  <si>
    <t>13：00～16：00</t>
    <phoneticPr fontId="1"/>
  </si>
  <si>
    <t>栃木市健康増進課
TEL：0282-25-3505</t>
    <rPh sb="0" eb="3">
      <t>トチギシ</t>
    </rPh>
    <rPh sb="3" eb="8">
      <t>ケンコウゾウシンカ</t>
    </rPh>
    <phoneticPr fontId="1"/>
  </si>
  <si>
    <t>内容：問診、身体計測、小児科診察、保健指導（子宮がん啓発チラシ配布）</t>
    <rPh sb="0" eb="2">
      <t>ナイヨウ</t>
    </rPh>
    <rPh sb="3" eb="5">
      <t>モンシン</t>
    </rPh>
    <rPh sb="6" eb="10">
      <t>シンタイケイソク</t>
    </rPh>
    <rPh sb="11" eb="14">
      <t>ショウニカ</t>
    </rPh>
    <rPh sb="14" eb="16">
      <t>シンサツ</t>
    </rPh>
    <rPh sb="17" eb="21">
      <t>ホケンシドウ</t>
    </rPh>
    <rPh sb="22" eb="24">
      <t>シキュウ</t>
    </rPh>
    <rPh sb="26" eb="28">
      <t>ケイハツ</t>
    </rPh>
    <rPh sb="31" eb="33">
      <t>ハイフ</t>
    </rPh>
    <phoneticPr fontId="1"/>
  </si>
  <si>
    <t>内容：屈折検査、問診、身体計測、歯科診察、小児科診察、保健指導（子宮がん啓発チラシ配布）</t>
    <rPh sb="0" eb="2">
      <t>ナイヨウ</t>
    </rPh>
    <rPh sb="3" eb="5">
      <t>クッセツ</t>
    </rPh>
    <rPh sb="5" eb="7">
      <t>ケンサ</t>
    </rPh>
    <rPh sb="8" eb="10">
      <t>モンシン</t>
    </rPh>
    <rPh sb="11" eb="15">
      <t>シンタイケイソク</t>
    </rPh>
    <rPh sb="16" eb="18">
      <t>シカ</t>
    </rPh>
    <rPh sb="18" eb="20">
      <t>シンサツ</t>
    </rPh>
    <rPh sb="21" eb="24">
      <t>ショウニカ</t>
    </rPh>
    <rPh sb="24" eb="26">
      <t>シンサツ</t>
    </rPh>
    <rPh sb="27" eb="31">
      <t>ホケンシドウ</t>
    </rPh>
    <rPh sb="32" eb="34">
      <t>シキュウ</t>
    </rPh>
    <rPh sb="36" eb="38">
      <t>ケイハツ</t>
    </rPh>
    <rPh sb="41" eb="43">
      <t>ハイフ</t>
    </rPh>
    <phoneticPr fontId="1"/>
  </si>
  <si>
    <t>1歳6か月児健診</t>
    <rPh sb="1" eb="2">
      <t>サイ</t>
    </rPh>
    <rPh sb="4" eb="6">
      <t>ゲツジ</t>
    </rPh>
    <rPh sb="6" eb="8">
      <t>ケンシン</t>
    </rPh>
    <phoneticPr fontId="1"/>
  </si>
  <si>
    <t>13：00～16：00</t>
  </si>
  <si>
    <t>内容：問診、身体計測、歯科診察、小児科診察、保健指導（子宮がん啓発チラシ配布）</t>
    <rPh sb="0" eb="2">
      <t>ナイヨウ</t>
    </rPh>
    <rPh sb="3" eb="5">
      <t>モンシン</t>
    </rPh>
    <rPh sb="6" eb="10">
      <t>シンタイケイソク</t>
    </rPh>
    <rPh sb="11" eb="15">
      <t>シカシンサツ</t>
    </rPh>
    <rPh sb="16" eb="19">
      <t>ショウニカ</t>
    </rPh>
    <rPh sb="19" eb="21">
      <t>シンサツ</t>
    </rPh>
    <rPh sb="22" eb="26">
      <t>ホケンシドウ</t>
    </rPh>
    <rPh sb="27" eb="29">
      <t>シキュウ</t>
    </rPh>
    <rPh sb="31" eb="33">
      <t>ケイハツ</t>
    </rPh>
    <rPh sb="36" eb="38">
      <t>ハイフ</t>
    </rPh>
    <phoneticPr fontId="1"/>
  </si>
  <si>
    <t>CITY　GYM＆SPA　遊楽々館</t>
    <rPh sb="13" eb="14">
      <t>アソ</t>
    </rPh>
    <rPh sb="14" eb="16">
      <t>ラクラク</t>
    </rPh>
    <rPh sb="16" eb="17">
      <t>カン</t>
    </rPh>
    <phoneticPr fontId="1"/>
  </si>
  <si>
    <t>4か月児健診</t>
    <rPh sb="2" eb="4">
      <t>ゲツジ</t>
    </rPh>
    <rPh sb="4" eb="6">
      <t>ケンシン</t>
    </rPh>
    <phoneticPr fontId="1"/>
  </si>
  <si>
    <t>子宮頸がん及びワクチン接種(キャッチアップ制）の啓発</t>
    <rPh sb="0" eb="3">
      <t>シキュウケイ</t>
    </rPh>
    <rPh sb="5" eb="6">
      <t>オヨ</t>
    </rPh>
    <rPh sb="11" eb="13">
      <t>セッシュ</t>
    </rPh>
    <rPh sb="21" eb="22">
      <t>セイ</t>
    </rPh>
    <rPh sb="24" eb="26">
      <t>ケイハツ</t>
    </rPh>
    <phoneticPr fontId="1"/>
  </si>
  <si>
    <t>栃木市企業連絡会や栃木市フードバレー協議会、青年会議所等、市内企業ネットワーク</t>
    <rPh sb="0" eb="8">
      <t>トチギシキギョウレンラクカイ</t>
    </rPh>
    <rPh sb="9" eb="12">
      <t>トチギシ</t>
    </rPh>
    <rPh sb="18" eb="21">
      <t>キョウギカイ</t>
    </rPh>
    <rPh sb="22" eb="27">
      <t>セイネンカイギショ</t>
    </rPh>
    <rPh sb="27" eb="28">
      <t>トウ</t>
    </rPh>
    <rPh sb="29" eb="31">
      <t>シナイ</t>
    </rPh>
    <rPh sb="31" eb="33">
      <t>キギョウ</t>
    </rPh>
    <phoneticPr fontId="1"/>
  </si>
  <si>
    <t>栃木市健康増進課
TEL：0282-25-3512</t>
    <rPh sb="0" eb="3">
      <t>トチギシ</t>
    </rPh>
    <rPh sb="3" eb="8">
      <t>ケンコウゾウシンカ</t>
    </rPh>
    <phoneticPr fontId="1"/>
  </si>
  <si>
    <t>内容：子宮頸がんワクチンのリーフレット配布及び啓発</t>
    <rPh sb="0" eb="2">
      <t>ナイヨウ</t>
    </rPh>
    <rPh sb="3" eb="6">
      <t>シキュウケイ</t>
    </rPh>
    <rPh sb="19" eb="21">
      <t>ハイフ</t>
    </rPh>
    <rPh sb="21" eb="22">
      <t>オヨ</t>
    </rPh>
    <rPh sb="23" eb="25">
      <t>ケイハツ</t>
    </rPh>
    <phoneticPr fontId="1"/>
  </si>
  <si>
    <t>子宮頸がんワクチンの啓発</t>
    <rPh sb="0" eb="3">
      <t>シキュウケイ</t>
    </rPh>
    <rPh sb="10" eb="12">
      <t>ケイハツ</t>
    </rPh>
    <phoneticPr fontId="1"/>
  </si>
  <si>
    <t>栃木県
佐野市</t>
    <rPh sb="0" eb="2">
      <t>トチギケン</t>
    </rPh>
    <rPh sb="4" eb="7">
      <t>サノシ</t>
    </rPh>
    <phoneticPr fontId="1"/>
  </si>
  <si>
    <t>健康サポートステーション（総合健康相談）</t>
  </si>
  <si>
    <t>佐野市</t>
  </si>
  <si>
    <t>佐野市役所１階　市民活動スペース</t>
  </si>
  <si>
    <t>佐野市健康増進課
℡0283-24-5770</t>
  </si>
  <si>
    <t>対象：市民
内容：健康相談、栄養相談、歯科相談、健診結果説明、特定保健指導、体組成計測定</t>
  </si>
  <si>
    <t>体組成計測定</t>
  </si>
  <si>
    <t>佐野市役所　3階　健康増進課</t>
  </si>
  <si>
    <t>佐野市健康増進課
℡0283-24-5771</t>
  </si>
  <si>
    <t>対象：市民
内容：体組成計を用いて体脂肪率や筋肉量などを測定。</t>
  </si>
  <si>
    <t>こころの健康相談</t>
  </si>
  <si>
    <t>佐野市役所</t>
  </si>
  <si>
    <t>対象：市民
内容：眠れない、やる気が出ないなど、うつ病が心配な方およびその家族に対する精神科専門医または心理士による相談。</t>
  </si>
  <si>
    <t>佐野市役所　窓口等</t>
  </si>
  <si>
    <t>対象：市民
内容：女性の健康に関するリーフレットを市役所窓口や各事業参加者へ配布。</t>
  </si>
  <si>
    <t>ママパパ(ファミリー)学級</t>
  </si>
  <si>
    <t>佐野市役所　2階　健康増進課母子保健係</t>
  </si>
  <si>
    <t>佐野市健康増進課
℡0283-85-7317</t>
  </si>
  <si>
    <t>対象：始めてお子様を迎えるご家族の方
内容：講話(妊娠中の食事・生活、ママの心の健康について)、パパの沐浴体験、赤ちゃんの抱っこについて</t>
  </si>
  <si>
    <t>子育てこころの相談</t>
  </si>
  <si>
    <t>対象：就学前のお子さんの保護者
内容：子育てに関する悩みやストレス等について心理士との相談。</t>
  </si>
  <si>
    <t>栃木県
鹿沼市</t>
    <rPh sb="0" eb="2">
      <t>トチギケン</t>
    </rPh>
    <rPh sb="4" eb="7">
      <t>カヌマシ</t>
    </rPh>
    <phoneticPr fontId="1"/>
  </si>
  <si>
    <t>鹿沼市</t>
  </si>
  <si>
    <t>広報かぬま</t>
  </si>
  <si>
    <t>鹿沼市保健福祉部健康課市民健康係
電話：0289-63-8312</t>
  </si>
  <si>
    <t>3月1日から3月8日の「女性の健康週間」や女性の健康づくりについて掲載</t>
  </si>
  <si>
    <t>乳幼児健診にて普及啓発活動</t>
  </si>
  <si>
    <t>鹿沼市民情報センター2階</t>
  </si>
  <si>
    <t>鹿沼市保健福祉部健康課健康増進係
電話：0289-63-8311</t>
  </si>
  <si>
    <t>乳幼児健診にて、「女性のがんと健康」についてのリーフレットの配布</t>
  </si>
  <si>
    <t>栃木県
日光市</t>
    <rPh sb="0" eb="2">
      <t>トチギケン</t>
    </rPh>
    <rPh sb="4" eb="7">
      <t>ニッコウシ</t>
    </rPh>
    <phoneticPr fontId="1"/>
  </si>
  <si>
    <t>リーフレットの設置</t>
  </si>
  <si>
    <t>日光市</t>
  </si>
  <si>
    <t>日光市今市保健福祉センター窓口</t>
  </si>
  <si>
    <t>常設</t>
  </si>
  <si>
    <t>日光市健康福祉部
健康課
保健指導班
TEL：0288-21-2756</t>
  </si>
  <si>
    <t>乳がん、子宮頸がんに関するリーフレットの設置</t>
  </si>
  <si>
    <t>普及啓発（すくすく赤ちゃん相談）</t>
  </si>
  <si>
    <t>日光市今市保健福祉センター</t>
  </si>
  <si>
    <t>9:30～11:00</t>
  </si>
  <si>
    <t>すくすく赤ちゃん相談参加者に対し、乳がんと子宮頸がんに関するリーフレットの配布</t>
  </si>
  <si>
    <t>栃木県
小山市</t>
    <rPh sb="0" eb="2">
      <t>トチギケン</t>
    </rPh>
    <rPh sb="4" eb="7">
      <t>オヤマシ</t>
    </rPh>
    <phoneticPr fontId="1"/>
  </si>
  <si>
    <t>女性がん個別検診</t>
  </si>
  <si>
    <t>小山市</t>
  </si>
  <si>
    <t>指定医療機関</t>
  </si>
  <si>
    <t>健康増進課
健診推進係
TEL　0285-22-9522
FAX　0285-22-9543</t>
  </si>
  <si>
    <t>内容・費用
①子宮頸がん検診：
20歳以上 細胞診HPV併用検査 費用1,500円
(結果異常が無ければ3年に1回)(自覚症状があり希望する方のみ体がん検査追加可能 費用2,100円)
②乳がん検診：
30歳以上 
・マンモ 費用500円 ・超音波 費用300円</t>
  </si>
  <si>
    <t>SNSを活用した普及啓発活動</t>
  </si>
  <si>
    <t>市公式LINE、X(旧twitter)</t>
  </si>
  <si>
    <t>2024/2/9
(申込みに時間がかかるため、早めに周知)</t>
  </si>
  <si>
    <t>3月1日から3月8日の「女性の健康週間」について情報発信。市のホームページ(がん検診について)へのリンクを添付する。</t>
  </si>
  <si>
    <t>栃木県
真岡市</t>
    <rPh sb="0" eb="2">
      <t>トチギケン</t>
    </rPh>
    <rPh sb="4" eb="6">
      <t>モオカ</t>
    </rPh>
    <rPh sb="6" eb="7">
      <t>シ</t>
    </rPh>
    <phoneticPr fontId="1"/>
  </si>
  <si>
    <t>女性がん集団検診</t>
  </si>
  <si>
    <t>真岡市</t>
  </si>
  <si>
    <t>真岡市総合福祉保健センター</t>
  </si>
  <si>
    <t>健康増進課
健康づくり係
TEL　0285-83-8122
FAX　0285-83-8619</t>
  </si>
  <si>
    <t>20歳以上の
女性がん集団検診
内容・費用
①子宮頸がん：
20歳以上　費用400円
②乳がん：
30歳代　　費用200円
40歳以上　費用400円
③骨密度検診：費用100円　
※同時に①②を受けた場合に受診可</t>
  </si>
  <si>
    <t>普及啓発（テレビ）</t>
  </si>
  <si>
    <t>いちごテレビ番組内放送</t>
  </si>
  <si>
    <t>一般市民を対象に「女性の健康習慣」と「女性がん検診」について放送する。</t>
  </si>
  <si>
    <t>広告入りマスク及び女性の健康ガイドブックの配布</t>
  </si>
  <si>
    <t>市内小中学校</t>
  </si>
  <si>
    <t>2024年3月上旬</t>
    <rPh sb="4" eb="5">
      <t>ネン</t>
    </rPh>
    <phoneticPr fontId="1"/>
  </si>
  <si>
    <t>市内小中学校卒業生の保護者を対象に広告入りマスク及び女性の健康ガイドブックを配布し女性の健康維持や健康に関する知識の普及を図る。</t>
  </si>
  <si>
    <t>栃木県
大田原市</t>
    <rPh sb="0" eb="2">
      <t>トチギケン</t>
    </rPh>
    <rPh sb="4" eb="8">
      <t>オオタワラシ</t>
    </rPh>
    <phoneticPr fontId="1"/>
  </si>
  <si>
    <t>市庁舎エントランスでの普及啓発活動</t>
    <rPh sb="0" eb="3">
      <t>シチョウシャ</t>
    </rPh>
    <rPh sb="11" eb="15">
      <t>フキュウケイハツ</t>
    </rPh>
    <rPh sb="15" eb="17">
      <t>カツドウ</t>
    </rPh>
    <phoneticPr fontId="1"/>
  </si>
  <si>
    <t>大田原市</t>
    <rPh sb="0" eb="4">
      <t>オオタワラシ</t>
    </rPh>
    <phoneticPr fontId="1"/>
  </si>
  <si>
    <t>大田原市役所１階エントランス東側北</t>
    <rPh sb="0" eb="4">
      <t>オオタワラシ</t>
    </rPh>
    <rPh sb="4" eb="6">
      <t>ヤクショ</t>
    </rPh>
    <rPh sb="7" eb="8">
      <t>カイ</t>
    </rPh>
    <rPh sb="14" eb="16">
      <t>ヒガシガワ</t>
    </rPh>
    <rPh sb="16" eb="17">
      <t>キタ</t>
    </rPh>
    <phoneticPr fontId="1"/>
  </si>
  <si>
    <t>大田原市保健福祉部健康政策課成人健康係
℡0287-23-7601</t>
    <rPh sb="0" eb="4">
      <t>オオタワラシ</t>
    </rPh>
    <rPh sb="4" eb="9">
      <t>ホケンフクシブ</t>
    </rPh>
    <rPh sb="9" eb="14">
      <t>ケンコウセイサクカ</t>
    </rPh>
    <rPh sb="14" eb="19">
      <t>セイジンケンコウカカリ</t>
    </rPh>
    <phoneticPr fontId="1"/>
  </si>
  <si>
    <t>女性の健康週間にあわせ、女性の健康づくりについての普及啓発を行う。ポスター掲示、資料配布。</t>
    <rPh sb="0" eb="2">
      <t>ジョセイ</t>
    </rPh>
    <rPh sb="3" eb="7">
      <t>ケンコウシュウカン</t>
    </rPh>
    <rPh sb="12" eb="14">
      <t>ジョセイ</t>
    </rPh>
    <rPh sb="15" eb="17">
      <t>ケンコウ</t>
    </rPh>
    <rPh sb="25" eb="29">
      <t>フキュウケイハツ</t>
    </rPh>
    <rPh sb="30" eb="31">
      <t>オコナ</t>
    </rPh>
    <rPh sb="37" eb="39">
      <t>ケイジ</t>
    </rPh>
    <rPh sb="40" eb="42">
      <t>シリョウ</t>
    </rPh>
    <rPh sb="42" eb="44">
      <t>ハイフ</t>
    </rPh>
    <phoneticPr fontId="1"/>
  </si>
  <si>
    <t>広報おおたわら</t>
    <rPh sb="0" eb="2">
      <t>コウホウ</t>
    </rPh>
    <phoneticPr fontId="1"/>
  </si>
  <si>
    <t>広報おおたわら３月号</t>
    <rPh sb="0" eb="2">
      <t>コウホウ</t>
    </rPh>
    <rPh sb="8" eb="10">
      <t>ガツゴウ</t>
    </rPh>
    <phoneticPr fontId="1"/>
  </si>
  <si>
    <t>広報おおたわらで「女性の健康週間」について普及啓発する。</t>
    <rPh sb="0" eb="2">
      <t>コウホウ</t>
    </rPh>
    <rPh sb="9" eb="11">
      <t>ジョセイ</t>
    </rPh>
    <rPh sb="12" eb="16">
      <t>ケンコウシュウカン</t>
    </rPh>
    <rPh sb="21" eb="25">
      <t>フキュウケイハツ</t>
    </rPh>
    <phoneticPr fontId="1"/>
  </si>
  <si>
    <t>よいちメール
SNSを活用した普及啓発活動</t>
    <rPh sb="11" eb="13">
      <t>カツヨウ</t>
    </rPh>
    <rPh sb="15" eb="19">
      <t>フキュウケイハツ</t>
    </rPh>
    <rPh sb="19" eb="21">
      <t>カツドウ</t>
    </rPh>
    <phoneticPr fontId="1"/>
  </si>
  <si>
    <t>よいちメール等SNSで「女性の健康週間」について普及啓発する。</t>
    <rPh sb="6" eb="7">
      <t>ナド</t>
    </rPh>
    <rPh sb="12" eb="14">
      <t>ジョセイ</t>
    </rPh>
    <rPh sb="15" eb="19">
      <t>ケンコウシュウカン</t>
    </rPh>
    <rPh sb="24" eb="28">
      <t>フキュウケイハツ</t>
    </rPh>
    <phoneticPr fontId="1"/>
  </si>
  <si>
    <t>栃木県
矢板市</t>
    <rPh sb="0" eb="2">
      <t>トチギケン</t>
    </rPh>
    <rPh sb="4" eb="7">
      <t>ヤイタシ</t>
    </rPh>
    <phoneticPr fontId="1"/>
  </si>
  <si>
    <t>広報やいた</t>
  </si>
  <si>
    <t>矢板市</t>
  </si>
  <si>
    <t>広報やいた3月号</t>
  </si>
  <si>
    <t>矢板市健康増進課
Tel0287-43-1118</t>
  </si>
  <si>
    <t>市の広報紙で「女性の健康週間」に合わせ、子宮がん検診・乳がん健診の周知を行う。</t>
  </si>
  <si>
    <t>栃木県
那須塩原市</t>
    <rPh sb="0" eb="2">
      <t>トチギケン</t>
    </rPh>
    <rPh sb="4" eb="9">
      <t>ナスシオバラシ</t>
    </rPh>
    <phoneticPr fontId="1"/>
  </si>
  <si>
    <t>市ホームページでの普及啓発</t>
  </si>
  <si>
    <t>那須塩原市</t>
  </si>
  <si>
    <t>那須塩原市ホームページ</t>
  </si>
  <si>
    <t>2024/3/1～</t>
  </si>
  <si>
    <t>那須塩原市保健福祉部　健康増進課（黒磯保健センター）　TEL 0287-63-1100</t>
  </si>
  <si>
    <t>女性の健康づくり（閉経、更年期）について情報と関連団体等のリンク先を掲載。</t>
  </si>
  <si>
    <t>3月1日から3月8日の「女性の健康週間」について情報と関連団体等のリンク先を掲載。</t>
  </si>
  <si>
    <t>みるメール配信</t>
  </si>
  <si>
    <t>みるメール（市の情報発信メール）</t>
  </si>
  <si>
    <t>3月1日から3月8日の「女性の健康週間」について情報発信。ホームページへのリンクを添付する。</t>
  </si>
  <si>
    <t>女性の健康づくりに関するリーフレット設置</t>
  </si>
  <si>
    <t>市内保健センター等</t>
  </si>
  <si>
    <t>女性の健康づくりについてのリーフレットを設置。</t>
  </si>
  <si>
    <t>栃木県
さくら市</t>
    <rPh sb="0" eb="2">
      <t>トチギケン</t>
    </rPh>
    <rPh sb="7" eb="8">
      <t>シ</t>
    </rPh>
    <phoneticPr fontId="1"/>
  </si>
  <si>
    <t>さくら美人教室～ピラティスでキレイになろう～</t>
  </si>
  <si>
    <t>さくら市</t>
  </si>
  <si>
    <t>喜連川保健センター</t>
  </si>
  <si>
    <t>さくら市健康増進課
Tel 028-682-2589</t>
  </si>
  <si>
    <t>女性の健康健康づくりについての講座、健康運動指導士によるピラティスの実践運動</t>
  </si>
  <si>
    <t>栃木県
那須鳥山市</t>
    <rPh sb="0" eb="2">
      <t>トチギケン</t>
    </rPh>
    <rPh sb="4" eb="6">
      <t>ナス</t>
    </rPh>
    <rPh sb="6" eb="8">
      <t>トリヤマ</t>
    </rPh>
    <rPh sb="8" eb="9">
      <t>シ</t>
    </rPh>
    <phoneticPr fontId="1"/>
  </si>
  <si>
    <t>女性のがんに関する情報コーナーの設置</t>
  </si>
  <si>
    <t>那須烏山市</t>
  </si>
  <si>
    <t>那須烏山市健康福祉センター</t>
  </si>
  <si>
    <t>2023/10/1～2023/10/31</t>
  </si>
  <si>
    <t>那須烏山市健康福祉課健康増進グループ　　　　　　　　　　　　　　　　　　　　　　℡0287-88-7115</t>
  </si>
  <si>
    <t>女性特有のがんや健診に関するリーフレットの配布、乳がんモデルの展示</t>
  </si>
  <si>
    <t>女性の健康講座</t>
  </si>
  <si>
    <t xml:space="preserve">2024/3/6
</t>
  </si>
  <si>
    <t>40～60歳代の女性を対象とし、更年期との上手な付き合い方や骨粗しょう症対策について講座を実施する</t>
  </si>
  <si>
    <t>栃木県
下野市</t>
    <rPh sb="0" eb="2">
      <t>トチギケン</t>
    </rPh>
    <rPh sb="4" eb="6">
      <t>シモノ</t>
    </rPh>
    <rPh sb="6" eb="7">
      <t>シ</t>
    </rPh>
    <phoneticPr fontId="1"/>
  </si>
  <si>
    <t>下野市</t>
  </si>
  <si>
    <t>健康増進課窓口</t>
  </si>
  <si>
    <t>下野市健康増進課
0285-32-8905</t>
  </si>
  <si>
    <t>女性特有のがんや健診に関するリーフレット、女性のからだの変化に関するリーフレットの設置</t>
  </si>
  <si>
    <t>3歳児健診</t>
  </si>
  <si>
    <t>ゆうゆう館</t>
  </si>
  <si>
    <t>12：45～17：00</t>
  </si>
  <si>
    <t>ライフステージごとの女性の健康についてのパンフレットの配布</t>
  </si>
  <si>
    <t>栃木県
上三川町</t>
    <rPh sb="0" eb="2">
      <t>トチギケン</t>
    </rPh>
    <rPh sb="4" eb="5">
      <t>カミ</t>
    </rPh>
    <rPh sb="5" eb="7">
      <t>ミカワ</t>
    </rPh>
    <rPh sb="7" eb="8">
      <t>マチ</t>
    </rPh>
    <phoneticPr fontId="1"/>
  </si>
  <si>
    <t>女性の健康づくりに関するチラシの配布</t>
  </si>
  <si>
    <t>上三川町</t>
  </si>
  <si>
    <t>上三川いきいきいプラザ保健センター</t>
  </si>
  <si>
    <t xml:space="preserve">12：30～
16：00
</t>
  </si>
  <si>
    <t xml:space="preserve">上三川町　子ども家庭課　母子健康係
TEL0285-56-9132
</t>
  </si>
  <si>
    <t xml:space="preserve">乳幼児健診において保護者に女性の健康づくりに関するチラシの配布
</t>
  </si>
  <si>
    <t>9：30～
11：30</t>
  </si>
  <si>
    <t>上三川町　健康福祉課　成人健康係
TEL0285-56-9133</t>
  </si>
  <si>
    <t>　町実施のフィットネス教室の参加者に対し女性の健康づくりに関するチラシの配布</t>
  </si>
  <si>
    <t>栃木県
益子町</t>
    <rPh sb="0" eb="2">
      <t>トチギケン</t>
    </rPh>
    <rPh sb="4" eb="6">
      <t>マシコ</t>
    </rPh>
    <rPh sb="6" eb="7">
      <t>サンチョウ</t>
    </rPh>
    <phoneticPr fontId="1"/>
  </si>
  <si>
    <t>益子町</t>
  </si>
  <si>
    <t>益子町保健センター窓口</t>
  </si>
  <si>
    <t xml:space="preserve">益子町健康福祉課保健予防係
℡：0285-70-112１
</t>
  </si>
  <si>
    <t>女性の健康に関するリーフレット等の設置</t>
  </si>
  <si>
    <t>栃木県
茂木町</t>
    <rPh sb="0" eb="2">
      <t>トチギケン</t>
    </rPh>
    <rPh sb="4" eb="6">
      <t>モギ</t>
    </rPh>
    <rPh sb="6" eb="7">
      <t>サンチョウ</t>
    </rPh>
    <phoneticPr fontId="1"/>
  </si>
  <si>
    <t>健康に関する展示・リーフレットの配置</t>
  </si>
  <si>
    <t>茂木町</t>
  </si>
  <si>
    <t>茂木町保健福祉センター「元気アップ館」</t>
  </si>
  <si>
    <t>茂木町保健福祉課健康係℡0285-63-2555</t>
  </si>
  <si>
    <t>女性の健康に関するリーフレット等の展示や配布</t>
  </si>
  <si>
    <t>栃木県
壬生町</t>
    <rPh sb="0" eb="2">
      <t>トチギケン</t>
    </rPh>
    <phoneticPr fontId="1"/>
  </si>
  <si>
    <t>壬生町</t>
    <rPh sb="0" eb="2">
      <t>ミブ</t>
    </rPh>
    <rPh sb="2" eb="3">
      <t>マチ</t>
    </rPh>
    <phoneticPr fontId="1"/>
  </si>
  <si>
    <t>保健福祉課窓口</t>
    <rPh sb="0" eb="2">
      <t>ホケン</t>
    </rPh>
    <rPh sb="2" eb="4">
      <t>フクシ</t>
    </rPh>
    <rPh sb="4" eb="5">
      <t>カ</t>
    </rPh>
    <rPh sb="5" eb="7">
      <t>マドグチ</t>
    </rPh>
    <phoneticPr fontId="1"/>
  </si>
  <si>
    <t>壬生町健康福祉課健康増進係</t>
    <rPh sb="0" eb="3">
      <t>ミブマチ</t>
    </rPh>
    <rPh sb="3" eb="8">
      <t>ケンコウフクシカ</t>
    </rPh>
    <rPh sb="8" eb="12">
      <t>ケンコウゾウシン</t>
    </rPh>
    <rPh sb="12" eb="13">
      <t>カカリ</t>
    </rPh>
    <phoneticPr fontId="1"/>
  </si>
  <si>
    <t>女性特有のがんや健診に関するリーフレットを窓口に設置。</t>
    <rPh sb="0" eb="2">
      <t>ジョセイ</t>
    </rPh>
    <rPh sb="2" eb="4">
      <t>トクユウ</t>
    </rPh>
    <rPh sb="3" eb="4">
      <t>アリ</t>
    </rPh>
    <rPh sb="8" eb="10">
      <t>ケンシン</t>
    </rPh>
    <rPh sb="11" eb="12">
      <t>カン</t>
    </rPh>
    <rPh sb="21" eb="23">
      <t>マドグチ</t>
    </rPh>
    <rPh sb="24" eb="26">
      <t>セッチ</t>
    </rPh>
    <phoneticPr fontId="1"/>
  </si>
  <si>
    <t>栃木県
野木町</t>
    <rPh sb="0" eb="2">
      <t>トチギケン</t>
    </rPh>
    <rPh sb="4" eb="6">
      <t>ノギ</t>
    </rPh>
    <phoneticPr fontId="1"/>
  </si>
  <si>
    <t>リーフレットの配置</t>
  </si>
  <si>
    <t>野木町</t>
  </si>
  <si>
    <t>野木町保健センター窓口</t>
  </si>
  <si>
    <t>野木町町民生活部健康福祉課
℡0280-57-4171</t>
  </si>
  <si>
    <t>女性の健康に関するリーフレットの設置</t>
  </si>
  <si>
    <t>栃木県
塩谷町</t>
    <rPh sb="0" eb="2">
      <t>トチギケン</t>
    </rPh>
    <rPh sb="4" eb="6">
      <t>シオヤ</t>
    </rPh>
    <rPh sb="6" eb="7">
      <t>マチ</t>
    </rPh>
    <phoneticPr fontId="1"/>
  </si>
  <si>
    <t>塩谷町</t>
    <rPh sb="0" eb="3">
      <t>シオヤマチ</t>
    </rPh>
    <phoneticPr fontId="1"/>
  </si>
  <si>
    <t>健康生活課窓口</t>
    <rPh sb="0" eb="5">
      <t>ケンコウセイカツカ</t>
    </rPh>
    <rPh sb="5" eb="7">
      <t>マドグチ</t>
    </rPh>
    <phoneticPr fontId="1"/>
  </si>
  <si>
    <t>塩谷町役場　健康生活課
0287-45-1119</t>
    <rPh sb="0" eb="5">
      <t>シオヤマチヤクバ</t>
    </rPh>
    <rPh sb="6" eb="11">
      <t>ケンコウセイカツカ</t>
    </rPh>
    <phoneticPr fontId="1"/>
  </si>
  <si>
    <t>女性の健康に関するリーフレットの設置</t>
    <rPh sb="0" eb="2">
      <t>ジョセイ</t>
    </rPh>
    <rPh sb="3" eb="5">
      <t>ケンコウ</t>
    </rPh>
    <rPh sb="6" eb="7">
      <t>カン</t>
    </rPh>
    <rPh sb="16" eb="18">
      <t>セッチ</t>
    </rPh>
    <phoneticPr fontId="1"/>
  </si>
  <si>
    <t>栃木県
高根沢町</t>
    <rPh sb="0" eb="2">
      <t>トチギケン</t>
    </rPh>
    <rPh sb="4" eb="7">
      <t>タカネザワ</t>
    </rPh>
    <rPh sb="7" eb="8">
      <t>マチ</t>
    </rPh>
    <phoneticPr fontId="1"/>
  </si>
  <si>
    <t>楽しく　やさしい！運動講座</t>
  </si>
  <si>
    <t>高根沢町</t>
  </si>
  <si>
    <t>高根沢町保健センター</t>
  </si>
  <si>
    <t>高根沢町保健センターTeｌ028-675-4559</t>
  </si>
  <si>
    <t>骨粗鬆症予防を含めた運動の実践</t>
  </si>
  <si>
    <t>２歳児歯科健診</t>
  </si>
  <si>
    <t>内容：問診、身体計測、小児科診察、保健指導（女性の健康づくりのチラシ配布）</t>
  </si>
  <si>
    <t>３歳児健診</t>
  </si>
  <si>
    <t>栃木県
那珂川町</t>
    <rPh sb="0" eb="2">
      <t>トチギケン</t>
    </rPh>
    <phoneticPr fontId="1"/>
  </si>
  <si>
    <t>健康福祉課窓口</t>
  </si>
  <si>
    <t>2024/3/1
～3/8</t>
  </si>
  <si>
    <t>那珂川町健康福祉課
健康増進係
TEL:0287-92-1119</t>
  </si>
  <si>
    <t>女性特有のがんや健康に関するリーフレットの設置</t>
  </si>
  <si>
    <t>当協会ホームページでの公表</t>
  </si>
  <si>
    <t>公益社団法人
栃木県看護協会</t>
  </si>
  <si>
    <t>公益社団法人
栃木県看護協会
ホームページ</t>
  </si>
  <si>
    <t>公益社団法人
栃木県看護協会
TEL 028-625-6141</t>
  </si>
  <si>
    <t>3月1日から3月8日の「女性の健康週間」について情報を掲載。</t>
  </si>
  <si>
    <t xml:space="preserve">普及啓発
</t>
  </si>
  <si>
    <t>とちぎ健康福祉協会</t>
  </si>
  <si>
    <t xml:space="preserve">健康の森
</t>
  </si>
  <si>
    <t>2023/3/1～</t>
  </si>
  <si>
    <t>とちぎ健康福祉協会
〒320-8503
宇都宮市駒生町3337-1
（とちぎ健康づくりセンター）</t>
  </si>
  <si>
    <t>とちぎ健康の森
HP、健康情報提供コーナーで女性の健康週間に関する健康情報提供</t>
  </si>
  <si>
    <t>普及啓発
（リーフレットの個人配布）</t>
  </si>
  <si>
    <t>健康の森
健康づくりセンター</t>
  </si>
  <si>
    <t>2023/3/1～3/31の開催日</t>
  </si>
  <si>
    <t>施設利用講習に受講する方に、女性の健康に関するリーフレットを配布する。</t>
  </si>
  <si>
    <t>普及啓発
（新聞紙面告知）</t>
    <rPh sb="0" eb="2">
      <t>フキュウ</t>
    </rPh>
    <rPh sb="2" eb="4">
      <t>ケイハツ</t>
    </rPh>
    <rPh sb="6" eb="8">
      <t>シンブン</t>
    </rPh>
    <rPh sb="8" eb="10">
      <t>シメン</t>
    </rPh>
    <rPh sb="10" eb="12">
      <t>コクチ</t>
    </rPh>
    <phoneticPr fontId="1"/>
  </si>
  <si>
    <t>公益財団法人
栃木県保健衛生事業団</t>
    <rPh sb="0" eb="1">
      <t>コウエキ</t>
    </rPh>
    <rPh sb="1" eb="3">
      <t>ザイダン</t>
    </rPh>
    <rPh sb="3" eb="5">
      <t>ホウジン</t>
    </rPh>
    <rPh sb="7" eb="10">
      <t>トチギケン</t>
    </rPh>
    <rPh sb="10" eb="12">
      <t>ホケン</t>
    </rPh>
    <rPh sb="12" eb="14">
      <t>エイセイ</t>
    </rPh>
    <rPh sb="14" eb="17">
      <t>ジギョウダン</t>
    </rPh>
    <phoneticPr fontId="1"/>
  </si>
  <si>
    <t>下野新聞一面突出し
フルカラー告知（1回）</t>
    <rPh sb="0" eb="2">
      <t>シモツケ</t>
    </rPh>
    <rPh sb="2" eb="4">
      <t>シンブン</t>
    </rPh>
    <rPh sb="4" eb="6">
      <t>イチメン</t>
    </rPh>
    <rPh sb="6" eb="8">
      <t>ツキダ</t>
    </rPh>
    <rPh sb="15" eb="17">
      <t>コクチ</t>
    </rPh>
    <rPh sb="19" eb="20">
      <t>カイ</t>
    </rPh>
    <phoneticPr fontId="1"/>
  </si>
  <si>
    <t>朝刊</t>
    <rPh sb="0" eb="2">
      <t>チョウカン</t>
    </rPh>
    <phoneticPr fontId="1"/>
  </si>
  <si>
    <t>-</t>
    <phoneticPr fontId="1"/>
  </si>
  <si>
    <t>公益財団法人
栃木県保健衛生事業団
管理部健康情報課
TEL 028-623-8181</t>
    <rPh sb="0" eb="2">
      <t>コウエキ</t>
    </rPh>
    <rPh sb="2" eb="4">
      <t>ザイダン</t>
    </rPh>
    <rPh sb="4" eb="6">
      <t>ホウジン</t>
    </rPh>
    <rPh sb="7" eb="10">
      <t>トチギケン</t>
    </rPh>
    <rPh sb="10" eb="12">
      <t>ホケン</t>
    </rPh>
    <rPh sb="12" eb="14">
      <t>エイセイ</t>
    </rPh>
    <rPh sb="14" eb="17">
      <t>ジギョウダン</t>
    </rPh>
    <rPh sb="18" eb="21">
      <t>カンリブ</t>
    </rPh>
    <rPh sb="21" eb="23">
      <t>ケンコウ</t>
    </rPh>
    <rPh sb="23" eb="25">
      <t>ジョウホウ</t>
    </rPh>
    <rPh sb="25" eb="26">
      <t>カ</t>
    </rPh>
    <phoneticPr fontId="1"/>
  </si>
  <si>
    <t>一般県民を対象に、女性の健康週間に関する記事を製作・掲載し、普及を行う</t>
    <rPh sb="0" eb="2">
      <t>イッパン</t>
    </rPh>
    <rPh sb="2" eb="4">
      <t>ケンミン</t>
    </rPh>
    <rPh sb="5" eb="7">
      <t>タイショウ</t>
    </rPh>
    <rPh sb="9" eb="11">
      <t>ジョセイ</t>
    </rPh>
    <rPh sb="12" eb="14">
      <t>ケンコウ</t>
    </rPh>
    <rPh sb="14" eb="16">
      <t>シュウカン</t>
    </rPh>
    <rPh sb="17" eb="18">
      <t>カン</t>
    </rPh>
    <rPh sb="20" eb="22">
      <t>キジ</t>
    </rPh>
    <rPh sb="23" eb="25">
      <t>セイサク</t>
    </rPh>
    <rPh sb="26" eb="28">
      <t>ケイサイ</t>
    </rPh>
    <rPh sb="30" eb="32">
      <t>フキュウ</t>
    </rPh>
    <rPh sb="33" eb="34">
      <t>オコナ</t>
    </rPh>
    <phoneticPr fontId="1"/>
  </si>
  <si>
    <t>普及啓発
（テレビでの告知）</t>
    <rPh sb="0" eb="2">
      <t>フキュウ</t>
    </rPh>
    <rPh sb="2" eb="4">
      <t>ケイハツ</t>
    </rPh>
    <rPh sb="11" eb="13">
      <t>コクチ</t>
    </rPh>
    <phoneticPr fontId="1"/>
  </si>
  <si>
    <t>とちぎテレビ番組内
情報コーナーにおける45秒告知（10回）</t>
    <rPh sb="6" eb="8">
      <t>バングミ</t>
    </rPh>
    <rPh sb="8" eb="9">
      <t>ナイ</t>
    </rPh>
    <rPh sb="10" eb="12">
      <t>ジョウホウ</t>
    </rPh>
    <rPh sb="22" eb="23">
      <t>ビョウ</t>
    </rPh>
    <rPh sb="23" eb="25">
      <t>コクチ</t>
    </rPh>
    <rPh sb="28" eb="29">
      <t>カイ</t>
    </rPh>
    <phoneticPr fontId="1"/>
  </si>
  <si>
    <t>3/1.4.5.6.8
18時台
3/4.5.6.7.8
21時台</t>
    <rPh sb="14" eb="15">
      <t>ジ</t>
    </rPh>
    <rPh sb="15" eb="16">
      <t>ダイ</t>
    </rPh>
    <rPh sb="32" eb="33">
      <t>ジ</t>
    </rPh>
    <rPh sb="33" eb="34">
      <t>ダイ</t>
    </rPh>
    <phoneticPr fontId="1"/>
  </si>
  <si>
    <t>一般県民を対象に、女性の健康週間に関する内容の45秒告知を製作し、期間中に10回放送する</t>
    <rPh sb="20" eb="22">
      <t>ナイヨウ</t>
    </rPh>
    <rPh sb="25" eb="26">
      <t>ビョウ</t>
    </rPh>
    <rPh sb="26" eb="28">
      <t>コクチ</t>
    </rPh>
    <rPh sb="29" eb="31">
      <t>セイサク</t>
    </rPh>
    <rPh sb="33" eb="36">
      <t>キカンチュウ</t>
    </rPh>
    <rPh sb="39" eb="40">
      <t>カイ</t>
    </rPh>
    <rPh sb="40" eb="42">
      <t>ホウソウ</t>
    </rPh>
    <phoneticPr fontId="1"/>
  </si>
  <si>
    <t>普及啓発
（リーフレットの配布）</t>
    <rPh sb="0" eb="2">
      <t>フキュウ</t>
    </rPh>
    <rPh sb="2" eb="4">
      <t>ケイハツ</t>
    </rPh>
    <rPh sb="13" eb="15">
      <t>ハイフ</t>
    </rPh>
    <phoneticPr fontId="1"/>
  </si>
  <si>
    <t>とちぎ健康の森
エントランス
当事業団
人間ドックフロア入口</t>
    <rPh sb="3" eb="5">
      <t>ケンコウ</t>
    </rPh>
    <rPh sb="6" eb="7">
      <t>モリ</t>
    </rPh>
    <rPh sb="16" eb="17">
      <t>トウ</t>
    </rPh>
    <rPh sb="17" eb="20">
      <t>ジギョウダン</t>
    </rPh>
    <rPh sb="21" eb="23">
      <t>ニンゲン</t>
    </rPh>
    <rPh sb="29" eb="31">
      <t>イリグチ</t>
    </rPh>
    <phoneticPr fontId="1"/>
  </si>
  <si>
    <t>とちぎ健康の森及び当事業団人間ドック来所者を対象に、子宮頸がん及び乳がん等に関するリーフレットを設置し、知識の普及を図る</t>
    <rPh sb="3" eb="5">
      <t>ケンコウ</t>
    </rPh>
    <rPh sb="6" eb="7">
      <t>モリ</t>
    </rPh>
    <rPh sb="7" eb="8">
      <t>オヨ</t>
    </rPh>
    <rPh sb="9" eb="10">
      <t>トウ</t>
    </rPh>
    <rPh sb="10" eb="13">
      <t>ジギョウダン</t>
    </rPh>
    <rPh sb="13" eb="15">
      <t>ニンゲン</t>
    </rPh>
    <rPh sb="18" eb="20">
      <t>ライショ</t>
    </rPh>
    <rPh sb="20" eb="21">
      <t>シャ</t>
    </rPh>
    <rPh sb="22" eb="24">
      <t>タイショウ</t>
    </rPh>
    <rPh sb="26" eb="28">
      <t>シキュウ</t>
    </rPh>
    <rPh sb="28" eb="29">
      <t>ケイ</t>
    </rPh>
    <rPh sb="31" eb="32">
      <t>オヨ</t>
    </rPh>
    <rPh sb="33" eb="34">
      <t>ニュウ</t>
    </rPh>
    <rPh sb="36" eb="37">
      <t>ナド</t>
    </rPh>
    <rPh sb="38" eb="39">
      <t>カン</t>
    </rPh>
    <rPh sb="48" eb="50">
      <t>セッチ</t>
    </rPh>
    <rPh sb="52" eb="54">
      <t>チシキ</t>
    </rPh>
    <rPh sb="55" eb="57">
      <t>フキュウ</t>
    </rPh>
    <rPh sb="58" eb="59">
      <t>ハカ</t>
    </rPh>
    <phoneticPr fontId="1"/>
  </si>
  <si>
    <t>栃木県
宇都宮市</t>
    <rPh sb="0" eb="2">
      <t>トチギケン</t>
    </rPh>
    <rPh sb="3" eb="7">
      <t>ウツノミヤシ</t>
    </rPh>
    <phoneticPr fontId="1"/>
  </si>
  <si>
    <t>女性の健康週間パネル展</t>
    <rPh sb="0" eb="2">
      <t>ジョセイ</t>
    </rPh>
    <rPh sb="3" eb="7">
      <t>ケンコウシュウカン</t>
    </rPh>
    <rPh sb="10" eb="11">
      <t>テン</t>
    </rPh>
    <phoneticPr fontId="1"/>
  </si>
  <si>
    <t>宇都宮市保健所健康増進課</t>
    <rPh sb="0" eb="4">
      <t>ウツノミヤシ</t>
    </rPh>
    <rPh sb="4" eb="7">
      <t>ホケンジョ</t>
    </rPh>
    <rPh sb="7" eb="9">
      <t>ケンコウ</t>
    </rPh>
    <rPh sb="9" eb="11">
      <t>ゾウシン</t>
    </rPh>
    <rPh sb="11" eb="12">
      <t>カ</t>
    </rPh>
    <phoneticPr fontId="1"/>
  </si>
  <si>
    <t>宇都宮市役所
１階市民ホール</t>
    <rPh sb="0" eb="3">
      <t>ウツノミヤ</t>
    </rPh>
    <rPh sb="3" eb="6">
      <t>シヤクショ</t>
    </rPh>
    <rPh sb="8" eb="9">
      <t>カイ</t>
    </rPh>
    <rPh sb="9" eb="11">
      <t>シミン</t>
    </rPh>
    <phoneticPr fontId="1"/>
  </si>
  <si>
    <t>2023/3/4～3/8</t>
    <phoneticPr fontId="1"/>
  </si>
  <si>
    <t xml:space="preserve">宇都宮市保健所健康増進課健康づくりグループ
℡028-626-1126
</t>
    <rPh sb="0" eb="4">
      <t>ウツノミヤシ</t>
    </rPh>
    <rPh sb="4" eb="7">
      <t>ホケンジョ</t>
    </rPh>
    <rPh sb="7" eb="9">
      <t>ケンコウ</t>
    </rPh>
    <rPh sb="9" eb="11">
      <t>ゾウシン</t>
    </rPh>
    <rPh sb="11" eb="12">
      <t>カ</t>
    </rPh>
    <rPh sb="12" eb="14">
      <t>ケンコウ</t>
    </rPh>
    <phoneticPr fontId="1"/>
  </si>
  <si>
    <t>対象：市民
女性の健康に関するパネル展示やリーフレット配布</t>
    <rPh sb="0" eb="2">
      <t>タイショウ</t>
    </rPh>
    <rPh sb="3" eb="5">
      <t>シミン</t>
    </rPh>
    <rPh sb="6" eb="8">
      <t>ジョセイ</t>
    </rPh>
    <rPh sb="9" eb="11">
      <t>ケンコウ</t>
    </rPh>
    <rPh sb="12" eb="13">
      <t>カン</t>
    </rPh>
    <rPh sb="18" eb="20">
      <t>テンジ</t>
    </rPh>
    <rPh sb="27" eb="29">
      <t>ハイフ</t>
    </rPh>
    <phoneticPr fontId="1"/>
  </si>
  <si>
    <t>女性の健康に関する展示・情報コーナー</t>
    <phoneticPr fontId="1"/>
  </si>
  <si>
    <t>宇都宮市保健センター</t>
    <rPh sb="0" eb="4">
      <t>ウツノミヤシ</t>
    </rPh>
    <rPh sb="4" eb="6">
      <t>ホケン</t>
    </rPh>
    <phoneticPr fontId="1"/>
  </si>
  <si>
    <t>宇都宮市保健センター（トナリエ宇都宮9階)</t>
    <rPh sb="0" eb="4">
      <t>ウツノミヤシ</t>
    </rPh>
    <rPh sb="4" eb="6">
      <t>ホケン</t>
    </rPh>
    <rPh sb="15" eb="18">
      <t>ウツノミヤ</t>
    </rPh>
    <rPh sb="19" eb="20">
      <t>カイ</t>
    </rPh>
    <phoneticPr fontId="1"/>
  </si>
  <si>
    <t>9:00～16:30</t>
    <phoneticPr fontId="1"/>
  </si>
  <si>
    <t>https://www.city.utsunomiya.tochigi.jp/kurashi/oshiraselist/event/1015615.html</t>
    <phoneticPr fontId="1"/>
  </si>
  <si>
    <t>宇都宮市保健センター
℡028-627-6666</t>
    <rPh sb="0" eb="4">
      <t>ウツノミヤシ</t>
    </rPh>
    <rPh sb="4" eb="6">
      <t>ホケン</t>
    </rPh>
    <phoneticPr fontId="1"/>
  </si>
  <si>
    <t>対象：市内在住の人
内容：女性の健康に関するパネル展示とリーフレットの配布など</t>
    <rPh sb="0" eb="2">
      <t>タイショウ</t>
    </rPh>
    <rPh sb="3" eb="5">
      <t>シナイ</t>
    </rPh>
    <rPh sb="5" eb="7">
      <t>ザイジュウ</t>
    </rPh>
    <rPh sb="8" eb="9">
      <t>ヒト</t>
    </rPh>
    <rPh sb="10" eb="12">
      <t>ナイヨウ</t>
    </rPh>
    <rPh sb="13" eb="15">
      <t>ジョセイ</t>
    </rPh>
    <rPh sb="16" eb="18">
      <t>ケンコウ</t>
    </rPh>
    <rPh sb="19" eb="20">
      <t>カン</t>
    </rPh>
    <rPh sb="25" eb="27">
      <t>テンジ</t>
    </rPh>
    <rPh sb="35" eb="37">
      <t>ハイフ</t>
    </rPh>
    <phoneticPr fontId="1"/>
  </si>
  <si>
    <t>女性の健康力アップ講演会</t>
    <rPh sb="0" eb="2">
      <t>ジョセイ</t>
    </rPh>
    <rPh sb="3" eb="5">
      <t>ケンコウ</t>
    </rPh>
    <rPh sb="5" eb="6">
      <t>リョク</t>
    </rPh>
    <rPh sb="9" eb="12">
      <t>コウエンカイ</t>
    </rPh>
    <phoneticPr fontId="1"/>
  </si>
  <si>
    <t>宇都宮市保健センター
男女共同参画推進センター「アコール」</t>
    <rPh sb="0" eb="4">
      <t>ウツノミヤシ</t>
    </rPh>
    <rPh sb="4" eb="6">
      <t>ホケン</t>
    </rPh>
    <rPh sb="11" eb="13">
      <t>ダンジョ</t>
    </rPh>
    <rPh sb="13" eb="15">
      <t>キョウドウ</t>
    </rPh>
    <rPh sb="15" eb="17">
      <t>サンカク</t>
    </rPh>
    <rPh sb="17" eb="19">
      <t>スイシン</t>
    </rPh>
    <phoneticPr fontId="1"/>
  </si>
  <si>
    <t xml:space="preserve">宇都宮市保健センター（トナリエ宇都宮9階)
</t>
    <rPh sb="0" eb="4">
      <t>ウツノミヤシ</t>
    </rPh>
    <rPh sb="4" eb="6">
      <t>ホケン</t>
    </rPh>
    <rPh sb="15" eb="18">
      <t>ウツノミヤ</t>
    </rPh>
    <rPh sb="19" eb="20">
      <t>カイ</t>
    </rPh>
    <phoneticPr fontId="1"/>
  </si>
  <si>
    <t>10：00～12：00</t>
    <phoneticPr fontId="1"/>
  </si>
  <si>
    <t>対象：市内在住・在勤の人
内容：「人生100年時代の女性の健康づくり」と題した講演会。
講師：武見ゆかり氏（女子栄養大学　副学長）</t>
    <rPh sb="0" eb="2">
      <t>タイショウ</t>
    </rPh>
    <rPh sb="3" eb="5">
      <t>シナイ</t>
    </rPh>
    <rPh sb="5" eb="7">
      <t>ザイジュウ</t>
    </rPh>
    <rPh sb="8" eb="10">
      <t>ザイキン</t>
    </rPh>
    <rPh sb="11" eb="12">
      <t>ヒト</t>
    </rPh>
    <rPh sb="13" eb="15">
      <t>ナイヨウ</t>
    </rPh>
    <rPh sb="17" eb="19">
      <t>ジンセイ</t>
    </rPh>
    <rPh sb="22" eb="23">
      <t>ネン</t>
    </rPh>
    <rPh sb="23" eb="25">
      <t>ジダイ</t>
    </rPh>
    <rPh sb="26" eb="28">
      <t>ジョセイ</t>
    </rPh>
    <rPh sb="29" eb="31">
      <t>ケンコウ</t>
    </rPh>
    <rPh sb="36" eb="37">
      <t>ダイ</t>
    </rPh>
    <rPh sb="39" eb="42">
      <t>コウエンカイ</t>
    </rPh>
    <rPh sb="44" eb="46">
      <t>コウシ</t>
    </rPh>
    <rPh sb="47" eb="49">
      <t>タケミ</t>
    </rPh>
    <rPh sb="52" eb="53">
      <t>シ</t>
    </rPh>
    <rPh sb="54" eb="56">
      <t>ジョシ</t>
    </rPh>
    <rPh sb="56" eb="58">
      <t>エイヨウ</t>
    </rPh>
    <rPh sb="58" eb="60">
      <t>ダイガク</t>
    </rPh>
    <rPh sb="61" eb="64">
      <t>フクガクチョウ</t>
    </rPh>
    <phoneticPr fontId="1"/>
  </si>
  <si>
    <t>女性の健康週間イベント</t>
    <rPh sb="0" eb="2">
      <t>ジョセイ</t>
    </rPh>
    <rPh sb="3" eb="5">
      <t>ケンコウ</t>
    </rPh>
    <rPh sb="5" eb="7">
      <t>シュウカン</t>
    </rPh>
    <phoneticPr fontId="1"/>
  </si>
  <si>
    <t>11：00～16：00
※コーナーによって，開始時間等が異なります</t>
    <rPh sb="22" eb="24">
      <t>カイシ</t>
    </rPh>
    <rPh sb="24" eb="26">
      <t>ジカン</t>
    </rPh>
    <rPh sb="26" eb="27">
      <t>トウ</t>
    </rPh>
    <rPh sb="28" eb="29">
      <t>コト</t>
    </rPh>
    <phoneticPr fontId="1"/>
  </si>
  <si>
    <t>対象：市内在住
内容：
・体験コーナー
・運動教室
・食に関するコーナー
・相談コーナー　等</t>
    <rPh sb="0" eb="2">
      <t>タイショウ</t>
    </rPh>
    <rPh sb="3" eb="5">
      <t>シナイ</t>
    </rPh>
    <rPh sb="5" eb="7">
      <t>ザイジュウ</t>
    </rPh>
    <rPh sb="8" eb="10">
      <t>ナイヨウ</t>
    </rPh>
    <rPh sb="13" eb="15">
      <t>タイケン</t>
    </rPh>
    <rPh sb="21" eb="23">
      <t>ウンドウ</t>
    </rPh>
    <rPh sb="23" eb="25">
      <t>キョウシツ</t>
    </rPh>
    <rPh sb="27" eb="28">
      <t>ショク</t>
    </rPh>
    <rPh sb="29" eb="30">
      <t>カン</t>
    </rPh>
    <rPh sb="38" eb="40">
      <t>ソウダン</t>
    </rPh>
    <rPh sb="45" eb="46">
      <t>トウ</t>
    </rPh>
    <phoneticPr fontId="1"/>
  </si>
  <si>
    <t>健康情報コーナーにおけるリーフレットの配布</t>
  </si>
  <si>
    <t>宇都宮市保健福祉総務課地域保健福祉担当（中央部）</t>
    <rPh sb="11" eb="13">
      <t>チイキ</t>
    </rPh>
    <phoneticPr fontId="1"/>
  </si>
  <si>
    <t>栃木県宇都宮市
北生涯学習センター</t>
  </si>
  <si>
    <t>2024/3/1～3/31</t>
    <phoneticPr fontId="1"/>
  </si>
  <si>
    <t>宇都宮市保健福祉総務課地域保健福祉担当（中央部）
℡　028－632－2941　</t>
    <rPh sb="11" eb="13">
      <t>チイキ</t>
    </rPh>
    <phoneticPr fontId="1"/>
  </si>
  <si>
    <t>常設の健康情報コーナーにて，女性の健康に関するリーフレットの配布</t>
  </si>
  <si>
    <t>栃木県宇都宮市
豊郷地区市民センター</t>
    <rPh sb="8" eb="10">
      <t>トヨサト</t>
    </rPh>
    <rPh sb="10" eb="12">
      <t>チク</t>
    </rPh>
    <rPh sb="12" eb="14">
      <t>シミン</t>
    </rPh>
    <phoneticPr fontId="1"/>
  </si>
  <si>
    <t>健康情報コーナーにおけるリーフレットの配布</t>
    <phoneticPr fontId="1"/>
  </si>
  <si>
    <t>栃木県宇都宮市中央生涯学習センター</t>
    <rPh sb="0" eb="2">
      <t>トチギ</t>
    </rPh>
    <rPh sb="2" eb="3">
      <t>ケン</t>
    </rPh>
    <rPh sb="3" eb="7">
      <t>ウツノミヤシ</t>
    </rPh>
    <rPh sb="7" eb="9">
      <t>チュウオウ</t>
    </rPh>
    <rPh sb="9" eb="11">
      <t>ショウガイ</t>
    </rPh>
    <rPh sb="11" eb="13">
      <t>ガクシュウ</t>
    </rPh>
    <phoneticPr fontId="1"/>
  </si>
  <si>
    <t>栃木県宇都宮市役所１階</t>
    <rPh sb="0" eb="3">
      <t>トチギケン</t>
    </rPh>
    <rPh sb="3" eb="9">
      <t>ウツノミヤシヤクショ</t>
    </rPh>
    <rPh sb="10" eb="11">
      <t>カイ</t>
    </rPh>
    <phoneticPr fontId="1"/>
  </si>
  <si>
    <t>健康情報コーナーにおけるパネル展示
リーフレット配布</t>
    <rPh sb="0" eb="2">
      <t>ケンコウ</t>
    </rPh>
    <rPh sb="2" eb="4">
      <t>ジョウホウ</t>
    </rPh>
    <rPh sb="15" eb="17">
      <t>テンジ</t>
    </rPh>
    <rPh sb="24" eb="26">
      <t>ハイフ</t>
    </rPh>
    <phoneticPr fontId="1"/>
  </si>
  <si>
    <t>宇都宮市保健福祉総務課地域保健福祉担当（東部）</t>
    <rPh sb="0" eb="4">
      <t>ウツノミヤシ</t>
    </rPh>
    <rPh sb="4" eb="6">
      <t>ホケン</t>
    </rPh>
    <rPh sb="6" eb="8">
      <t>フクシ</t>
    </rPh>
    <rPh sb="8" eb="11">
      <t>ソウムカ</t>
    </rPh>
    <rPh sb="11" eb="13">
      <t>チイキ</t>
    </rPh>
    <rPh sb="13" eb="15">
      <t>ホケン</t>
    </rPh>
    <rPh sb="15" eb="17">
      <t>フクシ</t>
    </rPh>
    <rPh sb="17" eb="19">
      <t>タントウ</t>
    </rPh>
    <rPh sb="20" eb="22">
      <t>トウブ</t>
    </rPh>
    <phoneticPr fontId="1"/>
  </si>
  <si>
    <t>栃木県宇都宮市
平石地区市民センター</t>
    <rPh sb="0" eb="3">
      <t>トチギケン</t>
    </rPh>
    <rPh sb="3" eb="7">
      <t>ウツノミヤシ</t>
    </rPh>
    <rPh sb="8" eb="10">
      <t>ヒライシ</t>
    </rPh>
    <rPh sb="10" eb="12">
      <t>チク</t>
    </rPh>
    <rPh sb="12" eb="14">
      <t>シミン</t>
    </rPh>
    <phoneticPr fontId="1"/>
  </si>
  <si>
    <t>午前8時30分～午後5時15分</t>
    <rPh sb="0" eb="2">
      <t>ゴゼン</t>
    </rPh>
    <rPh sb="3" eb="4">
      <t>ジ</t>
    </rPh>
    <rPh sb="6" eb="7">
      <t>フン</t>
    </rPh>
    <rPh sb="8" eb="10">
      <t>ゴゴ</t>
    </rPh>
    <rPh sb="11" eb="12">
      <t>ジ</t>
    </rPh>
    <rPh sb="14" eb="15">
      <t>フン</t>
    </rPh>
    <phoneticPr fontId="1"/>
  </si>
  <si>
    <t>宇都宮市保健福祉総務課地域保健福祉担当（東部）
℡028-661-2369</t>
    <rPh sb="0" eb="4">
      <t>ウツノミヤシ</t>
    </rPh>
    <rPh sb="4" eb="6">
      <t>ホケン</t>
    </rPh>
    <rPh sb="6" eb="8">
      <t>フクシ</t>
    </rPh>
    <rPh sb="8" eb="11">
      <t>ソウムカ</t>
    </rPh>
    <rPh sb="11" eb="13">
      <t>チイキ</t>
    </rPh>
    <rPh sb="13" eb="15">
      <t>ホケン</t>
    </rPh>
    <rPh sb="15" eb="17">
      <t>フクシ</t>
    </rPh>
    <rPh sb="17" eb="19">
      <t>タントウ</t>
    </rPh>
    <rPh sb="20" eb="22">
      <t>トウブ</t>
    </rPh>
    <phoneticPr fontId="1"/>
  </si>
  <si>
    <t>女性の健康に関するパネル展示とリーフレット配布</t>
    <rPh sb="0" eb="2">
      <t>ジョセイ</t>
    </rPh>
    <rPh sb="3" eb="5">
      <t>ケンコウ</t>
    </rPh>
    <rPh sb="6" eb="7">
      <t>カン</t>
    </rPh>
    <rPh sb="12" eb="14">
      <t>テンジ</t>
    </rPh>
    <rPh sb="21" eb="23">
      <t>ハイフ</t>
    </rPh>
    <phoneticPr fontId="1"/>
  </si>
  <si>
    <t>栃木県宇都宮市
瑞穂野地区市民センター</t>
    <rPh sb="0" eb="3">
      <t>トチギケン</t>
    </rPh>
    <rPh sb="3" eb="7">
      <t>ウツノミヤシ</t>
    </rPh>
    <rPh sb="8" eb="11">
      <t>ミズホノ</t>
    </rPh>
    <rPh sb="11" eb="13">
      <t>チク</t>
    </rPh>
    <rPh sb="13" eb="15">
      <t>シミン</t>
    </rPh>
    <phoneticPr fontId="1"/>
  </si>
  <si>
    <t>栃木県宇都宮市
清原地区市民センター</t>
    <rPh sb="0" eb="3">
      <t>トチギケン</t>
    </rPh>
    <rPh sb="3" eb="7">
      <t>ウツノミヤシ</t>
    </rPh>
    <rPh sb="8" eb="10">
      <t>キヨハラ</t>
    </rPh>
    <rPh sb="10" eb="12">
      <t>チク</t>
    </rPh>
    <rPh sb="12" eb="14">
      <t>シミン</t>
    </rPh>
    <phoneticPr fontId="1"/>
  </si>
  <si>
    <t>健康情報コーナーにおけるパネル展示
リーフレット配布</t>
    <rPh sb="24" eb="26">
      <t>ハイフ</t>
    </rPh>
    <phoneticPr fontId="1"/>
  </si>
  <si>
    <t>宇都宮市保健福祉総務課　地域保健福祉担当（西部）</t>
    <rPh sb="0" eb="4">
      <t>ウツノミヤシ</t>
    </rPh>
    <rPh sb="12" eb="14">
      <t>チイキ</t>
    </rPh>
    <phoneticPr fontId="1"/>
  </si>
  <si>
    <t>宇都宮市
富屋地区市民センター</t>
  </si>
  <si>
    <t>2023/3/1～3/31</t>
    <phoneticPr fontId="1"/>
  </si>
  <si>
    <t>宇都宮市保健福祉総務課　地域保健福祉担当（西部）
℡028-665-3698</t>
    <rPh sb="12" eb="14">
      <t>チイキ</t>
    </rPh>
    <phoneticPr fontId="1"/>
  </si>
  <si>
    <t xml:space="preserve">女性の健康に関するパネル展示とリーフレット配布
</t>
    <rPh sb="21" eb="23">
      <t>ハイフ</t>
    </rPh>
    <phoneticPr fontId="1"/>
  </si>
  <si>
    <t>宇都宮市
城山地区市民センター</t>
  </si>
  <si>
    <t>宇都宮市
国本地区市民センター</t>
  </si>
  <si>
    <t>宇都宮市
篠井地区市民センター</t>
    <rPh sb="5" eb="7">
      <t>シノイ</t>
    </rPh>
    <rPh sb="7" eb="9">
      <t>チク</t>
    </rPh>
    <phoneticPr fontId="1"/>
  </si>
  <si>
    <t>健康情報コーナーにおけるリーフレット配布</t>
    <phoneticPr fontId="1"/>
  </si>
  <si>
    <t>宇都宮市保健福祉総務課地域保健福祉担当(南部）</t>
    <rPh sb="11" eb="13">
      <t>チイキ</t>
    </rPh>
    <rPh sb="13" eb="15">
      <t>ホケン</t>
    </rPh>
    <rPh sb="15" eb="17">
      <t>フクシ</t>
    </rPh>
    <rPh sb="17" eb="19">
      <t>タントウ</t>
    </rPh>
    <phoneticPr fontId="1"/>
  </si>
  <si>
    <t xml:space="preserve">宇都宮市
姿川地区市民センター
</t>
    <rPh sb="5" eb="6">
      <t>スガタ</t>
    </rPh>
    <rPh sb="6" eb="7">
      <t>カワ</t>
    </rPh>
    <phoneticPr fontId="1"/>
  </si>
  <si>
    <t>宇都宮市保健福祉総務課地域保健福祉担当（南部）
℡028-645-4535</t>
    <rPh sb="11" eb="19">
      <t>チイキホケンフクシタントウ</t>
    </rPh>
    <phoneticPr fontId="1"/>
  </si>
  <si>
    <t>センター常設の健康情報コーナーにて，女性の健康に関するリーフレットを配布する。</t>
    <phoneticPr fontId="1"/>
  </si>
  <si>
    <t xml:space="preserve">宇都宮市
雀宮地区市民センター
</t>
    <rPh sb="5" eb="6">
      <t>スズメ</t>
    </rPh>
    <rPh sb="6" eb="7">
      <t>ミヤ</t>
    </rPh>
    <rPh sb="7" eb="9">
      <t>チク</t>
    </rPh>
    <rPh sb="9" eb="11">
      <t>シミン</t>
    </rPh>
    <phoneticPr fontId="1"/>
  </si>
  <si>
    <t xml:space="preserve">宇都宮市
横川地区市民センター
</t>
    <rPh sb="5" eb="7">
      <t>ヨコカワ</t>
    </rPh>
    <rPh sb="7" eb="9">
      <t>チク</t>
    </rPh>
    <rPh sb="9" eb="11">
      <t>シミン</t>
    </rPh>
    <phoneticPr fontId="1"/>
  </si>
  <si>
    <t>宇都宮市
南生涯学習センター</t>
    <rPh sb="5" eb="6">
      <t>ミナミ</t>
    </rPh>
    <rPh sb="6" eb="8">
      <t>ショウガイ</t>
    </rPh>
    <rPh sb="8" eb="10">
      <t>ガクシュウ</t>
    </rPh>
    <phoneticPr fontId="1"/>
  </si>
  <si>
    <t>宇都宮市
陽南出張所</t>
    <rPh sb="5" eb="6">
      <t>ヨウ</t>
    </rPh>
    <rPh sb="6" eb="7">
      <t>ナン</t>
    </rPh>
    <rPh sb="7" eb="9">
      <t>シュッチョウ</t>
    </rPh>
    <rPh sb="9" eb="10">
      <t>ジョ</t>
    </rPh>
    <phoneticPr fontId="1"/>
  </si>
  <si>
    <t>出張所常設の健康情報コーナーにて，女性の健康に関するリーフレットを配布する。</t>
    <rPh sb="0" eb="2">
      <t>シュッチョウ</t>
    </rPh>
    <rPh sb="2" eb="3">
      <t>ショ</t>
    </rPh>
    <phoneticPr fontId="1"/>
  </si>
  <si>
    <t>～ココロもカラダも健康で美しく！～目指せ姿人（すがたびと）講座「ヨガで姿人」</t>
    <rPh sb="9" eb="11">
      <t>ケンコウ</t>
    </rPh>
    <rPh sb="12" eb="13">
      <t>ウツク</t>
    </rPh>
    <rPh sb="17" eb="19">
      <t>メザ</t>
    </rPh>
    <rPh sb="20" eb="21">
      <t>スガタ</t>
    </rPh>
    <rPh sb="21" eb="22">
      <t>ヒト</t>
    </rPh>
    <rPh sb="29" eb="31">
      <t>コウザ</t>
    </rPh>
    <rPh sb="35" eb="37">
      <t>スガタヒト</t>
    </rPh>
    <phoneticPr fontId="1"/>
  </si>
  <si>
    <t>姿川生涯学習センター</t>
    <rPh sb="0" eb="2">
      <t>スガタガワ</t>
    </rPh>
    <rPh sb="2" eb="6">
      <t>ショウガイガクシュウ</t>
    </rPh>
    <phoneticPr fontId="1"/>
  </si>
  <si>
    <t>宇都宮市
姿川地区市民センター</t>
    <rPh sb="0" eb="4">
      <t>ウツノミヤシ</t>
    </rPh>
    <rPh sb="5" eb="7">
      <t>スガタガワ</t>
    </rPh>
    <rPh sb="7" eb="11">
      <t>チクシミン</t>
    </rPh>
    <phoneticPr fontId="1"/>
  </si>
  <si>
    <t>14：00～16：00</t>
    <phoneticPr fontId="1"/>
  </si>
  <si>
    <t>姿川生涯学習センター
℡028-658-1594</t>
    <rPh sb="0" eb="2">
      <t>スガタガワ</t>
    </rPh>
    <rPh sb="2" eb="6">
      <t>ショウガイガクシュウ</t>
    </rPh>
    <phoneticPr fontId="1"/>
  </si>
  <si>
    <t>・18歳以上の一般女性
・心身のリフレッシュができるヨガの基礎を学ぶ</t>
    <rPh sb="3" eb="4">
      <t>サイ</t>
    </rPh>
    <rPh sb="4" eb="6">
      <t>イジョウ</t>
    </rPh>
    <rPh sb="7" eb="9">
      <t>イッパン</t>
    </rPh>
    <rPh sb="9" eb="11">
      <t>ジョセイ</t>
    </rPh>
    <rPh sb="13" eb="15">
      <t>シンシン</t>
    </rPh>
    <rPh sb="29" eb="31">
      <t>キソ</t>
    </rPh>
    <rPh sb="32" eb="33">
      <t>マナ</t>
    </rPh>
    <phoneticPr fontId="1"/>
  </si>
  <si>
    <t>～ココロもカラダも健康で美しく！～目指せ姿人（すがたびと）講座「しぐさで姿人」</t>
    <rPh sb="9" eb="11">
      <t>ケンコウ</t>
    </rPh>
    <rPh sb="12" eb="13">
      <t>ウツク</t>
    </rPh>
    <rPh sb="17" eb="19">
      <t>メザ</t>
    </rPh>
    <rPh sb="20" eb="21">
      <t>スガタ</t>
    </rPh>
    <rPh sb="21" eb="22">
      <t>ヒト</t>
    </rPh>
    <rPh sb="29" eb="31">
      <t>コウザ</t>
    </rPh>
    <rPh sb="36" eb="38">
      <t>スガタヒト</t>
    </rPh>
    <phoneticPr fontId="1"/>
  </si>
  <si>
    <t>・18歳以上の一般女性
・美しく見える立ち振る舞いや正しいウオーキング方法を学ぶ</t>
    <rPh sb="3" eb="4">
      <t>サイ</t>
    </rPh>
    <rPh sb="4" eb="6">
      <t>イジョウ</t>
    </rPh>
    <rPh sb="7" eb="9">
      <t>イッパン</t>
    </rPh>
    <rPh sb="9" eb="11">
      <t>ジョセイ</t>
    </rPh>
    <rPh sb="13" eb="14">
      <t>ウツク</t>
    </rPh>
    <rPh sb="16" eb="17">
      <t>ミ</t>
    </rPh>
    <rPh sb="19" eb="20">
      <t>タ</t>
    </rPh>
    <rPh sb="21" eb="22">
      <t>フ</t>
    </rPh>
    <rPh sb="23" eb="24">
      <t>マ</t>
    </rPh>
    <rPh sb="26" eb="27">
      <t>タダ</t>
    </rPh>
    <rPh sb="35" eb="37">
      <t>ホウホウ</t>
    </rPh>
    <rPh sb="38" eb="39">
      <t>マナ</t>
    </rPh>
    <phoneticPr fontId="1"/>
  </si>
  <si>
    <t>健康情報コーナーにおけるリーフレット配布</t>
  </si>
  <si>
    <t>宇都宮市保健福祉総務課地域保健福祉担当(北部）</t>
    <rPh sb="11" eb="17">
      <t>チイキホケンフクシ</t>
    </rPh>
    <rPh sb="17" eb="19">
      <t>タントウ</t>
    </rPh>
    <phoneticPr fontId="1"/>
  </si>
  <si>
    <t>宇都宮市
河内地区市民センター</t>
  </si>
  <si>
    <t>保健福祉総務課地域保健福祉担当（北部）
℡028-671-3205</t>
    <rPh sb="7" eb="15">
      <t>チイキホケンフクシタントウ</t>
    </rPh>
    <phoneticPr fontId="1"/>
  </si>
  <si>
    <t>河内地区市民センター常設の健康情報コーナーにて，女性の健康に関するリーフレットを配布する。</t>
  </si>
  <si>
    <t>宇都宮市保健福祉総務課地域保健福祉担当(北部）</t>
    <rPh sb="11" eb="15">
      <t>チイキホケン</t>
    </rPh>
    <rPh sb="15" eb="17">
      <t>フクシ</t>
    </rPh>
    <phoneticPr fontId="1"/>
  </si>
  <si>
    <t>宇都宮市
上河内地区市民センター</t>
    <phoneticPr fontId="1"/>
  </si>
  <si>
    <t>保健福祉総務課地域保健福祉担当（北部）
℡028-671-3205</t>
    <rPh sb="7" eb="11">
      <t>チイキホケン</t>
    </rPh>
    <rPh sb="11" eb="15">
      <t>フクシタントウ</t>
    </rPh>
    <phoneticPr fontId="1"/>
  </si>
  <si>
    <t>上河内地区市民センター常設の健康情報コーナーにて，女性の健康に関するリーフレットを配布する。</t>
  </si>
  <si>
    <t>群馬県</t>
    <rPh sb="0" eb="2">
      <t>グンマケン</t>
    </rPh>
    <phoneticPr fontId="1"/>
  </si>
  <si>
    <t>女性の健康週間の啓発</t>
    <rPh sb="0" eb="2">
      <t>ジョセイ</t>
    </rPh>
    <rPh sb="3" eb="5">
      <t>ケンコウ</t>
    </rPh>
    <rPh sb="5" eb="7">
      <t>シュウカン</t>
    </rPh>
    <rPh sb="8" eb="10">
      <t>ケイハツ</t>
    </rPh>
    <phoneticPr fontId="1"/>
  </si>
  <si>
    <t>群馬県</t>
    <rPh sb="0" eb="3">
      <t>グンマケン</t>
    </rPh>
    <phoneticPr fontId="1"/>
  </si>
  <si>
    <t>群馬県庁舎内</t>
    <rPh sb="5" eb="6">
      <t>ナイ</t>
    </rPh>
    <phoneticPr fontId="1"/>
  </si>
  <si>
    <t>群馬県健康長寿社会づくり推進課健康増進係
tel：027－226－2602</t>
    <rPh sb="3" eb="9">
      <t>ケンコウチョウジュシャカイ</t>
    </rPh>
    <rPh sb="12" eb="15">
      <t>スイシンカ</t>
    </rPh>
    <phoneticPr fontId="1"/>
  </si>
  <si>
    <t>群馬県庁舎に健康に関するポスターを掲示し、来庁者へ普及啓発を行う。</t>
  </si>
  <si>
    <t>群馬県</t>
  </si>
  <si>
    <t>乳がん検診の受診啓発</t>
    <rPh sb="0" eb="1">
      <t>ニュウ</t>
    </rPh>
    <rPh sb="3" eb="5">
      <t>ケンシン</t>
    </rPh>
    <rPh sb="6" eb="10">
      <t>ジュシンケイハツ</t>
    </rPh>
    <phoneticPr fontId="1"/>
  </si>
  <si>
    <t>群馬県庁舎内</t>
    <rPh sb="0" eb="3">
      <t>グンマケン</t>
    </rPh>
    <rPh sb="3" eb="6">
      <t>チョウシャナイ</t>
    </rPh>
    <phoneticPr fontId="1"/>
  </si>
  <si>
    <t>R4.10.1～</t>
  </si>
  <si>
    <t>子宮頸がん検診啓発動画「おしえて子宮頸がん検診のコト」</t>
    <rPh sb="0" eb="3">
      <t>シキュウケイ</t>
    </rPh>
    <rPh sb="5" eb="7">
      <t>ケンシン</t>
    </rPh>
    <rPh sb="7" eb="9">
      <t>ケイハツ</t>
    </rPh>
    <rPh sb="9" eb="11">
      <t>ドウガ</t>
    </rPh>
    <rPh sb="16" eb="19">
      <t>シキュウケイ</t>
    </rPh>
    <rPh sb="21" eb="23">
      <t>ケンシン</t>
    </rPh>
    <phoneticPr fontId="1"/>
  </si>
  <si>
    <t>群馬県健康福祉部感染症・がん疾病対策課</t>
    <rPh sb="0" eb="3">
      <t>グンマケン</t>
    </rPh>
    <rPh sb="3" eb="11">
      <t>ケンコウフクシブカンセンショウ</t>
    </rPh>
    <rPh sb="14" eb="16">
      <t>シッペイ</t>
    </rPh>
    <rPh sb="16" eb="18">
      <t>タイサク</t>
    </rPh>
    <rPh sb="18" eb="19">
      <t>カ</t>
    </rPh>
    <phoneticPr fontId="1"/>
  </si>
  <si>
    <t>YouTube（tsulunos　群馬県公式）</t>
    <rPh sb="17" eb="20">
      <t>グンマケン</t>
    </rPh>
    <rPh sb="20" eb="22">
      <t>コウシキ</t>
    </rPh>
    <phoneticPr fontId="1"/>
  </si>
  <si>
    <t>R5.4～</t>
  </si>
  <si>
    <t>https://www.youtube.com/watch?v=ZbJhpfiGOZ4</t>
  </si>
  <si>
    <t>群馬県健康福祉部感染症・がん疾病対策課
ｔｅｌ：027-226-2614</t>
    <rPh sb="0" eb="3">
      <t>グンマケン</t>
    </rPh>
    <rPh sb="3" eb="11">
      <t>ケンコウフクシブカンセンショウ</t>
    </rPh>
    <rPh sb="14" eb="16">
      <t>シッペイ</t>
    </rPh>
    <rPh sb="16" eb="18">
      <t>タイサク</t>
    </rPh>
    <rPh sb="18" eb="19">
      <t>カ</t>
    </rPh>
    <phoneticPr fontId="1"/>
  </si>
  <si>
    <t>動画を作成、配信</t>
    <rPh sb="0" eb="2">
      <t>ドウガ</t>
    </rPh>
    <rPh sb="3" eb="5">
      <t>サクセイ</t>
    </rPh>
    <rPh sb="6" eb="8">
      <t>ハイシン</t>
    </rPh>
    <phoneticPr fontId="1"/>
  </si>
  <si>
    <t>県民への普及</t>
  </si>
  <si>
    <t>利根沼田保健福祉事務所</t>
  </si>
  <si>
    <t>事務所２階</t>
  </si>
  <si>
    <t>常時</t>
  </si>
  <si>
    <t>利根沼田保健福祉事務所（0278-23-2185）</t>
  </si>
  <si>
    <t>ポスターを掲示し、啓発を行う。</t>
  </si>
  <si>
    <t>群馬県
太田市</t>
    <rPh sb="0" eb="2">
      <t>グンマケン</t>
    </rPh>
    <rPh sb="2" eb="3">
      <t>ケン</t>
    </rPh>
    <rPh sb="4" eb="6">
      <t>オオタ</t>
    </rPh>
    <rPh sb="6" eb="7">
      <t>シ</t>
    </rPh>
    <phoneticPr fontId="1"/>
  </si>
  <si>
    <t>3歳児健診時のブレスト・アウェアネスの普及啓発</t>
    <rPh sb="1" eb="3">
      <t>サイジ</t>
    </rPh>
    <rPh sb="3" eb="5">
      <t>ケンシン</t>
    </rPh>
    <rPh sb="5" eb="6">
      <t>ジ</t>
    </rPh>
    <rPh sb="19" eb="21">
      <t>フキュウ</t>
    </rPh>
    <rPh sb="21" eb="23">
      <t>ケイハツ</t>
    </rPh>
    <phoneticPr fontId="16"/>
  </si>
  <si>
    <t>太田市</t>
    <rPh sb="0" eb="3">
      <t>オオタシ</t>
    </rPh>
    <phoneticPr fontId="16"/>
  </si>
  <si>
    <t xml:space="preserve">太田市保健センター
新田保健センター
</t>
    <rPh sb="0" eb="3">
      <t>オオタシ</t>
    </rPh>
    <rPh sb="3" eb="5">
      <t>ホケン</t>
    </rPh>
    <rPh sb="10" eb="12">
      <t>ニッタ</t>
    </rPh>
    <rPh sb="12" eb="14">
      <t>ホケン</t>
    </rPh>
    <phoneticPr fontId="16"/>
  </si>
  <si>
    <t>2024.3.1
2024.3.5
2024.3.6
2024.3.7
2024.3.8</t>
  </si>
  <si>
    <t>太田市健康づくり課成人保健係
（℡　0276-46-5115）</t>
    <rPh sb="0" eb="3">
      <t>オオタシ</t>
    </rPh>
    <rPh sb="3" eb="5">
      <t>ケンコウ</t>
    </rPh>
    <rPh sb="8" eb="9">
      <t>カ</t>
    </rPh>
    <rPh sb="9" eb="11">
      <t>セイジン</t>
    </rPh>
    <rPh sb="11" eb="13">
      <t>ホケン</t>
    </rPh>
    <rPh sb="13" eb="14">
      <t>カカリ</t>
    </rPh>
    <phoneticPr fontId="16"/>
  </si>
  <si>
    <t>対象：3歳児健診に来所した保護者
内容：ブレスト・アウェアネスの説明、セルフチェックシート配布</t>
    <rPh sb="0" eb="2">
      <t>タイショウ</t>
    </rPh>
    <rPh sb="4" eb="6">
      <t>サイジ</t>
    </rPh>
    <rPh sb="6" eb="8">
      <t>ケンシン</t>
    </rPh>
    <rPh sb="9" eb="11">
      <t>ライショ</t>
    </rPh>
    <rPh sb="13" eb="16">
      <t>ホゴシャ</t>
    </rPh>
    <rPh sb="17" eb="19">
      <t>ナイヨウ</t>
    </rPh>
    <rPh sb="32" eb="34">
      <t>セツメイ</t>
    </rPh>
    <rPh sb="45" eb="47">
      <t>ハイフ</t>
    </rPh>
    <phoneticPr fontId="16"/>
  </si>
  <si>
    <t>1歳6か月児健診
2歳児歯科健診
3歳児健診時の子宮頸がん検診普及啓発</t>
    <rPh sb="1" eb="2">
      <t>サイ</t>
    </rPh>
    <rPh sb="4" eb="5">
      <t>ゲツ</t>
    </rPh>
    <rPh sb="5" eb="6">
      <t>ジ</t>
    </rPh>
    <rPh sb="6" eb="8">
      <t>ケンシン</t>
    </rPh>
    <rPh sb="14" eb="16">
      <t>ケンシン</t>
    </rPh>
    <rPh sb="18" eb="20">
      <t>サイジ</t>
    </rPh>
    <rPh sb="20" eb="22">
      <t>ケンシン</t>
    </rPh>
    <rPh sb="22" eb="23">
      <t>ジ</t>
    </rPh>
    <rPh sb="24" eb="26">
      <t>シキュウ</t>
    </rPh>
    <rPh sb="26" eb="27">
      <t>ケイ</t>
    </rPh>
    <rPh sb="29" eb="31">
      <t>ケンシン</t>
    </rPh>
    <rPh sb="31" eb="33">
      <t>フキュウ</t>
    </rPh>
    <rPh sb="33" eb="35">
      <t>ケイハツ</t>
    </rPh>
    <phoneticPr fontId="16"/>
  </si>
  <si>
    <t>太田市保健センター
新田保健センター
藪塚本町保健センター</t>
    <rPh sb="10" eb="12">
      <t>ニッタ</t>
    </rPh>
    <rPh sb="12" eb="14">
      <t>ホケン</t>
    </rPh>
    <rPh sb="19" eb="21">
      <t>ヤブヅカ</t>
    </rPh>
    <rPh sb="21" eb="23">
      <t>ホンマチ</t>
    </rPh>
    <rPh sb="23" eb="25">
      <t>ホケン</t>
    </rPh>
    <phoneticPr fontId="16"/>
  </si>
  <si>
    <t>2024.3.1
2024.3.4
2024.3.5
2024.3.6
2024.3.7
2024.3.8</t>
  </si>
  <si>
    <t>太田市健康づくり課成人保健係
（℡　0276-46-5115）</t>
  </si>
  <si>
    <t>対象：1歳6か月児健診・2歳児歯科健診・3歳児健診に来所した保護者
内容：子宮頸がんの知識普及、子宮頸がん検診受診勧奨</t>
    <rPh sb="0" eb="2">
      <t>タイショウ</t>
    </rPh>
    <rPh sb="4" eb="5">
      <t>サイ</t>
    </rPh>
    <rPh sb="7" eb="8">
      <t>ゲツ</t>
    </rPh>
    <rPh sb="8" eb="9">
      <t>ジ</t>
    </rPh>
    <rPh sb="9" eb="11">
      <t>ケンシン</t>
    </rPh>
    <rPh sb="13" eb="19">
      <t>トシジシカケンシン</t>
    </rPh>
    <rPh sb="21" eb="23">
      <t>サイジ</t>
    </rPh>
    <rPh sb="23" eb="25">
      <t>ケンシン</t>
    </rPh>
    <rPh sb="26" eb="28">
      <t>ライショ</t>
    </rPh>
    <rPh sb="30" eb="33">
      <t>ホゴシャ</t>
    </rPh>
    <rPh sb="34" eb="36">
      <t>ナイヨウ</t>
    </rPh>
    <rPh sb="37" eb="39">
      <t>シキュウ</t>
    </rPh>
    <rPh sb="39" eb="40">
      <t>ケイ</t>
    </rPh>
    <rPh sb="43" eb="45">
      <t>チシキ</t>
    </rPh>
    <rPh sb="45" eb="47">
      <t>フキュウ</t>
    </rPh>
    <rPh sb="48" eb="50">
      <t>シキュウ</t>
    </rPh>
    <rPh sb="50" eb="51">
      <t>ケイ</t>
    </rPh>
    <rPh sb="53" eb="55">
      <t>ケンシン</t>
    </rPh>
    <rPh sb="55" eb="57">
      <t>ジュシン</t>
    </rPh>
    <rPh sb="57" eb="59">
      <t>カンショウ</t>
    </rPh>
    <phoneticPr fontId="16"/>
  </si>
  <si>
    <t>市ホームページによる子宮頸がんと乳がんに関する啓発</t>
    <rPh sb="0" eb="1">
      <t>シ</t>
    </rPh>
    <rPh sb="10" eb="12">
      <t>シキュウ</t>
    </rPh>
    <rPh sb="12" eb="13">
      <t>ケイ</t>
    </rPh>
    <rPh sb="16" eb="17">
      <t>ニュウ</t>
    </rPh>
    <rPh sb="20" eb="21">
      <t>カン</t>
    </rPh>
    <rPh sb="23" eb="25">
      <t>ケイハツ</t>
    </rPh>
    <phoneticPr fontId="16"/>
  </si>
  <si>
    <t>太田市ホームページ</t>
    <rPh sb="0" eb="3">
      <t>オオタシ</t>
    </rPh>
    <phoneticPr fontId="16"/>
  </si>
  <si>
    <t>通年</t>
    <rPh sb="0" eb="2">
      <t>ツウネン</t>
    </rPh>
    <phoneticPr fontId="16"/>
  </si>
  <si>
    <t>https://www.city.ota.gunma.jp/005gyosei/0070-009kenko-dukuri/otona/index.html</t>
  </si>
  <si>
    <t>対象：市民
内容：子宮頸がんの知識と検診受診勧奨、ブレスト・アウェアネスについて掲載</t>
    <rPh sb="0" eb="2">
      <t>タイショウ</t>
    </rPh>
    <rPh sb="3" eb="5">
      <t>シミン</t>
    </rPh>
    <rPh sb="6" eb="8">
      <t>ナイヨウ</t>
    </rPh>
    <rPh sb="9" eb="11">
      <t>シキュウ</t>
    </rPh>
    <rPh sb="11" eb="12">
      <t>ケイ</t>
    </rPh>
    <rPh sb="15" eb="17">
      <t>チシキ</t>
    </rPh>
    <rPh sb="18" eb="20">
      <t>ケンシン</t>
    </rPh>
    <rPh sb="20" eb="22">
      <t>ジュシン</t>
    </rPh>
    <rPh sb="22" eb="24">
      <t>カンショウ</t>
    </rPh>
    <rPh sb="40" eb="42">
      <t>ケイサイ</t>
    </rPh>
    <phoneticPr fontId="16"/>
  </si>
  <si>
    <t>母子手帳交付時のたばこの害に関する知識の普及啓発</t>
    <rPh sb="0" eb="2">
      <t>ボシ</t>
    </rPh>
    <rPh sb="2" eb="4">
      <t>テチョウ</t>
    </rPh>
    <rPh sb="4" eb="6">
      <t>コウフ</t>
    </rPh>
    <rPh sb="6" eb="7">
      <t>ジ</t>
    </rPh>
    <rPh sb="12" eb="13">
      <t>ガイ</t>
    </rPh>
    <rPh sb="14" eb="15">
      <t>カン</t>
    </rPh>
    <rPh sb="17" eb="19">
      <t>チシキ</t>
    </rPh>
    <rPh sb="20" eb="22">
      <t>フキュウ</t>
    </rPh>
    <rPh sb="22" eb="24">
      <t>ケイハツ</t>
    </rPh>
    <phoneticPr fontId="16"/>
  </si>
  <si>
    <t>太田市保健センタ-
新田保健センター
藪塚本町保健センター</t>
    <rPh sb="0" eb="3">
      <t>オオタシ</t>
    </rPh>
    <rPh sb="3" eb="5">
      <t>ホケン</t>
    </rPh>
    <rPh sb="10" eb="12">
      <t>ニッタ</t>
    </rPh>
    <rPh sb="12" eb="14">
      <t>ホケン</t>
    </rPh>
    <rPh sb="19" eb="21">
      <t>ヤブヅカ</t>
    </rPh>
    <rPh sb="21" eb="23">
      <t>ホンマチ</t>
    </rPh>
    <rPh sb="23" eb="25">
      <t>ホケン</t>
    </rPh>
    <phoneticPr fontId="16"/>
  </si>
  <si>
    <t>対象：妊婦(喫煙者)とその家族
内容：母子手帳交付時にたばこの害について説明、リーフレット配布</t>
    <rPh sb="0" eb="2">
      <t>タイショウ</t>
    </rPh>
    <rPh sb="3" eb="5">
      <t>ニンプ</t>
    </rPh>
    <rPh sb="6" eb="9">
      <t>キツエンシャ</t>
    </rPh>
    <rPh sb="13" eb="15">
      <t>カゾク</t>
    </rPh>
    <rPh sb="16" eb="18">
      <t>ナイヨウ</t>
    </rPh>
    <rPh sb="19" eb="21">
      <t>ボシ</t>
    </rPh>
    <rPh sb="21" eb="23">
      <t>テチョウ</t>
    </rPh>
    <rPh sb="23" eb="25">
      <t>コウフ</t>
    </rPh>
    <rPh sb="25" eb="26">
      <t>ジ</t>
    </rPh>
    <rPh sb="31" eb="32">
      <t>ガイ</t>
    </rPh>
    <rPh sb="36" eb="38">
      <t>セツメイ</t>
    </rPh>
    <rPh sb="45" eb="47">
      <t>ハイフ</t>
    </rPh>
    <phoneticPr fontId="16"/>
  </si>
  <si>
    <t>女性の健康づくりに関する啓発</t>
    <rPh sb="0" eb="2">
      <t>ジョセイ</t>
    </rPh>
    <rPh sb="3" eb="5">
      <t>ケンコウ</t>
    </rPh>
    <rPh sb="9" eb="10">
      <t>カン</t>
    </rPh>
    <rPh sb="12" eb="14">
      <t>ケイハツ</t>
    </rPh>
    <phoneticPr fontId="16"/>
  </si>
  <si>
    <t xml:space="preserve">太田市保健センター
新田保健センター
藪塚本町保健センター
</t>
    <rPh sb="0" eb="3">
      <t>オオタシ</t>
    </rPh>
    <rPh sb="3" eb="5">
      <t>ホケン</t>
    </rPh>
    <rPh sb="10" eb="12">
      <t>ニッタ</t>
    </rPh>
    <rPh sb="12" eb="14">
      <t>ホケン</t>
    </rPh>
    <rPh sb="19" eb="21">
      <t>ヤブヅカ</t>
    </rPh>
    <rPh sb="21" eb="23">
      <t>ホンマチ</t>
    </rPh>
    <rPh sb="23" eb="25">
      <t>ホケン</t>
    </rPh>
    <phoneticPr fontId="16"/>
  </si>
  <si>
    <t>対象：市民
内容：女性の健康づくり(がん検診啓発、乳がん自己検診法啓発など）に関するリーフレットを設置</t>
    <rPh sb="0" eb="2">
      <t>タイショウ</t>
    </rPh>
    <rPh sb="3" eb="5">
      <t>シミン</t>
    </rPh>
    <rPh sb="6" eb="8">
      <t>ナイヨウ</t>
    </rPh>
    <rPh sb="9" eb="11">
      <t>ジョセイ</t>
    </rPh>
    <rPh sb="12" eb="14">
      <t>ケンコウ</t>
    </rPh>
    <rPh sb="20" eb="22">
      <t>ケンシン</t>
    </rPh>
    <rPh sb="22" eb="24">
      <t>ケイハツ</t>
    </rPh>
    <rPh sb="25" eb="26">
      <t>ニュウ</t>
    </rPh>
    <rPh sb="28" eb="30">
      <t>ジコ</t>
    </rPh>
    <rPh sb="30" eb="32">
      <t>ケンシン</t>
    </rPh>
    <rPh sb="32" eb="33">
      <t>ホウ</t>
    </rPh>
    <rPh sb="33" eb="35">
      <t>ケイハツ</t>
    </rPh>
    <rPh sb="39" eb="40">
      <t>カン</t>
    </rPh>
    <rPh sb="49" eb="51">
      <t>セッチ</t>
    </rPh>
    <phoneticPr fontId="16"/>
  </si>
  <si>
    <t>健康相談</t>
    <rPh sb="0" eb="2">
      <t>ケンコウ</t>
    </rPh>
    <rPh sb="2" eb="4">
      <t>ソウダン</t>
    </rPh>
    <phoneticPr fontId="16"/>
  </si>
  <si>
    <t>太田市</t>
    <rPh sb="0" eb="2">
      <t>オオタ</t>
    </rPh>
    <rPh sb="2" eb="3">
      <t>シ</t>
    </rPh>
    <phoneticPr fontId="16"/>
  </si>
  <si>
    <t>太田市保健センター
新田保健センター
藪塚本町保健センター</t>
  </si>
  <si>
    <t>女性の相談者に対し、女性の健康づくり(がん検診啓発、乳がん自己検診法啓発など）に関するリーフレットを配布</t>
    <rPh sb="0" eb="2">
      <t>ジョセイ</t>
    </rPh>
    <rPh sb="3" eb="5">
      <t>ソウダン</t>
    </rPh>
    <rPh sb="5" eb="6">
      <t>シャ</t>
    </rPh>
    <rPh sb="7" eb="8">
      <t>タイ</t>
    </rPh>
    <rPh sb="50" eb="52">
      <t>ハイフ</t>
    </rPh>
    <phoneticPr fontId="16"/>
  </si>
  <si>
    <t>群馬県
沼田市</t>
    <phoneticPr fontId="1"/>
  </si>
  <si>
    <t>ママの健康チェック　　　（すこやか育児相談と同時開催）</t>
  </si>
  <si>
    <t>沼田市</t>
  </si>
  <si>
    <t>沼田市保健福祉センター</t>
  </si>
  <si>
    <t>https://www.city.numata.gunma.jp/life/kosodate/kenko/1002229.html</t>
    <phoneticPr fontId="1"/>
  </si>
  <si>
    <t>群馬県沼田市健康課　　0278－23－2111</t>
  </si>
  <si>
    <t>群馬県
館林市</t>
    <rPh sb="0" eb="2">
      <t>グンマケン</t>
    </rPh>
    <rPh sb="2" eb="3">
      <t>ケン</t>
    </rPh>
    <rPh sb="4" eb="6">
      <t>タテバヤシ</t>
    </rPh>
    <rPh sb="6" eb="7">
      <t>シ</t>
    </rPh>
    <phoneticPr fontId="1"/>
  </si>
  <si>
    <t>ヘルスアップ相談会</t>
    <phoneticPr fontId="1"/>
  </si>
  <si>
    <t>館林市</t>
    <rPh sb="0" eb="3">
      <t>タテバヤシシ</t>
    </rPh>
    <phoneticPr fontId="1"/>
  </si>
  <si>
    <t>午後１時３０分から２時３０分</t>
    <rPh sb="0" eb="2">
      <t>ゴゴ</t>
    </rPh>
    <rPh sb="3" eb="4">
      <t>ジ</t>
    </rPh>
    <rPh sb="6" eb="7">
      <t>フン</t>
    </rPh>
    <rPh sb="10" eb="11">
      <t>ジ</t>
    </rPh>
    <rPh sb="13" eb="14">
      <t>フン</t>
    </rPh>
    <phoneticPr fontId="1"/>
  </si>
  <si>
    <t>https://www.city.tatebayashi.gunma.jp/s050/kenko/040/110/020/20200106210000.html</t>
    <phoneticPr fontId="1"/>
  </si>
  <si>
    <t>館林市健康推進課
健康づくり係
0276-74-5155</t>
    <rPh sb="0" eb="3">
      <t>タテバヤシシ</t>
    </rPh>
    <rPh sb="3" eb="5">
      <t>ケンコウ</t>
    </rPh>
    <rPh sb="5" eb="7">
      <t>スイシン</t>
    </rPh>
    <rPh sb="7" eb="8">
      <t>カ</t>
    </rPh>
    <rPh sb="9" eb="11">
      <t>ケンコウ</t>
    </rPh>
    <rPh sb="14" eb="15">
      <t>ガカリ</t>
    </rPh>
    <phoneticPr fontId="1"/>
  </si>
  <si>
    <t xml:space="preserve">対象：40歳以上の市民
内容：体重体脂肪・血圧測定・尿検査
食事や運動について
歯とお口の健康について
健康や病気の相談 
</t>
    <phoneticPr fontId="1"/>
  </si>
  <si>
    <t>健康展</t>
    <phoneticPr fontId="1"/>
  </si>
  <si>
    <t>市役所１階市民ホール</t>
    <phoneticPr fontId="1"/>
  </si>
  <si>
    <t>3月5日～3月7日</t>
    <rPh sb="1" eb="2">
      <t>ガツ</t>
    </rPh>
    <rPh sb="3" eb="4">
      <t>ニチ</t>
    </rPh>
    <rPh sb="6" eb="7">
      <t>ガツ</t>
    </rPh>
    <rPh sb="8" eb="9">
      <t>ニチ</t>
    </rPh>
    <phoneticPr fontId="1"/>
  </si>
  <si>
    <t>午前9時30分から正午、午後1時から3時30分※最終日は午後2時30分まで</t>
    <rPh sb="24" eb="27">
      <t>サイシュウビ</t>
    </rPh>
    <rPh sb="28" eb="30">
      <t>ゴゴ</t>
    </rPh>
    <rPh sb="31" eb="32">
      <t>ジ</t>
    </rPh>
    <rPh sb="34" eb="35">
      <t>フン</t>
    </rPh>
    <phoneticPr fontId="1"/>
  </si>
  <si>
    <t>https://www.city.tatebayashi.gunma.jp/s050/kenko/040/20230131120125.html</t>
    <phoneticPr fontId="1"/>
  </si>
  <si>
    <t>女性の健康に関する情報のパネル展示（骨粗鬆症・乳がん・子宮頸がん予防、こころの健康等）
血圧・血管年齢測定、健康相談</t>
    <rPh sb="0" eb="2">
      <t>ジョセイ</t>
    </rPh>
    <rPh sb="3" eb="5">
      <t>ケンコウ</t>
    </rPh>
    <rPh sb="6" eb="7">
      <t>カン</t>
    </rPh>
    <rPh sb="9" eb="11">
      <t>ジョウホウ</t>
    </rPh>
    <rPh sb="15" eb="17">
      <t>テンジ</t>
    </rPh>
    <rPh sb="18" eb="22">
      <t>コツソショウショウ</t>
    </rPh>
    <rPh sb="23" eb="24">
      <t>ニュウ</t>
    </rPh>
    <rPh sb="27" eb="29">
      <t>シキュウ</t>
    </rPh>
    <rPh sb="29" eb="30">
      <t>ケイ</t>
    </rPh>
    <rPh sb="32" eb="34">
      <t>ヨボウ</t>
    </rPh>
    <rPh sb="39" eb="41">
      <t>ケンコウ</t>
    </rPh>
    <rPh sb="41" eb="42">
      <t>トウ</t>
    </rPh>
    <rPh sb="44" eb="46">
      <t>ケツアツ</t>
    </rPh>
    <rPh sb="47" eb="49">
      <t>ケッカン</t>
    </rPh>
    <rPh sb="49" eb="51">
      <t>ネンレイ</t>
    </rPh>
    <rPh sb="51" eb="53">
      <t>ソクテイ</t>
    </rPh>
    <rPh sb="54" eb="56">
      <t>ケンコウ</t>
    </rPh>
    <rPh sb="56" eb="58">
      <t>ソウダン</t>
    </rPh>
    <phoneticPr fontId="1"/>
  </si>
  <si>
    <t>健康セミナー「めざせ！しなやか血管」</t>
    <rPh sb="0" eb="2">
      <t>ケンコウ</t>
    </rPh>
    <phoneticPr fontId="1"/>
  </si>
  <si>
    <t>午後２時から３時</t>
    <rPh sb="0" eb="2">
      <t>ゴゴ</t>
    </rPh>
    <rPh sb="3" eb="4">
      <t>ジ</t>
    </rPh>
    <rPh sb="7" eb="8">
      <t>ジ</t>
    </rPh>
    <phoneticPr fontId="1"/>
  </si>
  <si>
    <t>https://www.city.tatebayashi.gunma.jp/s050/kenko/040/80/20240115165936.html</t>
    <phoneticPr fontId="1"/>
  </si>
  <si>
    <t>外部講師を招き、動脈硬化と生活習慣について講話。
定員30名（先着順）、LINEまたは電話にて要予約</t>
    <rPh sb="0" eb="2">
      <t>ガイブ</t>
    </rPh>
    <rPh sb="2" eb="4">
      <t>コウシ</t>
    </rPh>
    <rPh sb="5" eb="6">
      <t>マネ</t>
    </rPh>
    <rPh sb="8" eb="12">
      <t>ドウミャクコウカ</t>
    </rPh>
    <rPh sb="13" eb="17">
      <t>セイカツシュウカン</t>
    </rPh>
    <rPh sb="21" eb="23">
      <t>コウワ</t>
    </rPh>
    <rPh sb="25" eb="27">
      <t>テイイン</t>
    </rPh>
    <rPh sb="29" eb="30">
      <t>メイ</t>
    </rPh>
    <rPh sb="31" eb="33">
      <t>センチャク</t>
    </rPh>
    <rPh sb="33" eb="34">
      <t>ジュン</t>
    </rPh>
    <rPh sb="43" eb="45">
      <t>デンワ</t>
    </rPh>
    <rPh sb="47" eb="50">
      <t>ヨウヨヤク</t>
    </rPh>
    <phoneticPr fontId="1"/>
  </si>
  <si>
    <t>群馬県
藤岡市</t>
    <phoneticPr fontId="1"/>
  </si>
  <si>
    <t>市ホームページによる啓発</t>
    <rPh sb="0" eb="1">
      <t>シ</t>
    </rPh>
    <rPh sb="10" eb="12">
      <t>ケイハツ</t>
    </rPh>
    <phoneticPr fontId="1"/>
  </si>
  <si>
    <t>藤岡市（健康づくり課）</t>
    <rPh sb="0" eb="2">
      <t>フジオカ</t>
    </rPh>
    <rPh sb="2" eb="3">
      <t>シ</t>
    </rPh>
    <rPh sb="4" eb="6">
      <t>ケンコウ</t>
    </rPh>
    <rPh sb="9" eb="10">
      <t>カ</t>
    </rPh>
    <phoneticPr fontId="1"/>
  </si>
  <si>
    <t>藤岡市ホームページ</t>
    <rPh sb="0" eb="2">
      <t>フジオカ</t>
    </rPh>
    <rPh sb="2" eb="3">
      <t>シ</t>
    </rPh>
    <phoneticPr fontId="1"/>
  </si>
  <si>
    <t>3月1日～3月8日</t>
    <rPh sb="1" eb="2">
      <t>ガツ</t>
    </rPh>
    <rPh sb="3" eb="4">
      <t>ニチ</t>
    </rPh>
    <rPh sb="6" eb="7">
      <t>ガツ</t>
    </rPh>
    <rPh sb="8" eb="9">
      <t>ニチ</t>
    </rPh>
    <phoneticPr fontId="1"/>
  </si>
  <si>
    <t>掲載予定</t>
    <rPh sb="0" eb="2">
      <t>ケイサイ</t>
    </rPh>
    <rPh sb="2" eb="4">
      <t>ヨテイ</t>
    </rPh>
    <phoneticPr fontId="1"/>
  </si>
  <si>
    <t>藤岡市健康づくり課</t>
    <rPh sb="0" eb="2">
      <t>フジオカ</t>
    </rPh>
    <rPh sb="2" eb="3">
      <t>シ</t>
    </rPh>
    <rPh sb="3" eb="5">
      <t>ケンコウ</t>
    </rPh>
    <rPh sb="8" eb="9">
      <t>カ</t>
    </rPh>
    <phoneticPr fontId="1"/>
  </si>
  <si>
    <t>5歳児健診</t>
    <rPh sb="1" eb="3">
      <t>サイジ</t>
    </rPh>
    <rPh sb="3" eb="5">
      <t>ケンシン</t>
    </rPh>
    <phoneticPr fontId="1"/>
  </si>
  <si>
    <t>藤岡市（子ども課）</t>
    <rPh sb="0" eb="2">
      <t>フジオカ</t>
    </rPh>
    <rPh sb="2" eb="3">
      <t>シ</t>
    </rPh>
    <rPh sb="4" eb="5">
      <t>コ</t>
    </rPh>
    <rPh sb="7" eb="8">
      <t>カ</t>
    </rPh>
    <phoneticPr fontId="1"/>
  </si>
  <si>
    <t>藤岡市保健センター</t>
    <rPh sb="0" eb="2">
      <t>フジオカ</t>
    </rPh>
    <rPh sb="2" eb="3">
      <t>シ</t>
    </rPh>
    <rPh sb="3" eb="5">
      <t>ホケン</t>
    </rPh>
    <phoneticPr fontId="1"/>
  </si>
  <si>
    <t>3月5日、6日</t>
    <rPh sb="1" eb="2">
      <t>ガツ</t>
    </rPh>
    <rPh sb="3" eb="4">
      <t>ニチ</t>
    </rPh>
    <rPh sb="6" eb="7">
      <t>ニチ</t>
    </rPh>
    <phoneticPr fontId="1"/>
  </si>
  <si>
    <t>藤岡市子ども課</t>
    <rPh sb="0" eb="2">
      <t>フジオカ</t>
    </rPh>
    <rPh sb="2" eb="3">
      <t>シ</t>
    </rPh>
    <rPh sb="3" eb="4">
      <t>コ</t>
    </rPh>
    <rPh sb="6" eb="7">
      <t>カ</t>
    </rPh>
    <phoneticPr fontId="1"/>
  </si>
  <si>
    <t>5歳児健診に来所した母親に乳がんセルフチェックのパンフレットを配布</t>
    <rPh sb="1" eb="3">
      <t>サイジ</t>
    </rPh>
    <rPh sb="3" eb="5">
      <t>ケンシン</t>
    </rPh>
    <rPh sb="6" eb="8">
      <t>ライショ</t>
    </rPh>
    <rPh sb="10" eb="12">
      <t>ハハオヤ</t>
    </rPh>
    <rPh sb="13" eb="14">
      <t>ニュウ</t>
    </rPh>
    <rPh sb="31" eb="33">
      <t>ハイフ</t>
    </rPh>
    <phoneticPr fontId="1"/>
  </si>
  <si>
    <t>群馬県富岡市</t>
    <phoneticPr fontId="1"/>
  </si>
  <si>
    <t>カラダ元気塾</t>
  </si>
  <si>
    <t>富岡市</t>
    <rPh sb="0" eb="3">
      <t>トミオカシ</t>
    </rPh>
    <phoneticPr fontId="1"/>
  </si>
  <si>
    <t>子育て健康プラザ</t>
    <rPh sb="0" eb="2">
      <t>コソダ</t>
    </rPh>
    <rPh sb="3" eb="5">
      <t>ケンコウ</t>
    </rPh>
    <phoneticPr fontId="1"/>
  </si>
  <si>
    <t>３月４日(月)</t>
    <rPh sb="1" eb="2">
      <t>ガツ</t>
    </rPh>
    <rPh sb="3" eb="4">
      <t>ニチ</t>
    </rPh>
    <rPh sb="5" eb="6">
      <t>ゲツ</t>
    </rPh>
    <phoneticPr fontId="1"/>
  </si>
  <si>
    <t>9：15～10：15</t>
  </si>
  <si>
    <t>富岡市保健センター
℡0274-64-1901</t>
    <rPh sb="0" eb="3">
      <t>トミオカシ</t>
    </rPh>
    <rPh sb="3" eb="5">
      <t>ホケン</t>
    </rPh>
    <phoneticPr fontId="1"/>
  </si>
  <si>
    <t>生活習慣病等の予防を図るため、個人に合った正しい運動方法の指導と、運動の継続のための仲間づくりの場の提供
対象：50～60代の市民
回数：20回
内容：「富岡シルク体操」を中心とした運動</t>
    <rPh sb="61" eb="62">
      <t>ダイ</t>
    </rPh>
    <rPh sb="66" eb="68">
      <t>カイスウ</t>
    </rPh>
    <rPh sb="71" eb="72">
      <t>カイ</t>
    </rPh>
    <phoneticPr fontId="1"/>
  </si>
  <si>
    <t>群馬県
富岡市</t>
    <rPh sb="0" eb="2">
      <t>グンマケン</t>
    </rPh>
    <rPh sb="2" eb="3">
      <t>ケン</t>
    </rPh>
    <rPh sb="4" eb="6">
      <t>トミオカ</t>
    </rPh>
    <rPh sb="6" eb="7">
      <t>シ</t>
    </rPh>
    <phoneticPr fontId="1"/>
  </si>
  <si>
    <t>げんキープクラス
・もみじコース</t>
    <phoneticPr fontId="1"/>
  </si>
  <si>
    <t>３月８日(金)</t>
    <rPh sb="1" eb="2">
      <t>ガツ</t>
    </rPh>
    <rPh sb="3" eb="4">
      <t>ニチ</t>
    </rPh>
    <rPh sb="5" eb="6">
      <t>キン</t>
    </rPh>
    <phoneticPr fontId="1"/>
  </si>
  <si>
    <t xml:space="preserve">運動習慣のきっかけや仲間づくりの場の提供対象：65歳以上の市民
回数：12回
内容：健康運動指導士によるウォーキングのための貯金運動や機能改善体操、脳トレなど
</t>
    <rPh sb="0" eb="2">
      <t>ウンドウ</t>
    </rPh>
    <rPh sb="2" eb="4">
      <t>シュウカン</t>
    </rPh>
    <rPh sb="10" eb="12">
      <t>ナカマ</t>
    </rPh>
    <rPh sb="16" eb="17">
      <t>バ</t>
    </rPh>
    <rPh sb="18" eb="20">
      <t>テイキョウ</t>
    </rPh>
    <rPh sb="32" eb="34">
      <t>カイスウ</t>
    </rPh>
    <rPh sb="37" eb="38">
      <t>カイ</t>
    </rPh>
    <rPh sb="39" eb="41">
      <t>ナイヨウ</t>
    </rPh>
    <rPh sb="42" eb="44">
      <t>ケンコウ</t>
    </rPh>
    <rPh sb="44" eb="46">
      <t>ウンドウ</t>
    </rPh>
    <rPh sb="46" eb="49">
      <t>シドウシ</t>
    </rPh>
    <rPh sb="62" eb="64">
      <t>チョキン</t>
    </rPh>
    <rPh sb="64" eb="66">
      <t>ウンドウ</t>
    </rPh>
    <rPh sb="67" eb="69">
      <t>キノウ</t>
    </rPh>
    <rPh sb="69" eb="71">
      <t>カイゼン</t>
    </rPh>
    <rPh sb="71" eb="73">
      <t>タイソウ</t>
    </rPh>
    <rPh sb="74" eb="75">
      <t>ノウ</t>
    </rPh>
    <phoneticPr fontId="1"/>
  </si>
  <si>
    <t>群馬県
みどり市</t>
    <phoneticPr fontId="1"/>
  </si>
  <si>
    <t>食生活改善推進員定例会</t>
    <rPh sb="0" eb="3">
      <t>ショクセイカツ</t>
    </rPh>
    <rPh sb="3" eb="5">
      <t>カイゼン</t>
    </rPh>
    <rPh sb="5" eb="8">
      <t>スイシンイン</t>
    </rPh>
    <rPh sb="8" eb="11">
      <t>テイレイカイ</t>
    </rPh>
    <phoneticPr fontId="16"/>
  </si>
  <si>
    <t>みどり市
健康管理課</t>
    <rPh sb="3" eb="4">
      <t>シ</t>
    </rPh>
    <rPh sb="5" eb="7">
      <t>ケンコウ</t>
    </rPh>
    <rPh sb="7" eb="10">
      <t>カンリカ</t>
    </rPh>
    <phoneticPr fontId="16"/>
  </si>
  <si>
    <t>みどり市笠懸保健センター　　　　　　　　　　　　みどり市大間々保健センター</t>
    <rPh sb="3" eb="4">
      <t>シ</t>
    </rPh>
    <rPh sb="4" eb="6">
      <t>カサカケ</t>
    </rPh>
    <rPh sb="6" eb="8">
      <t>ホケン</t>
    </rPh>
    <phoneticPr fontId="16"/>
  </si>
  <si>
    <t>2024/3/5
2024/3/6</t>
  </si>
  <si>
    <t>10:00～12:00
10:00～12:00</t>
  </si>
  <si>
    <t>群馬県みどり市健康管理課
℡0277-72-2211</t>
  </si>
  <si>
    <t>対象：食生活改善推進員
内容：女性が対象となる検（健）診について、受診勧奨と啓発を実施（ミニ講話）</t>
  </si>
  <si>
    <t>1.6歳児健診　　　　　　　2歳児健診</t>
    <rPh sb="3" eb="5">
      <t>サイジ</t>
    </rPh>
    <rPh sb="5" eb="7">
      <t>ケンシン</t>
    </rPh>
    <rPh sb="15" eb="17">
      <t>サイジ</t>
    </rPh>
    <rPh sb="17" eb="19">
      <t>ケンシン</t>
    </rPh>
    <phoneticPr fontId="16"/>
  </si>
  <si>
    <t>みどり市大間々保健センター</t>
    <rPh sb="3" eb="4">
      <t>シ</t>
    </rPh>
    <rPh sb="4" eb="7">
      <t>オオママ</t>
    </rPh>
    <rPh sb="7" eb="9">
      <t>ホケン</t>
    </rPh>
    <phoneticPr fontId="16"/>
  </si>
  <si>
    <t>2024/3/1　　2024/3/5</t>
  </si>
  <si>
    <t>13:00～15:30　13:00～15:30</t>
  </si>
  <si>
    <t>https://www.city.midori.gunma.jp/kosodate/1001761/1002388.html</t>
  </si>
  <si>
    <t>対象：児の保護者
内容：女性のための健康に関するリーフレットを配布し、検診の受診勧奨及び啓発を実施予定</t>
  </si>
  <si>
    <t>母子保健推進員定例会</t>
    <rPh sb="0" eb="2">
      <t>ボシ</t>
    </rPh>
    <rPh sb="2" eb="4">
      <t>ホケン</t>
    </rPh>
    <rPh sb="4" eb="7">
      <t>スイシンイン</t>
    </rPh>
    <rPh sb="7" eb="9">
      <t>テイレイ</t>
    </rPh>
    <rPh sb="9" eb="10">
      <t>カイ</t>
    </rPh>
    <phoneticPr fontId="16"/>
  </si>
  <si>
    <t>みどり市役所大間々庁舎</t>
    <rPh sb="3" eb="4">
      <t>シ</t>
    </rPh>
    <rPh sb="4" eb="6">
      <t>ヤクショ</t>
    </rPh>
    <rPh sb="6" eb="9">
      <t>オオママ</t>
    </rPh>
    <rPh sb="9" eb="11">
      <t>チョウシャ</t>
    </rPh>
    <phoneticPr fontId="16"/>
  </si>
  <si>
    <t>-</t>
  </si>
  <si>
    <t>群馬県みどり市健康管理課
℡0277-72-2211</t>
    <rPh sb="0" eb="3">
      <t>グンマケン</t>
    </rPh>
    <rPh sb="6" eb="7">
      <t>シ</t>
    </rPh>
    <rPh sb="7" eb="9">
      <t>ケンコウ</t>
    </rPh>
    <rPh sb="9" eb="12">
      <t>カンリカ</t>
    </rPh>
    <phoneticPr fontId="16"/>
  </si>
  <si>
    <t>対象：母子保健推進員
内容：女性が対象となる検（健）診について、受診勧奨と啓発を実施（ミニ講話）</t>
    <rPh sb="0" eb="2">
      <t>タイショウ</t>
    </rPh>
    <rPh sb="3" eb="5">
      <t>ボシ</t>
    </rPh>
    <rPh sb="5" eb="7">
      <t>ホケン</t>
    </rPh>
    <rPh sb="7" eb="10">
      <t>スイシンイン</t>
    </rPh>
    <rPh sb="11" eb="13">
      <t>ナイヨウ</t>
    </rPh>
    <rPh sb="14" eb="16">
      <t>ジョセイ</t>
    </rPh>
    <rPh sb="17" eb="19">
      <t>タイショウ</t>
    </rPh>
    <rPh sb="22" eb="23">
      <t>ケン</t>
    </rPh>
    <rPh sb="24" eb="25">
      <t>ケン</t>
    </rPh>
    <rPh sb="26" eb="27">
      <t>シン</t>
    </rPh>
    <rPh sb="32" eb="34">
      <t>ジュシン</t>
    </rPh>
    <rPh sb="34" eb="36">
      <t>カンショウ</t>
    </rPh>
    <rPh sb="37" eb="39">
      <t>ケイハツ</t>
    </rPh>
    <rPh sb="40" eb="42">
      <t>ジッシ</t>
    </rPh>
    <rPh sb="45" eb="47">
      <t>コウワ</t>
    </rPh>
    <phoneticPr fontId="16"/>
  </si>
  <si>
    <t>みどり市笠懸保健センター
みどり市東支所</t>
    <rPh sb="3" eb="4">
      <t>シ</t>
    </rPh>
    <rPh sb="4" eb="6">
      <t>カサカケ</t>
    </rPh>
    <rPh sb="6" eb="8">
      <t>ホケン</t>
    </rPh>
    <rPh sb="16" eb="17">
      <t>シ</t>
    </rPh>
    <rPh sb="17" eb="18">
      <t>アズマ</t>
    </rPh>
    <rPh sb="18" eb="20">
      <t>シショ</t>
    </rPh>
    <phoneticPr fontId="16"/>
  </si>
  <si>
    <t>9:30～11:00
13:30～15:00</t>
  </si>
  <si>
    <t>https://www.city.midori.gunma.jp/kenkou/1001632/1001763/1002360.html</t>
  </si>
  <si>
    <t>対象：参加者
内容：女性が対象となる検（健）診について、受診勧奨と啓発を実施</t>
    <rPh sb="3" eb="6">
      <t>サンカシャ</t>
    </rPh>
    <phoneticPr fontId="16"/>
  </si>
  <si>
    <t>群馬県
榛東村</t>
    <phoneticPr fontId="1"/>
  </si>
  <si>
    <t>女性のための健康講座</t>
    <rPh sb="0" eb="2">
      <t>ジョセイ</t>
    </rPh>
    <rPh sb="6" eb="8">
      <t>ケンコウ</t>
    </rPh>
    <rPh sb="8" eb="10">
      <t>コウザ</t>
    </rPh>
    <phoneticPr fontId="1"/>
  </si>
  <si>
    <t>榛東村</t>
    <rPh sb="0" eb="3">
      <t>シントウムラ</t>
    </rPh>
    <phoneticPr fontId="1"/>
  </si>
  <si>
    <t>榛東村保健相談センター</t>
    <rPh sb="0" eb="3">
      <t>シントウムラ</t>
    </rPh>
    <rPh sb="3" eb="7">
      <t>ホケンソウダン</t>
    </rPh>
    <phoneticPr fontId="1"/>
  </si>
  <si>
    <t>https://www.vill.shinto.gunma.jp/helth/000114/000119/p000870.html</t>
  </si>
  <si>
    <t>榛東村保健相談センター
群馬県北群馬郡榛東村新井793-2
0279-70-8052</t>
    <rPh sb="0" eb="7">
      <t>シントウムラホケンソウダン</t>
    </rPh>
    <phoneticPr fontId="1"/>
  </si>
  <si>
    <t>20～40歳代の女性を対象に骨粗しょう症予防の講話と運動を実施する。</t>
    <rPh sb="5" eb="7">
      <t>サイダイ</t>
    </rPh>
    <rPh sb="8" eb="10">
      <t>ジョセイ</t>
    </rPh>
    <rPh sb="11" eb="13">
      <t>タイショウ</t>
    </rPh>
    <rPh sb="14" eb="20">
      <t>コツソショウショウ</t>
    </rPh>
    <rPh sb="20" eb="22">
      <t>ヨボウ</t>
    </rPh>
    <rPh sb="23" eb="25">
      <t>コウワ</t>
    </rPh>
    <rPh sb="26" eb="28">
      <t>ウンドウ</t>
    </rPh>
    <rPh sb="29" eb="31">
      <t>ジッシ</t>
    </rPh>
    <phoneticPr fontId="1"/>
  </si>
  <si>
    <t>群馬県
下仁田町</t>
    <phoneticPr fontId="1"/>
  </si>
  <si>
    <t>ポスター掲示
パンフレット配付</t>
    <rPh sb="4" eb="6">
      <t>ケイジ</t>
    </rPh>
    <rPh sb="13" eb="15">
      <t>ハイフ</t>
    </rPh>
    <phoneticPr fontId="1"/>
  </si>
  <si>
    <t>下仁田町保健課</t>
  </si>
  <si>
    <t>下仁田町保健センター</t>
  </si>
  <si>
    <t>群馬県下仁田町保健課　TEL:0274-82-5490</t>
  </si>
  <si>
    <t>窓口やロビーにてポスター掲示、パンフレットの設置</t>
  </si>
  <si>
    <t>群馬県
甘楽町</t>
    <phoneticPr fontId="1"/>
  </si>
  <si>
    <t>甘楽町健康課</t>
    <rPh sb="0" eb="3">
      <t>カンラマチ</t>
    </rPh>
    <rPh sb="3" eb="6">
      <t>ケンコウカ</t>
    </rPh>
    <phoneticPr fontId="1"/>
  </si>
  <si>
    <t>にこにこ甘楽</t>
    <rPh sb="4" eb="6">
      <t>カンラ</t>
    </rPh>
    <phoneticPr fontId="1"/>
  </si>
  <si>
    <t>10時～11時30分</t>
    <rPh sb="2" eb="3">
      <t>ジ</t>
    </rPh>
    <phoneticPr fontId="1"/>
  </si>
  <si>
    <t>甘楽町健康課保健係　　　0274-67-5159</t>
    <rPh sb="0" eb="3">
      <t>カンラマチ</t>
    </rPh>
    <rPh sb="3" eb="5">
      <t>ケンコウ</t>
    </rPh>
    <rPh sb="5" eb="6">
      <t>カ</t>
    </rPh>
    <rPh sb="6" eb="8">
      <t>ホケン</t>
    </rPh>
    <rPh sb="8" eb="9">
      <t>カカリ</t>
    </rPh>
    <phoneticPr fontId="1"/>
  </si>
  <si>
    <t>健康運動指導士によるロコモ予防実践指導</t>
    <rPh sb="0" eb="2">
      <t>ケンコウ</t>
    </rPh>
    <rPh sb="2" eb="4">
      <t>ウンドウ</t>
    </rPh>
    <rPh sb="4" eb="6">
      <t>シドウ</t>
    </rPh>
    <rPh sb="6" eb="7">
      <t>シ</t>
    </rPh>
    <rPh sb="13" eb="15">
      <t>ヨボウ</t>
    </rPh>
    <rPh sb="15" eb="17">
      <t>ジッセン</t>
    </rPh>
    <rPh sb="17" eb="19">
      <t>シドウ</t>
    </rPh>
    <phoneticPr fontId="1"/>
  </si>
  <si>
    <t>赤ちゃん教室</t>
    <rPh sb="0" eb="1">
      <t>アカ</t>
    </rPh>
    <rPh sb="4" eb="6">
      <t>キョウシツ</t>
    </rPh>
    <phoneticPr fontId="1"/>
  </si>
  <si>
    <t>甘楽町健康課</t>
    <rPh sb="0" eb="3">
      <t>カンラマチ</t>
    </rPh>
    <rPh sb="3" eb="5">
      <t>ケンコウ</t>
    </rPh>
    <rPh sb="5" eb="6">
      <t>カ</t>
    </rPh>
    <phoneticPr fontId="1"/>
  </si>
  <si>
    <t>10時～11時30分</t>
    <rPh sb="2" eb="3">
      <t>ジ</t>
    </rPh>
    <rPh sb="6" eb="7">
      <t>ジ</t>
    </rPh>
    <rPh sb="9" eb="10">
      <t>フン</t>
    </rPh>
    <phoneticPr fontId="1"/>
  </si>
  <si>
    <t>産婦さん同士の仲間づくり、育児の悩みの共有・軽減</t>
    <rPh sb="0" eb="2">
      <t>サンプ</t>
    </rPh>
    <rPh sb="4" eb="6">
      <t>ドウシ</t>
    </rPh>
    <rPh sb="7" eb="9">
      <t>ナカマ</t>
    </rPh>
    <rPh sb="13" eb="15">
      <t>イクジ</t>
    </rPh>
    <rPh sb="16" eb="17">
      <t>ナヤ</t>
    </rPh>
    <rPh sb="19" eb="21">
      <t>キョウユウ</t>
    </rPh>
    <rPh sb="22" eb="24">
      <t>ケイゲン</t>
    </rPh>
    <phoneticPr fontId="1"/>
  </si>
  <si>
    <t>3月1・5・8日</t>
    <rPh sb="1" eb="2">
      <t>ガツ</t>
    </rPh>
    <rPh sb="7" eb="8">
      <t>ニチ</t>
    </rPh>
    <phoneticPr fontId="1"/>
  </si>
  <si>
    <t>9時～11時30分</t>
    <rPh sb="1" eb="2">
      <t>ジ</t>
    </rPh>
    <rPh sb="5" eb="6">
      <t>ジ</t>
    </rPh>
    <rPh sb="8" eb="9">
      <t>フン</t>
    </rPh>
    <phoneticPr fontId="1"/>
  </si>
  <si>
    <t>女性の心と身体の健康全般についての相談</t>
    <rPh sb="0" eb="2">
      <t>ジョセイ</t>
    </rPh>
    <rPh sb="3" eb="4">
      <t>ココロ</t>
    </rPh>
    <rPh sb="5" eb="7">
      <t>カラダ</t>
    </rPh>
    <rPh sb="8" eb="10">
      <t>ケンコウ</t>
    </rPh>
    <rPh sb="10" eb="12">
      <t>ゼンパン</t>
    </rPh>
    <rPh sb="17" eb="19">
      <t>ソウダン</t>
    </rPh>
    <phoneticPr fontId="1"/>
  </si>
  <si>
    <t>育児相談や子育て中の女性の心と身体の相談</t>
    <rPh sb="0" eb="2">
      <t>イクジ</t>
    </rPh>
    <rPh sb="2" eb="4">
      <t>ソウダン</t>
    </rPh>
    <rPh sb="5" eb="7">
      <t>コソダ</t>
    </rPh>
    <rPh sb="8" eb="9">
      <t>チュウ</t>
    </rPh>
    <rPh sb="10" eb="12">
      <t>ジョセイ</t>
    </rPh>
    <rPh sb="13" eb="14">
      <t>ココロ</t>
    </rPh>
    <rPh sb="15" eb="17">
      <t>カラダ</t>
    </rPh>
    <rPh sb="18" eb="20">
      <t>ソウダン</t>
    </rPh>
    <phoneticPr fontId="1"/>
  </si>
  <si>
    <t>おたっしゃ会</t>
    <rPh sb="5" eb="6">
      <t>カイ</t>
    </rPh>
    <phoneticPr fontId="1"/>
  </si>
  <si>
    <t>甘楽町福祉課・健康課</t>
    <rPh sb="0" eb="3">
      <t>カンラマチ</t>
    </rPh>
    <rPh sb="3" eb="6">
      <t>フクシカ</t>
    </rPh>
    <rPh sb="7" eb="10">
      <t>ケンコウカ</t>
    </rPh>
    <phoneticPr fontId="1"/>
  </si>
  <si>
    <t>3月5日　　　　3月6日　　　　3月7日
3月8日</t>
    <rPh sb="1" eb="2">
      <t>ガツ</t>
    </rPh>
    <rPh sb="3" eb="4">
      <t>ニチ</t>
    </rPh>
    <rPh sb="9" eb="10">
      <t>ガツ</t>
    </rPh>
    <rPh sb="11" eb="12">
      <t>ニチ</t>
    </rPh>
    <rPh sb="17" eb="18">
      <t>ガツ</t>
    </rPh>
    <rPh sb="19" eb="20">
      <t>ニチ</t>
    </rPh>
    <rPh sb="22" eb="23">
      <t>ガツ</t>
    </rPh>
    <rPh sb="24" eb="25">
      <t>ニチ</t>
    </rPh>
    <phoneticPr fontId="1"/>
  </si>
  <si>
    <t>甘楽町福祉課介護保険係／健康課保健係　　　　　0274-67-7655</t>
    <rPh sb="0" eb="3">
      <t>カンラマチ</t>
    </rPh>
    <rPh sb="3" eb="5">
      <t>フクシ</t>
    </rPh>
    <rPh sb="5" eb="6">
      <t>カ</t>
    </rPh>
    <rPh sb="6" eb="8">
      <t>カイゴ</t>
    </rPh>
    <rPh sb="8" eb="10">
      <t>ホケン</t>
    </rPh>
    <rPh sb="10" eb="11">
      <t>カカリ</t>
    </rPh>
    <rPh sb="12" eb="14">
      <t>ケンコウ</t>
    </rPh>
    <rPh sb="14" eb="15">
      <t>カ</t>
    </rPh>
    <rPh sb="15" eb="17">
      <t>ホケン</t>
    </rPh>
    <rPh sb="17" eb="18">
      <t>カカリ</t>
    </rPh>
    <phoneticPr fontId="1"/>
  </si>
  <si>
    <t>おたっしゃ会参加者に健康講話や来年度のがん検診受診勧奨</t>
    <rPh sb="5" eb="6">
      <t>カイ</t>
    </rPh>
    <rPh sb="6" eb="9">
      <t>サンカシャ</t>
    </rPh>
    <rPh sb="10" eb="12">
      <t>ケンコウ</t>
    </rPh>
    <rPh sb="12" eb="14">
      <t>コウワ</t>
    </rPh>
    <rPh sb="15" eb="18">
      <t>ライネンド</t>
    </rPh>
    <rPh sb="21" eb="23">
      <t>ケンシン</t>
    </rPh>
    <rPh sb="23" eb="25">
      <t>ジュシン</t>
    </rPh>
    <rPh sb="25" eb="27">
      <t>カンショウ</t>
    </rPh>
    <phoneticPr fontId="1"/>
  </si>
  <si>
    <t>群馬県
中之条町</t>
    <rPh sb="0" eb="2">
      <t>グンマケン</t>
    </rPh>
    <rPh sb="2" eb="3">
      <t>ケン</t>
    </rPh>
    <rPh sb="4" eb="7">
      <t>ナカノジョウ</t>
    </rPh>
    <rPh sb="6" eb="7">
      <t>マチ</t>
    </rPh>
    <phoneticPr fontId="1"/>
  </si>
  <si>
    <t>中之条町</t>
    <rPh sb="0" eb="4">
      <t>ナカノジョウマチ</t>
    </rPh>
    <phoneticPr fontId="1"/>
  </si>
  <si>
    <t>原町赤十字病院</t>
    <rPh sb="0" eb="2">
      <t>ハラマチ</t>
    </rPh>
    <rPh sb="2" eb="5">
      <t>セキジュウジ</t>
    </rPh>
    <rPh sb="5" eb="7">
      <t>ビョウイン</t>
    </rPh>
    <phoneticPr fontId="1"/>
  </si>
  <si>
    <t>2024/3/5
2024/3/12</t>
    <phoneticPr fontId="1"/>
  </si>
  <si>
    <t>12：30～13：00受付</t>
    <rPh sb="11" eb="13">
      <t>ウケツケ</t>
    </rPh>
    <phoneticPr fontId="1"/>
  </si>
  <si>
    <t>群馬県中之条町　保健環境課
TEL0279-75-8833</t>
    <rPh sb="0" eb="3">
      <t>グンマケン</t>
    </rPh>
    <rPh sb="3" eb="7">
      <t>ナカノジョウマチ</t>
    </rPh>
    <rPh sb="8" eb="13">
      <t>ホケンカンキョウカ</t>
    </rPh>
    <phoneticPr fontId="1"/>
  </si>
  <si>
    <t>R5年度受診希望があり未受診だった方に子宮頸がん検診を実施。</t>
    <rPh sb="2" eb="4">
      <t>ネンド</t>
    </rPh>
    <rPh sb="4" eb="8">
      <t>ジュシンキボウ</t>
    </rPh>
    <rPh sb="11" eb="14">
      <t>ミジュシン</t>
    </rPh>
    <rPh sb="17" eb="18">
      <t>カタ</t>
    </rPh>
    <rPh sb="19" eb="22">
      <t>シキュウケイ</t>
    </rPh>
    <rPh sb="24" eb="26">
      <t>ケンシン</t>
    </rPh>
    <rPh sb="27" eb="29">
      <t>ジッシ</t>
    </rPh>
    <phoneticPr fontId="1"/>
  </si>
  <si>
    <t>2024/3/6
2024/3/13
2024/3/27</t>
    <phoneticPr fontId="1"/>
  </si>
  <si>
    <t>R5年度受診希望があり未受診だった方に乳がん検診を実施。</t>
    <rPh sb="2" eb="4">
      <t>ネンド</t>
    </rPh>
    <rPh sb="4" eb="8">
      <t>ジュシンキボウ</t>
    </rPh>
    <rPh sb="11" eb="14">
      <t>ミジュシン</t>
    </rPh>
    <rPh sb="17" eb="18">
      <t>カタ</t>
    </rPh>
    <rPh sb="19" eb="20">
      <t>ニュウ</t>
    </rPh>
    <rPh sb="22" eb="24">
      <t>ケンシン</t>
    </rPh>
    <rPh sb="25" eb="27">
      <t>ジッシ</t>
    </rPh>
    <phoneticPr fontId="1"/>
  </si>
  <si>
    <t>ヘルスメイト養成講座</t>
    <rPh sb="6" eb="10">
      <t>ヨウセイコウザ</t>
    </rPh>
    <phoneticPr fontId="1"/>
  </si>
  <si>
    <t>中之条町保健センター</t>
    <rPh sb="0" eb="4">
      <t>ナカノジョウマチ</t>
    </rPh>
    <rPh sb="4" eb="6">
      <t>ホケン</t>
    </rPh>
    <phoneticPr fontId="1"/>
  </si>
  <si>
    <t>9：30～15：00</t>
    <phoneticPr fontId="1"/>
  </si>
  <si>
    <t>ヘルスメイトとしてボランティア活動できる女性を対象に養成講座を実施。</t>
    <rPh sb="15" eb="17">
      <t>カツドウ</t>
    </rPh>
    <rPh sb="20" eb="22">
      <t>ジョセイ</t>
    </rPh>
    <rPh sb="23" eb="25">
      <t>タイショウ</t>
    </rPh>
    <rPh sb="26" eb="30">
      <t>ヨウセイコウザ</t>
    </rPh>
    <rPh sb="31" eb="33">
      <t>ジッシ</t>
    </rPh>
    <phoneticPr fontId="1"/>
  </si>
  <si>
    <t>群馬県
長野原町</t>
    <rPh sb="0" eb="2">
      <t>グンマケン</t>
    </rPh>
    <rPh sb="2" eb="3">
      <t>ケン</t>
    </rPh>
    <rPh sb="4" eb="7">
      <t>ナガノハラ</t>
    </rPh>
    <rPh sb="7" eb="8">
      <t>マチ</t>
    </rPh>
    <phoneticPr fontId="1"/>
  </si>
  <si>
    <t>骨粗鬆症予防啓発事業</t>
  </si>
  <si>
    <t>長野原町</t>
  </si>
  <si>
    <t>保健センター（調理室）</t>
  </si>
  <si>
    <t>AM</t>
  </si>
  <si>
    <t>長野原町役場町民生活課保健センター
電話：0279-82-2422</t>
  </si>
  <si>
    <t>食生活改善推進協議会会員に骨粗鬆症予防のパンフレットを配布</t>
  </si>
  <si>
    <t>群馬県
高山村</t>
    <phoneticPr fontId="1"/>
  </si>
  <si>
    <t>健康教室</t>
  </si>
  <si>
    <t>高山村</t>
  </si>
  <si>
    <t>いぶき会館</t>
  </si>
  <si>
    <t>9時～12時</t>
  </si>
  <si>
    <t>高山村　保健みらい課
０２７９－６３－１３１１</t>
  </si>
  <si>
    <t>村内の女性に対して運動講習を実施</t>
  </si>
  <si>
    <t>群馬県
東吾妻町</t>
    <phoneticPr fontId="1"/>
  </si>
  <si>
    <t>ダンベル体操</t>
  </si>
  <si>
    <t>東吾妻町</t>
  </si>
  <si>
    <t>東吾妻町保健センター</t>
  </si>
  <si>
    <t>群馬県東吾妻町保健センター
℡0279-68-5021</t>
  </si>
  <si>
    <t>高齢期の女性に対する適度な運動について、保健師による実践指導</t>
  </si>
  <si>
    <t>ピヨピヨクラブ（育児サークル）</t>
  </si>
  <si>
    <t>あづま農村環境改善センター</t>
  </si>
  <si>
    <t>子育て中の女性へむけて健康づくりの情報提供</t>
  </si>
  <si>
    <t>はっぴい歯科検診</t>
  </si>
  <si>
    <t>2024/3/6
2024/3/7</t>
  </si>
  <si>
    <t>13：30～16：00</t>
  </si>
  <si>
    <t>群馬県
昭和村</t>
    <phoneticPr fontId="1"/>
  </si>
  <si>
    <t>健康教室「休養」</t>
    <rPh sb="0" eb="2">
      <t>ケンコウ</t>
    </rPh>
    <rPh sb="2" eb="4">
      <t>キョウシツ</t>
    </rPh>
    <rPh sb="5" eb="7">
      <t>キュウヨウ</t>
    </rPh>
    <phoneticPr fontId="1"/>
  </si>
  <si>
    <t>健康福祉課健康係</t>
    <rPh sb="0" eb="2">
      <t>ケンコウ</t>
    </rPh>
    <rPh sb="2" eb="4">
      <t>フクシ</t>
    </rPh>
    <rPh sb="4" eb="5">
      <t>カ</t>
    </rPh>
    <rPh sb="5" eb="7">
      <t>ケンコウ</t>
    </rPh>
    <rPh sb="7" eb="8">
      <t>カカリ</t>
    </rPh>
    <phoneticPr fontId="1"/>
  </si>
  <si>
    <t>昭和村保健センター</t>
    <rPh sb="0" eb="3">
      <t>ショウワムラ</t>
    </rPh>
    <rPh sb="3" eb="5">
      <t>ホケン</t>
    </rPh>
    <phoneticPr fontId="1"/>
  </si>
  <si>
    <t>回覧・広報</t>
    <rPh sb="0" eb="2">
      <t>カイラン</t>
    </rPh>
    <rPh sb="3" eb="5">
      <t>コウホウ</t>
    </rPh>
    <phoneticPr fontId="1"/>
  </si>
  <si>
    <t>ストレスが身体の健康に関係しているこを周知し、ヘッドマッサージ・ハンドマッサージをしながら健康について考える教室</t>
    <rPh sb="5" eb="7">
      <t>シンタイ</t>
    </rPh>
    <rPh sb="8" eb="10">
      <t>ケンコウ</t>
    </rPh>
    <rPh sb="11" eb="13">
      <t>カンケイ</t>
    </rPh>
    <rPh sb="19" eb="21">
      <t>シュウチ</t>
    </rPh>
    <rPh sb="45" eb="47">
      <t>ケンコウ</t>
    </rPh>
    <rPh sb="51" eb="52">
      <t>カンガ</t>
    </rPh>
    <rPh sb="54" eb="56">
      <t>キョウシツ</t>
    </rPh>
    <phoneticPr fontId="1"/>
  </si>
  <si>
    <t>健康教室「スローエアロビ」</t>
    <rPh sb="0" eb="2">
      <t>ケンコウ</t>
    </rPh>
    <rPh sb="2" eb="4">
      <t>キョウシツ</t>
    </rPh>
    <phoneticPr fontId="1"/>
  </si>
  <si>
    <t>中高年女性に対する適度な運動の紹介・体験を運動指導士により実践する教室</t>
    <rPh sb="0" eb="3">
      <t>チュウコウネン</t>
    </rPh>
    <rPh sb="3" eb="5">
      <t>ジョセイ</t>
    </rPh>
    <rPh sb="6" eb="7">
      <t>タイ</t>
    </rPh>
    <rPh sb="9" eb="11">
      <t>テキド</t>
    </rPh>
    <rPh sb="12" eb="14">
      <t>ウンドウ</t>
    </rPh>
    <rPh sb="15" eb="17">
      <t>ショウカイ</t>
    </rPh>
    <rPh sb="18" eb="20">
      <t>タイケン</t>
    </rPh>
    <rPh sb="21" eb="23">
      <t>ウンドウ</t>
    </rPh>
    <rPh sb="23" eb="26">
      <t>シドウシ</t>
    </rPh>
    <rPh sb="29" eb="31">
      <t>ジッセン</t>
    </rPh>
    <rPh sb="33" eb="35">
      <t>キョウシツ</t>
    </rPh>
    <phoneticPr fontId="1"/>
  </si>
  <si>
    <t>3/1～3/2</t>
  </si>
  <si>
    <t>回覧</t>
    <rPh sb="0" eb="2">
      <t>カイラン</t>
    </rPh>
    <phoneticPr fontId="1"/>
  </si>
  <si>
    <t>自分の体を見つめ直すことを目的とした乳房チェック啓発、子宮・乳がん検診の受診勧奨</t>
    <rPh sb="0" eb="2">
      <t>ジブン</t>
    </rPh>
    <rPh sb="3" eb="4">
      <t>カラダ</t>
    </rPh>
    <rPh sb="5" eb="6">
      <t>ミ</t>
    </rPh>
    <rPh sb="8" eb="9">
      <t>ナオ</t>
    </rPh>
    <rPh sb="13" eb="15">
      <t>モクテキ</t>
    </rPh>
    <rPh sb="18" eb="20">
      <t>ニュウボウ</t>
    </rPh>
    <rPh sb="24" eb="26">
      <t>ケイハツ</t>
    </rPh>
    <rPh sb="27" eb="29">
      <t>シキュウ</t>
    </rPh>
    <rPh sb="30" eb="31">
      <t>ニュウ</t>
    </rPh>
    <rPh sb="33" eb="35">
      <t>ケンシン</t>
    </rPh>
    <rPh sb="36" eb="38">
      <t>ジュシン</t>
    </rPh>
    <rPh sb="38" eb="40">
      <t>カンショウ</t>
    </rPh>
    <phoneticPr fontId="1"/>
  </si>
  <si>
    <t>群馬県
玉村町</t>
    <phoneticPr fontId="1"/>
  </si>
  <si>
    <t>重田家住宅健康塾～医家の歴史を持つ重田家住宅で健康づくり～</t>
  </si>
  <si>
    <t>玉村町生涯学習課文化財係</t>
  </si>
  <si>
    <t>国登録有形文化財「重田家住宅」</t>
  </si>
  <si>
    <t>https://www.town.tamamura.lg.jp/docs/2022042600015/file_contents/kenkoujyuku2.pdf</t>
    <phoneticPr fontId="1"/>
  </si>
  <si>
    <t>玉村町生涯学習課文化財係TEL　０２７０－３０－６１８０</t>
  </si>
  <si>
    <t>管理栄養士による健康講話と合わせ、①ピラティス②ハーブ③調理の3コースの中から選べる健康イベントを実施。</t>
  </si>
  <si>
    <t>群馬県
板倉町</t>
    <rPh sb="0" eb="2">
      <t>グンマケン</t>
    </rPh>
    <rPh sb="2" eb="3">
      <t>ケン</t>
    </rPh>
    <rPh sb="4" eb="6">
      <t>イタクラ</t>
    </rPh>
    <rPh sb="5" eb="6">
      <t>マチ</t>
    </rPh>
    <phoneticPr fontId="1"/>
  </si>
  <si>
    <t>育児学級</t>
    <rPh sb="0" eb="2">
      <t>イクジ</t>
    </rPh>
    <rPh sb="2" eb="4">
      <t>ガッキュウ</t>
    </rPh>
    <phoneticPr fontId="1"/>
  </si>
  <si>
    <t>健康介護課</t>
    <rPh sb="0" eb="2">
      <t>ケンコウ</t>
    </rPh>
    <rPh sb="2" eb="5">
      <t>カイゴカ</t>
    </rPh>
    <phoneticPr fontId="1"/>
  </si>
  <si>
    <t>板倉町保健センター</t>
    <rPh sb="0" eb="3">
      <t>イタクラマチ</t>
    </rPh>
    <rPh sb="3" eb="5">
      <t>ホケン</t>
    </rPh>
    <phoneticPr fontId="1"/>
  </si>
  <si>
    <t>10:30～</t>
    <phoneticPr fontId="1"/>
  </si>
  <si>
    <t>板倉町健康介護課（板倉町保健センター）
電話0276-82-3757</t>
    <phoneticPr fontId="1"/>
  </si>
  <si>
    <t>対象：未就園のお子さんを持つ保護者
内容：女性の健康週間に関する健康教育、親子遊び、育児相談を実施。</t>
    <rPh sb="21" eb="23">
      <t>ジョセイ</t>
    </rPh>
    <rPh sb="24" eb="26">
      <t>ケンコウ</t>
    </rPh>
    <rPh sb="26" eb="28">
      <t>シュウカン</t>
    </rPh>
    <rPh sb="29" eb="30">
      <t>カン</t>
    </rPh>
    <rPh sb="32" eb="34">
      <t>ケンコウ</t>
    </rPh>
    <rPh sb="34" eb="36">
      <t>キョウイク</t>
    </rPh>
    <phoneticPr fontId="1"/>
  </si>
  <si>
    <t>健康教育資料の作成及び配布</t>
    <rPh sb="0" eb="2">
      <t>ケンコウ</t>
    </rPh>
    <rPh sb="2" eb="4">
      <t>キョウイク</t>
    </rPh>
    <rPh sb="4" eb="6">
      <t>シリョウ</t>
    </rPh>
    <rPh sb="7" eb="9">
      <t>サクセイ</t>
    </rPh>
    <rPh sb="9" eb="10">
      <t>オヨ</t>
    </rPh>
    <rPh sb="11" eb="13">
      <t>ハイフ</t>
    </rPh>
    <phoneticPr fontId="1"/>
  </si>
  <si>
    <t>対象：保健推進員
内容：女性の健康に関するリーフレットを作成し、情報提供を行う。</t>
    <rPh sb="3" eb="5">
      <t>ホケン</t>
    </rPh>
    <rPh sb="5" eb="8">
      <t>スイシンイン</t>
    </rPh>
    <rPh sb="12" eb="14">
      <t>ジョセイ</t>
    </rPh>
    <rPh sb="15" eb="17">
      <t>ケンコウ</t>
    </rPh>
    <rPh sb="18" eb="19">
      <t>カン</t>
    </rPh>
    <rPh sb="28" eb="30">
      <t>サクセイ</t>
    </rPh>
    <rPh sb="32" eb="34">
      <t>ジョウホウ</t>
    </rPh>
    <rPh sb="34" eb="36">
      <t>テイキョウ</t>
    </rPh>
    <rPh sb="37" eb="38">
      <t>オコナ</t>
    </rPh>
    <phoneticPr fontId="1"/>
  </si>
  <si>
    <t>板倉町役場、保健センター、公民館</t>
    <phoneticPr fontId="1"/>
  </si>
  <si>
    <t>https://www.town.itakura.gunma.jp/</t>
    <phoneticPr fontId="1"/>
  </si>
  <si>
    <t>対象：住民
内容：公共施設へのポスターの掲示及び町ホームページ、子育てアプリに掲載し、住民への周知を図る。</t>
    <rPh sb="32" eb="34">
      <t>コソダ</t>
    </rPh>
    <phoneticPr fontId="1"/>
  </si>
  <si>
    <t>群馬県
明和町</t>
    <phoneticPr fontId="1"/>
  </si>
  <si>
    <t>母と子の健康相談</t>
  </si>
  <si>
    <t>明和町</t>
  </si>
  <si>
    <t>明和町保健センター</t>
  </si>
  <si>
    <t>９：３０－１０：３０</t>
  </si>
  <si>
    <t>明和町保健センター
℡0276-60-5917</t>
  </si>
  <si>
    <t>健康相談に来庁された方に対し、子宮頸がん、乳がんについての指導、リーフレット配布。</t>
  </si>
  <si>
    <t>群馬県
大泉町</t>
    <phoneticPr fontId="1"/>
  </si>
  <si>
    <t>広報誌・ホームページでの啓発</t>
    <rPh sb="0" eb="3">
      <t>コウホウシ</t>
    </rPh>
    <rPh sb="12" eb="14">
      <t>ケイハツ</t>
    </rPh>
    <phoneticPr fontId="16"/>
  </si>
  <si>
    <t>大泉町</t>
    <rPh sb="0" eb="3">
      <t>オオイズミマチ</t>
    </rPh>
    <phoneticPr fontId="16"/>
  </si>
  <si>
    <t>2月10号の広報誌およびホームページに掲載</t>
    <rPh sb="1" eb="2">
      <t>ガツ</t>
    </rPh>
    <rPh sb="4" eb="5">
      <t>ゴウ</t>
    </rPh>
    <rPh sb="6" eb="9">
      <t>コウホウシ</t>
    </rPh>
    <rPh sb="19" eb="21">
      <t>ケイサイ</t>
    </rPh>
    <phoneticPr fontId="16"/>
  </si>
  <si>
    <t>https://www.town.oizumi.gunma.jp</t>
  </si>
  <si>
    <t>大泉町保健福祉総合センター　健康づくり課
TEL：0276－62－2121</t>
    <rPh sb="0" eb="3">
      <t>オオイズミマチ</t>
    </rPh>
    <rPh sb="3" eb="5">
      <t>ホケン</t>
    </rPh>
    <rPh sb="5" eb="7">
      <t>フクシ</t>
    </rPh>
    <rPh sb="7" eb="9">
      <t>ソウゴウ</t>
    </rPh>
    <rPh sb="14" eb="16">
      <t>ケンコウ</t>
    </rPh>
    <rPh sb="19" eb="20">
      <t>カ</t>
    </rPh>
    <phoneticPr fontId="16"/>
  </si>
  <si>
    <t>女性の健康週間の啓発</t>
    <rPh sb="0" eb="2">
      <t>ジョセイ</t>
    </rPh>
    <rPh sb="3" eb="5">
      <t>ケンコウ</t>
    </rPh>
    <rPh sb="5" eb="7">
      <t>シュウカン</t>
    </rPh>
    <rPh sb="8" eb="10">
      <t>ケイハツ</t>
    </rPh>
    <phoneticPr fontId="16"/>
  </si>
  <si>
    <t>群馬県
邑楽町</t>
    <phoneticPr fontId="1"/>
  </si>
  <si>
    <t>邑楽町役場　健康づくり課</t>
    <rPh sb="0" eb="3">
      <t>オウラマチ</t>
    </rPh>
    <rPh sb="3" eb="5">
      <t>ヤクバ</t>
    </rPh>
    <rPh sb="6" eb="8">
      <t>ケンコウ</t>
    </rPh>
    <rPh sb="11" eb="12">
      <t>カ</t>
    </rPh>
    <phoneticPr fontId="16"/>
  </si>
  <si>
    <t>邑楽町保健センター</t>
    <rPh sb="0" eb="3">
      <t>オウラマチ</t>
    </rPh>
    <rPh sb="3" eb="5">
      <t>ホケン</t>
    </rPh>
    <phoneticPr fontId="16"/>
  </si>
  <si>
    <t>邑楽町保健センター
0276-88-5533</t>
    <rPh sb="0" eb="3">
      <t>オウラマチ</t>
    </rPh>
    <rPh sb="3" eb="5">
      <t>ホケン</t>
    </rPh>
    <phoneticPr fontId="16"/>
  </si>
  <si>
    <t>・乳幼児の身体計測、哺乳量測定
・子育てに関する相談
・乳幼児期～高齢期の健康相談
・インボディ・血圧測定
・精神保健福祉・ひきこもりに関する相談</t>
    <rPh sb="1" eb="4">
      <t>ニュウヨウジ</t>
    </rPh>
    <rPh sb="5" eb="7">
      <t>シンタイ</t>
    </rPh>
    <rPh sb="7" eb="9">
      <t>ケイソク</t>
    </rPh>
    <rPh sb="10" eb="12">
      <t>ホニュウ</t>
    </rPh>
    <rPh sb="12" eb="13">
      <t>リョウ</t>
    </rPh>
    <rPh sb="13" eb="15">
      <t>ソクテイ</t>
    </rPh>
    <rPh sb="17" eb="19">
      <t>コソダ</t>
    </rPh>
    <rPh sb="21" eb="22">
      <t>カン</t>
    </rPh>
    <rPh sb="24" eb="26">
      <t>ソウダン</t>
    </rPh>
    <rPh sb="28" eb="31">
      <t>ニュウヨウジ</t>
    </rPh>
    <rPh sb="31" eb="32">
      <t>キ</t>
    </rPh>
    <rPh sb="33" eb="36">
      <t>コウレイキ</t>
    </rPh>
    <rPh sb="37" eb="39">
      <t>ケンコウ</t>
    </rPh>
    <rPh sb="39" eb="41">
      <t>ソウダン</t>
    </rPh>
    <rPh sb="49" eb="51">
      <t>ケツアツ</t>
    </rPh>
    <rPh sb="51" eb="53">
      <t>ソクテイ</t>
    </rPh>
    <rPh sb="55" eb="57">
      <t>セイシン</t>
    </rPh>
    <rPh sb="57" eb="59">
      <t>ホケン</t>
    </rPh>
    <rPh sb="59" eb="61">
      <t>フクシ</t>
    </rPh>
    <rPh sb="68" eb="69">
      <t>カン</t>
    </rPh>
    <rPh sb="71" eb="73">
      <t>ソウダン</t>
    </rPh>
    <phoneticPr fontId="16"/>
  </si>
  <si>
    <t>高血圧予防教室</t>
    <rPh sb="0" eb="3">
      <t>コウケツアツ</t>
    </rPh>
    <rPh sb="3" eb="5">
      <t>ヨボウ</t>
    </rPh>
    <rPh sb="5" eb="7">
      <t>キョウシツ</t>
    </rPh>
    <phoneticPr fontId="16"/>
  </si>
  <si>
    <t>9:30～13:00</t>
  </si>
  <si>
    <t>・高血圧予防に関する講話
・高血圧予防レシピの調理実習</t>
    <rPh sb="1" eb="4">
      <t>コウケツアツ</t>
    </rPh>
    <rPh sb="4" eb="6">
      <t>ヨボウ</t>
    </rPh>
    <rPh sb="7" eb="8">
      <t>カン</t>
    </rPh>
    <rPh sb="10" eb="12">
      <t>コウワ</t>
    </rPh>
    <rPh sb="14" eb="17">
      <t>コウケツアツ</t>
    </rPh>
    <rPh sb="17" eb="19">
      <t>ヨボウ</t>
    </rPh>
    <rPh sb="23" eb="25">
      <t>チョウリ</t>
    </rPh>
    <rPh sb="25" eb="27">
      <t>ジッシュウ</t>
    </rPh>
    <phoneticPr fontId="16"/>
  </si>
  <si>
    <t>保健推進員定例会
「町で実施している予防接種について」</t>
    <rPh sb="0" eb="2">
      <t>ホケン</t>
    </rPh>
    <rPh sb="2" eb="5">
      <t>スイシンイン</t>
    </rPh>
    <rPh sb="5" eb="8">
      <t>テイレイカイ</t>
    </rPh>
    <rPh sb="10" eb="11">
      <t>マチ</t>
    </rPh>
    <rPh sb="12" eb="14">
      <t>ジッシ</t>
    </rPh>
    <rPh sb="18" eb="20">
      <t>ヨボウ</t>
    </rPh>
    <rPh sb="20" eb="22">
      <t>セッシュ</t>
    </rPh>
    <phoneticPr fontId="16"/>
  </si>
  <si>
    <t>10:00～11:00</t>
  </si>
  <si>
    <t>・町で助成している予防接種についての知識を保健推進員に周知し、身近な住民に広めてもらう</t>
    <rPh sb="1" eb="2">
      <t>マチ</t>
    </rPh>
    <rPh sb="3" eb="5">
      <t>ジョセイ</t>
    </rPh>
    <rPh sb="9" eb="11">
      <t>ヨボウ</t>
    </rPh>
    <rPh sb="11" eb="13">
      <t>セッシュ</t>
    </rPh>
    <rPh sb="18" eb="20">
      <t>チシキ</t>
    </rPh>
    <rPh sb="21" eb="23">
      <t>ホケン</t>
    </rPh>
    <rPh sb="23" eb="26">
      <t>スイシンイン</t>
    </rPh>
    <rPh sb="27" eb="29">
      <t>シュウチ</t>
    </rPh>
    <rPh sb="31" eb="33">
      <t>ミジカ</t>
    </rPh>
    <rPh sb="34" eb="36">
      <t>ジュウミン</t>
    </rPh>
    <rPh sb="37" eb="38">
      <t>ヒロ</t>
    </rPh>
    <phoneticPr fontId="16"/>
  </si>
  <si>
    <t>群馬県
前橋市</t>
    <rPh sb="0" eb="2">
      <t>グンマケン</t>
    </rPh>
    <rPh sb="3" eb="6">
      <t>マエバシシ</t>
    </rPh>
    <phoneticPr fontId="1"/>
  </si>
  <si>
    <t>まえばしウエルネス通信</t>
    <rPh sb="9" eb="11">
      <t>ツウシン</t>
    </rPh>
    <phoneticPr fontId="1"/>
  </si>
  <si>
    <t>前橋市健康増進課</t>
    <rPh sb="0" eb="3">
      <t>マエバシシ</t>
    </rPh>
    <rPh sb="3" eb="5">
      <t>ケンコウ</t>
    </rPh>
    <rPh sb="5" eb="7">
      <t>ゾウシン</t>
    </rPh>
    <rPh sb="7" eb="8">
      <t>カ</t>
    </rPh>
    <phoneticPr fontId="1"/>
  </si>
  <si>
    <t>3月配信予定</t>
    <rPh sb="1" eb="2">
      <t>ガツ</t>
    </rPh>
    <rPh sb="2" eb="4">
      <t>ハイシン</t>
    </rPh>
    <rPh sb="4" eb="6">
      <t>ヨテイ</t>
    </rPh>
    <phoneticPr fontId="1"/>
  </si>
  <si>
    <t>https://www.city.maebashi.gunma.jp/soshiki/kenko/kenkozoshin/gyomu/kenkoukeieinotorikumi/4003.html</t>
    <phoneticPr fontId="1"/>
  </si>
  <si>
    <t>群馬県前橋市健康部保健所健康増進課
℡027-220-5708</t>
    <rPh sb="0" eb="3">
      <t>グンマケン</t>
    </rPh>
    <phoneticPr fontId="1"/>
  </si>
  <si>
    <t>ウエルネス企業従業員に対し、女性の健康週間の周知及び健康に関する情報提供を実施</t>
    <rPh sb="5" eb="7">
      <t>キギョウ</t>
    </rPh>
    <rPh sb="7" eb="10">
      <t>ジュウギョウイン</t>
    </rPh>
    <rPh sb="11" eb="12">
      <t>タイ</t>
    </rPh>
    <rPh sb="19" eb="21">
      <t>シュウカン</t>
    </rPh>
    <rPh sb="24" eb="25">
      <t>オヨ</t>
    </rPh>
    <rPh sb="26" eb="28">
      <t>ケンコウ</t>
    </rPh>
    <rPh sb="29" eb="30">
      <t>カン</t>
    </rPh>
    <rPh sb="32" eb="34">
      <t>ジョウホウ</t>
    </rPh>
    <rPh sb="34" eb="36">
      <t>テイキョウ</t>
    </rPh>
    <rPh sb="37" eb="39">
      <t>ジッシ</t>
    </rPh>
    <phoneticPr fontId="1"/>
  </si>
  <si>
    <t>前橋健康インスタ</t>
    <rPh sb="0" eb="2">
      <t>マエバシ</t>
    </rPh>
    <rPh sb="2" eb="4">
      <t>ケンコウ</t>
    </rPh>
    <phoneticPr fontId="1"/>
  </si>
  <si>
    <t>https://instagram.com/kenko_maebashi21</t>
    <phoneticPr fontId="1"/>
  </si>
  <si>
    <t>女性の健康週間及び情報提供ウェブサイト「女性の健康推進室 ヘルスケアラボ」の周知</t>
    <rPh sb="0" eb="2">
      <t>ジョセイ</t>
    </rPh>
    <rPh sb="3" eb="5">
      <t>ケンコウ</t>
    </rPh>
    <rPh sb="5" eb="7">
      <t>シュウカン</t>
    </rPh>
    <rPh sb="7" eb="8">
      <t>オヨ</t>
    </rPh>
    <rPh sb="38" eb="40">
      <t>シュウチ</t>
    </rPh>
    <phoneticPr fontId="1"/>
  </si>
  <si>
    <t>前橋市健康増進課</t>
    <rPh sb="0" eb="8">
      <t>マエバシシケンコウゾウシンカ</t>
    </rPh>
    <phoneticPr fontId="1"/>
  </si>
  <si>
    <t>前橋市保健センター</t>
    <rPh sb="0" eb="3">
      <t>マエバシシ</t>
    </rPh>
    <rPh sb="3" eb="5">
      <t>ホケン</t>
    </rPh>
    <phoneticPr fontId="1"/>
  </si>
  <si>
    <t>3月掲示予定</t>
    <rPh sb="1" eb="2">
      <t>ガツ</t>
    </rPh>
    <rPh sb="2" eb="4">
      <t>ケイジ</t>
    </rPh>
    <rPh sb="4" eb="6">
      <t>ヨテイ</t>
    </rPh>
    <phoneticPr fontId="1"/>
  </si>
  <si>
    <t>保健センター内及び掲示板に厚生労働省提供のポスターを掲示し、来所者への周知を図る</t>
    <rPh sb="0" eb="2">
      <t>ホケン</t>
    </rPh>
    <rPh sb="6" eb="7">
      <t>ナイ</t>
    </rPh>
    <rPh sb="7" eb="8">
      <t>オヨ</t>
    </rPh>
    <rPh sb="9" eb="11">
      <t>ケイジ</t>
    </rPh>
    <rPh sb="13" eb="15">
      <t>コウセイ</t>
    </rPh>
    <rPh sb="15" eb="18">
      <t>ロウドウショウ</t>
    </rPh>
    <rPh sb="18" eb="20">
      <t>テイキョウ</t>
    </rPh>
    <rPh sb="26" eb="28">
      <t>ケイジ</t>
    </rPh>
    <rPh sb="30" eb="33">
      <t>ライショシャ</t>
    </rPh>
    <rPh sb="35" eb="37">
      <t>シュウチ</t>
    </rPh>
    <rPh sb="38" eb="39">
      <t>ハカ</t>
    </rPh>
    <phoneticPr fontId="1"/>
  </si>
  <si>
    <t>埼玉県</t>
    <rPh sb="0" eb="2">
      <t>サイタマケン</t>
    </rPh>
    <phoneticPr fontId="1"/>
  </si>
  <si>
    <t>「女性の健康週間」ポスターの掲示</t>
    <rPh sb="1" eb="3">
      <t>ジョセイ</t>
    </rPh>
    <rPh sb="4" eb="6">
      <t>ケンコウ</t>
    </rPh>
    <rPh sb="6" eb="8">
      <t>シュウカン</t>
    </rPh>
    <rPh sb="14" eb="16">
      <t>ケイジ</t>
    </rPh>
    <phoneticPr fontId="1"/>
  </si>
  <si>
    <t>埼玉県春日部保健所</t>
    <rPh sb="0" eb="3">
      <t>サイタマケン</t>
    </rPh>
    <rPh sb="3" eb="9">
      <t>カスカベホケンジョ</t>
    </rPh>
    <phoneticPr fontId="1"/>
  </si>
  <si>
    <t>春日部地方庁舎
ロビー</t>
    <rPh sb="0" eb="3">
      <t>カスカベ</t>
    </rPh>
    <rPh sb="3" eb="7">
      <t>チホウチョウシャ</t>
    </rPh>
    <phoneticPr fontId="1"/>
  </si>
  <si>
    <t>令和6年
2月19日（月）～3月11日（月）</t>
    <rPh sb="0" eb="2">
      <t>レイワ</t>
    </rPh>
    <rPh sb="3" eb="4">
      <t>ネン</t>
    </rPh>
    <rPh sb="6" eb="7">
      <t>ガツ</t>
    </rPh>
    <rPh sb="9" eb="10">
      <t>ニチ</t>
    </rPh>
    <rPh sb="11" eb="12">
      <t>ゲツ</t>
    </rPh>
    <rPh sb="15" eb="16">
      <t>ガツ</t>
    </rPh>
    <rPh sb="18" eb="19">
      <t>ニチ</t>
    </rPh>
    <rPh sb="20" eb="21">
      <t>ゲツ</t>
    </rPh>
    <phoneticPr fontId="1"/>
  </si>
  <si>
    <t>春日部保健所
保健予防推進担当
048-737-2133</t>
    <rPh sb="0" eb="6">
      <t>カスカベホケンジョ</t>
    </rPh>
    <rPh sb="7" eb="11">
      <t>ホケンヨボウ</t>
    </rPh>
    <rPh sb="11" eb="13">
      <t>スイシン</t>
    </rPh>
    <rPh sb="13" eb="15">
      <t>タントウ</t>
    </rPh>
    <phoneticPr fontId="1"/>
  </si>
  <si>
    <t>春日部地方庁舎ロビーにポスターを掲示し、来所者や職員に普及啓発する。</t>
    <rPh sb="0" eb="7">
      <t>カスカベチホウチョウシャ</t>
    </rPh>
    <rPh sb="16" eb="18">
      <t>ケイジ</t>
    </rPh>
    <rPh sb="20" eb="22">
      <t>ライショ</t>
    </rPh>
    <rPh sb="22" eb="23">
      <t>シャ</t>
    </rPh>
    <rPh sb="24" eb="26">
      <t>ショクイン</t>
    </rPh>
    <rPh sb="27" eb="29">
      <t>フキュウ</t>
    </rPh>
    <rPh sb="29" eb="31">
      <t>ケイハツ</t>
    </rPh>
    <phoneticPr fontId="1"/>
  </si>
  <si>
    <t>埼玉県東松山保健所</t>
    <rPh sb="0" eb="3">
      <t>サイタマケン</t>
    </rPh>
    <rPh sb="3" eb="9">
      <t>ヒガシマツヤマホケンジョ</t>
    </rPh>
    <phoneticPr fontId="1"/>
  </si>
  <si>
    <t>埼玉県東松山保健所</t>
    <rPh sb="0" eb="9">
      <t>サイタマケンヒガシマツヤマホケンジョ</t>
    </rPh>
    <phoneticPr fontId="1"/>
  </si>
  <si>
    <t>令和6年3月1日～
3月8日</t>
    <rPh sb="0" eb="2">
      <t>レイワ</t>
    </rPh>
    <rPh sb="3" eb="4">
      <t>ネン</t>
    </rPh>
    <rPh sb="5" eb="6">
      <t>ガツ</t>
    </rPh>
    <rPh sb="7" eb="8">
      <t>ニチ</t>
    </rPh>
    <rPh sb="11" eb="12">
      <t>ガツ</t>
    </rPh>
    <rPh sb="13" eb="14">
      <t>ニチ</t>
    </rPh>
    <phoneticPr fontId="1"/>
  </si>
  <si>
    <t>0493-22-0280</t>
  </si>
  <si>
    <t>埼玉県坂戸保健所</t>
    <rPh sb="0" eb="3">
      <t>サイタマケン</t>
    </rPh>
    <rPh sb="3" eb="8">
      <t>サカドホケンジョ</t>
    </rPh>
    <phoneticPr fontId="1"/>
  </si>
  <si>
    <t>坂戸保健所
エントランス</t>
    <rPh sb="0" eb="2">
      <t>サカド</t>
    </rPh>
    <rPh sb="2" eb="5">
      <t>ホケンジョ</t>
    </rPh>
    <phoneticPr fontId="1"/>
  </si>
  <si>
    <t>令和6年2月19日(月)～3月8日(金)</t>
    <rPh sb="0" eb="2">
      <t>レイワ</t>
    </rPh>
    <rPh sb="3" eb="4">
      <t>ネン</t>
    </rPh>
    <rPh sb="5" eb="6">
      <t>ガツ</t>
    </rPh>
    <rPh sb="8" eb="9">
      <t>ニチ</t>
    </rPh>
    <rPh sb="9" eb="12">
      <t>ゲツ</t>
    </rPh>
    <rPh sb="14" eb="15">
      <t>ガツ</t>
    </rPh>
    <rPh sb="16" eb="17">
      <t>ニチ</t>
    </rPh>
    <rPh sb="17" eb="20">
      <t>キン</t>
    </rPh>
    <phoneticPr fontId="1"/>
  </si>
  <si>
    <t>坂戸保健所
保健予防推進担当
℡ 049-283-7815</t>
    <rPh sb="0" eb="5">
      <t>サカドホケンジョ</t>
    </rPh>
    <rPh sb="6" eb="14">
      <t>ホケンヨボウスイシンタントウ</t>
    </rPh>
    <phoneticPr fontId="1"/>
  </si>
  <si>
    <t>坂戸保健所エントランスにポスターを掲示し、来所者や職員に普及啓発する。</t>
    <rPh sb="0" eb="5">
      <t>サカドホケンジョ</t>
    </rPh>
    <rPh sb="17" eb="19">
      <t>ケイジ</t>
    </rPh>
    <rPh sb="21" eb="24">
      <t>ライショシャ</t>
    </rPh>
    <rPh sb="25" eb="27">
      <t>ショクイン</t>
    </rPh>
    <rPh sb="28" eb="30">
      <t>フキュウ</t>
    </rPh>
    <rPh sb="30" eb="32">
      <t>ケイハツ</t>
    </rPh>
    <phoneticPr fontId="1"/>
  </si>
  <si>
    <t>埼玉県
熊谷市</t>
    <rPh sb="0" eb="2">
      <t>サイタマケン</t>
    </rPh>
    <rPh sb="4" eb="6">
      <t>クマガヤ</t>
    </rPh>
    <rPh sb="6" eb="7">
      <t>シ</t>
    </rPh>
    <phoneticPr fontId="1"/>
  </si>
  <si>
    <t>ポスター掲示</t>
    <rPh sb="4" eb="6">
      <t>ケイジ</t>
    </rPh>
    <phoneticPr fontId="3"/>
  </si>
  <si>
    <t>熊谷市</t>
    <rPh sb="0" eb="3">
      <t>クマガヤシ</t>
    </rPh>
    <phoneticPr fontId="3"/>
  </si>
  <si>
    <t>熊谷保健センター</t>
    <rPh sb="0" eb="2">
      <t>クマガヤ</t>
    </rPh>
    <rPh sb="2" eb="4">
      <t>ホケン</t>
    </rPh>
    <phoneticPr fontId="3"/>
  </si>
  <si>
    <t>2月～３月</t>
    <rPh sb="1" eb="2">
      <t>ガツ</t>
    </rPh>
    <rPh sb="4" eb="5">
      <t>ガツ</t>
    </rPh>
    <phoneticPr fontId="3"/>
  </si>
  <si>
    <t>埼玉県熊谷市市民部健康づくり課
℡048-528-0601</t>
    <rPh sb="0" eb="3">
      <t>サイタマケン</t>
    </rPh>
    <rPh sb="3" eb="6">
      <t>クマガヤシ</t>
    </rPh>
    <rPh sb="6" eb="8">
      <t>シミン</t>
    </rPh>
    <rPh sb="8" eb="9">
      <t>ブ</t>
    </rPh>
    <rPh sb="9" eb="11">
      <t>ケンコウ</t>
    </rPh>
    <rPh sb="14" eb="15">
      <t>カ</t>
    </rPh>
    <phoneticPr fontId="3"/>
  </si>
  <si>
    <t>女性の健康週間の啓発ポスターを掲示</t>
    <rPh sb="0" eb="2">
      <t>ジョセイ</t>
    </rPh>
    <rPh sb="3" eb="5">
      <t>ケンコウ</t>
    </rPh>
    <rPh sb="5" eb="7">
      <t>シュウカン</t>
    </rPh>
    <rPh sb="8" eb="10">
      <t>ケイハツ</t>
    </rPh>
    <rPh sb="15" eb="17">
      <t>ケイジ</t>
    </rPh>
    <phoneticPr fontId="3"/>
  </si>
  <si>
    <t>こころの健康・ひきこもり相談</t>
    <rPh sb="4" eb="6">
      <t>ケンコウ</t>
    </rPh>
    <rPh sb="12" eb="14">
      <t>ソウダン</t>
    </rPh>
    <phoneticPr fontId="1"/>
  </si>
  <si>
    <t>熊谷市</t>
    <rPh sb="0" eb="3">
      <t>クマガヤシ</t>
    </rPh>
    <phoneticPr fontId="1"/>
  </si>
  <si>
    <t>熊谷保健センター</t>
    <rPh sb="0" eb="2">
      <t>クマガヤ</t>
    </rPh>
    <rPh sb="2" eb="4">
      <t>ホケン</t>
    </rPh>
    <phoneticPr fontId="1"/>
  </si>
  <si>
    <t>①13:30～
②14:30～</t>
  </si>
  <si>
    <t>熊谷保健センター
０４８－５２６－５７３７</t>
    <rPh sb="0" eb="2">
      <t>クマガヤ</t>
    </rPh>
    <rPh sb="2" eb="4">
      <t>ホケン</t>
    </rPh>
    <phoneticPr fontId="1"/>
  </si>
  <si>
    <t>こころの健康に関する
相談を実施
相談員：臨床心理士
　　　　保健師</t>
    <rPh sb="4" eb="6">
      <t>ケンコウ</t>
    </rPh>
    <rPh sb="7" eb="8">
      <t>カン</t>
    </rPh>
    <rPh sb="11" eb="13">
      <t>ソウダン</t>
    </rPh>
    <rPh sb="14" eb="16">
      <t>ジッシ</t>
    </rPh>
    <rPh sb="17" eb="20">
      <t>ソウダンイン</t>
    </rPh>
    <rPh sb="21" eb="23">
      <t>リンショウ</t>
    </rPh>
    <rPh sb="23" eb="26">
      <t>シンリシ</t>
    </rPh>
    <rPh sb="31" eb="34">
      <t>ホケンシ</t>
    </rPh>
    <phoneticPr fontId="1"/>
  </si>
  <si>
    <t>熊谷市内指定医療機関</t>
    <rPh sb="0" eb="4">
      <t>クマガヤシナイ</t>
    </rPh>
    <rPh sb="4" eb="6">
      <t>シテイ</t>
    </rPh>
    <rPh sb="6" eb="8">
      <t>イリョウ</t>
    </rPh>
    <rPh sb="8" eb="10">
      <t>キカン</t>
    </rPh>
    <phoneticPr fontId="1"/>
  </si>
  <si>
    <t>6月～翌年3月</t>
    <rPh sb="1" eb="2">
      <t>ガツ</t>
    </rPh>
    <rPh sb="3" eb="5">
      <t>ヨクネン</t>
    </rPh>
    <rPh sb="6" eb="7">
      <t>ガツ</t>
    </rPh>
    <phoneticPr fontId="1"/>
  </si>
  <si>
    <t>対象者：前年度市の子宮頸がん検診を受診していない20歳以上の女性
内容：内診・細胞診</t>
    <rPh sb="0" eb="3">
      <t>タイショウシャ</t>
    </rPh>
    <rPh sb="4" eb="7">
      <t>ゼンネンド</t>
    </rPh>
    <rPh sb="7" eb="8">
      <t>シ</t>
    </rPh>
    <rPh sb="9" eb="11">
      <t>シキュウ</t>
    </rPh>
    <rPh sb="11" eb="12">
      <t>ケイ</t>
    </rPh>
    <rPh sb="14" eb="16">
      <t>ケンシン</t>
    </rPh>
    <rPh sb="17" eb="19">
      <t>ジュシン</t>
    </rPh>
    <rPh sb="26" eb="27">
      <t>サイ</t>
    </rPh>
    <rPh sb="27" eb="29">
      <t>イジョウ</t>
    </rPh>
    <rPh sb="30" eb="32">
      <t>ジョセイ</t>
    </rPh>
    <rPh sb="33" eb="35">
      <t>ナイヨウ</t>
    </rPh>
    <rPh sb="36" eb="38">
      <t>ナイシン</t>
    </rPh>
    <rPh sb="39" eb="42">
      <t>サイボウシン</t>
    </rPh>
    <phoneticPr fontId="1"/>
  </si>
  <si>
    <t>対象者：前年度市の乳がん検診を受診していない40歳以上の女性
内容：マンモグラフィ</t>
    <rPh sb="0" eb="3">
      <t>タイショウシャ</t>
    </rPh>
    <rPh sb="4" eb="7">
      <t>ゼンネンド</t>
    </rPh>
    <rPh sb="7" eb="8">
      <t>シ</t>
    </rPh>
    <rPh sb="9" eb="10">
      <t>ニュウ</t>
    </rPh>
    <rPh sb="12" eb="14">
      <t>ケンシン</t>
    </rPh>
    <rPh sb="15" eb="17">
      <t>ジュシン</t>
    </rPh>
    <rPh sb="24" eb="25">
      <t>サイ</t>
    </rPh>
    <rPh sb="25" eb="27">
      <t>イジョウ</t>
    </rPh>
    <rPh sb="28" eb="30">
      <t>ジョセイ</t>
    </rPh>
    <rPh sb="31" eb="33">
      <t>ナイヨウ</t>
    </rPh>
    <phoneticPr fontId="1"/>
  </si>
  <si>
    <t>骨粗しょう症検診</t>
  </si>
  <si>
    <t>対象：40・45・50・55・60・65・70歳の女性</t>
  </si>
  <si>
    <t>埼玉県
所沢市</t>
    <rPh sb="0" eb="2">
      <t>サイタマケン</t>
    </rPh>
    <rPh sb="4" eb="7">
      <t>トコロザワシ</t>
    </rPh>
    <phoneticPr fontId="1"/>
  </si>
  <si>
    <t>女性の健康づくり
（ホームページで情報提供）</t>
  </si>
  <si>
    <t>所沢市ホームページ上</t>
  </si>
  <si>
    <t>所沢市　健康推進部　保健センター健康づくり支援課
電話：04-2991-1813</t>
  </si>
  <si>
    <t>女性の健康に関する周知</t>
  </si>
  <si>
    <t>埼玉県
飯能市</t>
    <rPh sb="0" eb="2">
      <t>サイタマケン</t>
    </rPh>
    <rPh sb="4" eb="7">
      <t>ハンノウシ</t>
    </rPh>
    <phoneticPr fontId="1"/>
  </si>
  <si>
    <t>両親学級</t>
    <rPh sb="0" eb="2">
      <t>リョウシン</t>
    </rPh>
    <rPh sb="2" eb="4">
      <t>ガッキュウ</t>
    </rPh>
    <phoneticPr fontId="2"/>
  </si>
  <si>
    <t>飯能市</t>
    <rPh sb="0" eb="3">
      <t>ハンノウシ</t>
    </rPh>
    <phoneticPr fontId="2"/>
  </si>
  <si>
    <t>飯能市保健センター</t>
    <rPh sb="0" eb="3">
      <t>ハンノウシ</t>
    </rPh>
    <rPh sb="3" eb="5">
      <t>ホケン</t>
    </rPh>
    <phoneticPr fontId="2"/>
  </si>
  <si>
    <t>3/1(金）</t>
    <rPh sb="4" eb="5">
      <t>キン</t>
    </rPh>
    <phoneticPr fontId="2"/>
  </si>
  <si>
    <t>【午前の部】
9:30～12:00
【午後の部】
13:30～16:00</t>
    <rPh sb="1" eb="3">
      <t>ゴゼン</t>
    </rPh>
    <rPh sb="4" eb="5">
      <t>ブ</t>
    </rPh>
    <rPh sb="19" eb="21">
      <t>ゴゴ</t>
    </rPh>
    <rPh sb="22" eb="23">
      <t>ブ</t>
    </rPh>
    <phoneticPr fontId="2"/>
  </si>
  <si>
    <t>飯能市健康推進部健康づくり支援課
Ｔｅｌ：042-974-3488</t>
    <rPh sb="0" eb="3">
      <t>ハンノウシ</t>
    </rPh>
    <rPh sb="3" eb="5">
      <t>ケンコウ</t>
    </rPh>
    <rPh sb="5" eb="7">
      <t>スイシン</t>
    </rPh>
    <rPh sb="7" eb="8">
      <t>ブ</t>
    </rPh>
    <rPh sb="8" eb="10">
      <t>ケンコウ</t>
    </rPh>
    <rPh sb="13" eb="15">
      <t>シエン</t>
    </rPh>
    <rPh sb="15" eb="16">
      <t>カ</t>
    </rPh>
    <phoneticPr fontId="2"/>
  </si>
  <si>
    <t>対象：妊婦とそのパートナー
内容：パパの妊婦体験、赤ちゃんのお風呂の入れ方、お産に向けての話、制度と届出、子育てサービスの紹介</t>
    <rPh sb="0" eb="2">
      <t>タイショウ</t>
    </rPh>
    <rPh sb="3" eb="5">
      <t>ニンプ</t>
    </rPh>
    <rPh sb="14" eb="16">
      <t>ナイヨウ</t>
    </rPh>
    <rPh sb="20" eb="22">
      <t>ニンプ</t>
    </rPh>
    <rPh sb="22" eb="24">
      <t>タイケン</t>
    </rPh>
    <rPh sb="25" eb="26">
      <t>アカ</t>
    </rPh>
    <rPh sb="31" eb="33">
      <t>フロ</t>
    </rPh>
    <rPh sb="34" eb="35">
      <t>イ</t>
    </rPh>
    <rPh sb="36" eb="37">
      <t>カタ</t>
    </rPh>
    <rPh sb="39" eb="40">
      <t>サン</t>
    </rPh>
    <rPh sb="41" eb="42">
      <t>ム</t>
    </rPh>
    <rPh sb="45" eb="46">
      <t>ハナシ</t>
    </rPh>
    <rPh sb="47" eb="49">
      <t>セイド</t>
    </rPh>
    <rPh sb="50" eb="52">
      <t>トドケデ</t>
    </rPh>
    <rPh sb="53" eb="55">
      <t>コソダ</t>
    </rPh>
    <rPh sb="61" eb="63">
      <t>ショウカイ</t>
    </rPh>
    <phoneticPr fontId="2"/>
  </si>
  <si>
    <t>Do!ウオーキング講座</t>
    <rPh sb="9" eb="11">
      <t>コウザ</t>
    </rPh>
    <phoneticPr fontId="2"/>
  </si>
  <si>
    <t>飯能市</t>
    <rPh sb="0" eb="3">
      <t>はんのうし</t>
    </rPh>
    <phoneticPr fontId="10" type="Hiragana"/>
  </si>
  <si>
    <t>双柳地区行政センター</t>
    <rPh sb="0" eb="2">
      <t>ナミヤナギ</t>
    </rPh>
    <rPh sb="2" eb="6">
      <t>チクギョウセイ</t>
    </rPh>
    <phoneticPr fontId="2"/>
  </si>
  <si>
    <t>2/29　3/7</t>
  </si>
  <si>
    <t>【全2回木曜日】
10:00～12:00</t>
    <rPh sb="1" eb="2">
      <t>ぜん</t>
    </rPh>
    <rPh sb="3" eb="4">
      <t>かい</t>
    </rPh>
    <rPh sb="4" eb="7">
      <t>もくようび</t>
    </rPh>
    <phoneticPr fontId="10" type="Hiragana"/>
  </si>
  <si>
    <t>飯能市健康推進部健康づくり支援課
℡042-974-3488</t>
    <rPh sb="0" eb="3">
      <t>ハンノウシ</t>
    </rPh>
    <rPh sb="3" eb="5">
      <t>ケンコウ</t>
    </rPh>
    <rPh sb="5" eb="7">
      <t>スイシン</t>
    </rPh>
    <rPh sb="7" eb="8">
      <t>ブ</t>
    </rPh>
    <rPh sb="8" eb="10">
      <t>ケンコウ</t>
    </rPh>
    <rPh sb="13" eb="15">
      <t>シエン</t>
    </rPh>
    <rPh sb="15" eb="16">
      <t>カ</t>
    </rPh>
    <phoneticPr fontId="2"/>
  </si>
  <si>
    <t xml:space="preserve">対象:成人（７０歳代まで）
内容:ウオーキングのきっかけづくりなどを目的とした講座
・5㎞程度のウオーキング
・健康づくりのコツや歩き方レクチャー
・体組成測定など
</t>
    <rPh sb="0" eb="2">
      <t>たいしょう</t>
    </rPh>
    <rPh sb="3" eb="5">
      <t>せいじん</t>
    </rPh>
    <rPh sb="8" eb="9">
      <t>さい</t>
    </rPh>
    <rPh sb="9" eb="10">
      <t>だい</t>
    </rPh>
    <rPh sb="14" eb="16">
      <t>ないよう</t>
    </rPh>
    <rPh sb="34" eb="36">
      <t>もくてき</t>
    </rPh>
    <rPh sb="45" eb="47">
      <t>ていど</t>
    </rPh>
    <rPh sb="56" eb="58">
      <t>けんこう</t>
    </rPh>
    <rPh sb="65" eb="66">
      <t>ある</t>
    </rPh>
    <rPh sb="67" eb="68">
      <t>かた</t>
    </rPh>
    <rPh sb="75" eb="76">
      <t>からだ</t>
    </rPh>
    <rPh sb="76" eb="78">
      <t>そせい</t>
    </rPh>
    <rPh sb="78" eb="80">
      <t>そくてい</t>
    </rPh>
    <phoneticPr fontId="10" type="Hiragana"/>
  </si>
  <si>
    <t>埼玉県
加須市</t>
    <rPh sb="0" eb="2">
      <t>サイタマケン</t>
    </rPh>
    <rPh sb="4" eb="7">
      <t>カゾシ</t>
    </rPh>
    <phoneticPr fontId="1"/>
  </si>
  <si>
    <t>加須市</t>
    <rPh sb="0" eb="3">
      <t>カゾシ</t>
    </rPh>
    <phoneticPr fontId="1"/>
  </si>
  <si>
    <t>委託医療機関（済生会加須病院）</t>
    <rPh sb="0" eb="2">
      <t>イタク</t>
    </rPh>
    <rPh sb="2" eb="4">
      <t>イリョウ</t>
    </rPh>
    <rPh sb="4" eb="6">
      <t>キカン</t>
    </rPh>
    <rPh sb="7" eb="10">
      <t>サイセイカイ</t>
    </rPh>
    <rPh sb="10" eb="12">
      <t>カゾ</t>
    </rPh>
    <rPh sb="12" eb="14">
      <t>ビョウイン</t>
    </rPh>
    <phoneticPr fontId="1"/>
  </si>
  <si>
    <t>加須市いきいき健康長寿課</t>
    <rPh sb="0" eb="3">
      <t>カゾシ</t>
    </rPh>
    <rPh sb="7" eb="12">
      <t>ケンコウチョウジュカ</t>
    </rPh>
    <phoneticPr fontId="1"/>
  </si>
  <si>
    <t>40歳以上の偶数年齢の女性を対象に乳がん検診を実施。</t>
    <rPh sb="2" eb="3">
      <t>サイ</t>
    </rPh>
    <rPh sb="3" eb="5">
      <t>イジョウ</t>
    </rPh>
    <rPh sb="6" eb="8">
      <t>グウスウ</t>
    </rPh>
    <rPh sb="8" eb="10">
      <t>ネンレイ</t>
    </rPh>
    <rPh sb="11" eb="13">
      <t>ジョセイ</t>
    </rPh>
    <rPh sb="14" eb="16">
      <t>タイショウ</t>
    </rPh>
    <rPh sb="17" eb="18">
      <t>ニュウ</t>
    </rPh>
    <rPh sb="20" eb="22">
      <t>ケンシン</t>
    </rPh>
    <rPh sb="23" eb="25">
      <t>ジッシ</t>
    </rPh>
    <phoneticPr fontId="1"/>
  </si>
  <si>
    <t>埼玉県
本庄市</t>
    <rPh sb="0" eb="2">
      <t>サイタマケン</t>
    </rPh>
    <rPh sb="4" eb="7">
      <t>ホンジョウシ</t>
    </rPh>
    <phoneticPr fontId="1"/>
  </si>
  <si>
    <t>母子健康手帳交付・妊婦健康診査・産婦健康診査</t>
  </si>
  <si>
    <t>本庄市</t>
  </si>
  <si>
    <t>本庄市保健センター</t>
  </si>
  <si>
    <t>①https://www.city.honjo.lg.jp/kosodate/nenreidesagasu/ninshin_shussan/sapoto_sodan/11359.html
②https://www.city.honjo.lg.jp/kosodate/mokutekidesagasu/kakushusapoto/josei_teate/16563.html</t>
  </si>
  <si>
    <t>本庄市保健部健康推進課
(本庄市保健センター)
0495-24-2003</t>
  </si>
  <si>
    <t>妊娠届を提出した妊婦を対象に、母子健康手帳や妊婦健康診査助成券・産婦健康診査助成券を交付。助産師・保健師による面談を実施。</t>
  </si>
  <si>
    <t>妊婦歯科健診</t>
  </si>
  <si>
    <t>本庄市内の指定歯科医院</t>
  </si>
  <si>
    <t>妊娠届を提出した妊婦を対象に、妊婦歯科健診受診券を交付。</t>
  </si>
  <si>
    <t>産後ケア事業</t>
  </si>
  <si>
    <t>本庄市が指定した医療機関、助産所または自宅</t>
  </si>
  <si>
    <t>退院直後から生後１年未満の母子に対して心身のケアや育児サポート等を行う。</t>
  </si>
  <si>
    <t>ハッピーベビーコール・赤ちゃん訪問</t>
    <rPh sb="11" eb="12">
      <t>アカ</t>
    </rPh>
    <rPh sb="15" eb="17">
      <t>ホウモン</t>
    </rPh>
    <phoneticPr fontId="1"/>
  </si>
  <si>
    <t>乳児のいる家庭</t>
  </si>
  <si>
    <t>生後2～3週間頃に電話をし、育児相談を実施。また、赤ちゃん訪問の日程を調整また、生後4か月までの乳児のいる家庭に助産師・保健師・看護師が訪問を行い、母子の健康状態の確認や子育て情報の提供・相談等を行う。</t>
    <rPh sb="19" eb="21">
      <t>ジッシ</t>
    </rPh>
    <phoneticPr fontId="1"/>
  </si>
  <si>
    <t>ラッコクラス（育児学級）</t>
    <rPh sb="7" eb="9">
      <t>イクジ</t>
    </rPh>
    <rPh sb="9" eb="11">
      <t>ガッキュウ</t>
    </rPh>
    <phoneticPr fontId="1"/>
  </si>
  <si>
    <t>10：00～11：50</t>
  </si>
  <si>
    <t>生後2～4か月のお子さんと保護者を対象に、赤ちゃんの心の発達や手遊びについて学び、また、保護者同士の交流を図ることで育児不安の軽減につながるよう実施する。</t>
  </si>
  <si>
    <t>こころの教室</t>
  </si>
  <si>
    <t>3月1日
3月5日</t>
    <rPh sb="1" eb="2">
      <t>ツキ</t>
    </rPh>
    <rPh sb="3" eb="4">
      <t>ヒ</t>
    </rPh>
    <rPh sb="8" eb="9">
      <t>ツキ</t>
    </rPh>
    <rPh sb="10" eb="11">
      <t>ヒ</t>
    </rPh>
    <phoneticPr fontId="1"/>
  </si>
  <si>
    <t>13：00～16：00
11:00～16:00</t>
  </si>
  <si>
    <t>対象者に、直接案内を行っている。</t>
  </si>
  <si>
    <t>子育てに不安や心配ののある保護者に対し、臨床心理士による個別相談を実施。</t>
  </si>
  <si>
    <t>おや親タマゴ（両親学級）</t>
    <rPh sb="7" eb="9">
      <t>リョウシン</t>
    </rPh>
    <rPh sb="9" eb="11">
      <t>ガッキュウ</t>
    </rPh>
    <phoneticPr fontId="1"/>
  </si>
  <si>
    <t>3月6日
3月8日</t>
    <rPh sb="8" eb="9">
      <t>ガツ</t>
    </rPh>
    <phoneticPr fontId="1"/>
  </si>
  <si>
    <t>13：30～15：30
9：30～11：30</t>
  </si>
  <si>
    <t>これからママ・パパになる人を対象に、妊娠中の過ごし方や食事、赤ちゃんのお風呂の入れ方や着替え方等について学び、安心して出産・育児を迎えられるよう実施する。</t>
  </si>
  <si>
    <t>ひまわり相談・母乳相談・栄養相談</t>
    <rPh sb="4" eb="6">
      <t>ソウダン</t>
    </rPh>
    <rPh sb="7" eb="9">
      <t>ボニュウ</t>
    </rPh>
    <rPh sb="9" eb="11">
      <t>ソウダン</t>
    </rPh>
    <rPh sb="12" eb="14">
      <t>エイヨウ</t>
    </rPh>
    <rPh sb="14" eb="16">
      <t>ソウダン</t>
    </rPh>
    <phoneticPr fontId="1"/>
  </si>
  <si>
    <t>本庄市保健センター</t>
    <rPh sb="0" eb="3">
      <t>ホンジョウシ</t>
    </rPh>
    <rPh sb="3" eb="5">
      <t>ホケン</t>
    </rPh>
    <phoneticPr fontId="1"/>
  </si>
  <si>
    <t>9：00～11：30</t>
  </si>
  <si>
    <t>育児に関する相談、母乳の量・授乳の仕方や離乳食・幼児食に関する相談を実施。</t>
    <rPh sb="0" eb="2">
      <t>イクジ</t>
    </rPh>
    <rPh sb="3" eb="4">
      <t>カン</t>
    </rPh>
    <rPh sb="6" eb="8">
      <t>ソウダン</t>
    </rPh>
    <rPh sb="9" eb="11">
      <t>ボニュウ</t>
    </rPh>
    <rPh sb="12" eb="13">
      <t>リョウ</t>
    </rPh>
    <rPh sb="14" eb="16">
      <t>ジュニュウ</t>
    </rPh>
    <rPh sb="17" eb="19">
      <t>シカタ</t>
    </rPh>
    <rPh sb="20" eb="23">
      <t>リニュウショク</t>
    </rPh>
    <rPh sb="24" eb="27">
      <t>ヨウジショク</t>
    </rPh>
    <rPh sb="28" eb="29">
      <t>カン</t>
    </rPh>
    <rPh sb="31" eb="33">
      <t>ソウダン</t>
    </rPh>
    <rPh sb="34" eb="36">
      <t>ジッシ</t>
    </rPh>
    <phoneticPr fontId="1"/>
  </si>
  <si>
    <t>コアラクラス（離乳食教室）</t>
    <rPh sb="7" eb="10">
      <t>リニュウショク</t>
    </rPh>
    <rPh sb="10" eb="12">
      <t>キョウシツ</t>
    </rPh>
    <phoneticPr fontId="1"/>
  </si>
  <si>
    <t>本庄市</t>
    <rPh sb="0" eb="3">
      <t>ホンジョウシ</t>
    </rPh>
    <phoneticPr fontId="1"/>
  </si>
  <si>
    <t>生後4～5か月のお子さんとその保護者を対象に、基本的な離乳食についての話や作り方を伝える。</t>
    <rPh sb="0" eb="2">
      <t>セイゴ</t>
    </rPh>
    <rPh sb="6" eb="7">
      <t>ゲツ</t>
    </rPh>
    <rPh sb="9" eb="10">
      <t>コ</t>
    </rPh>
    <rPh sb="15" eb="18">
      <t>ホゴシャ</t>
    </rPh>
    <rPh sb="19" eb="21">
      <t>タイショウ</t>
    </rPh>
    <rPh sb="23" eb="26">
      <t>キホンテキ</t>
    </rPh>
    <rPh sb="27" eb="30">
      <t>リニュウショク</t>
    </rPh>
    <rPh sb="35" eb="36">
      <t>ハナシ</t>
    </rPh>
    <rPh sb="37" eb="38">
      <t>ツク</t>
    </rPh>
    <rPh sb="39" eb="40">
      <t>カタ</t>
    </rPh>
    <rPh sb="41" eb="42">
      <t>ツタ</t>
    </rPh>
    <phoneticPr fontId="1"/>
  </si>
  <si>
    <t>乳がん検診(個別)</t>
  </si>
  <si>
    <t>3月31日まで</t>
  </si>
  <si>
    <t>対象：30歳以上の女性
内容：問診・マンモグラフィ検査・視触診</t>
  </si>
  <si>
    <t>子宮頸がん検診(個別)</t>
  </si>
  <si>
    <t>対象：20歳以上の女性
内容：問診・診察・内診による細胞検査</t>
  </si>
  <si>
    <t>埼玉県
東松山市</t>
    <rPh sb="0" eb="2">
      <t>サイタマケン</t>
    </rPh>
    <rPh sb="4" eb="8">
      <t>ヒガシマツヤマシ</t>
    </rPh>
    <phoneticPr fontId="1"/>
  </si>
  <si>
    <t>東松山市健康推進課</t>
  </si>
  <si>
    <t>東松山市保健センター</t>
  </si>
  <si>
    <t>9:30～12:00</t>
  </si>
  <si>
    <t>東松山市保健センター　　　　℡0493-24-3921</t>
  </si>
  <si>
    <t>精神面に関する悩みをもつ方を対象に臨床心理士が相談を受けアドバイスを行う（事前申込制）</t>
  </si>
  <si>
    <t>埼玉県
深谷市</t>
    <rPh sb="0" eb="2">
      <t>サイタマケン</t>
    </rPh>
    <rPh sb="4" eb="7">
      <t>フカヤシ</t>
    </rPh>
    <phoneticPr fontId="1"/>
  </si>
  <si>
    <t>深谷市</t>
  </si>
  <si>
    <t>深谷市保健センター</t>
  </si>
  <si>
    <t>月～金
(祝休日除く)</t>
  </si>
  <si>
    <t>深谷市保健センター
TEL　048-575-1101</t>
  </si>
  <si>
    <t>市民を対象に健康に関する相談(面接は予約制)</t>
  </si>
  <si>
    <t>埼玉県
上尾市</t>
    <rPh sb="0" eb="2">
      <t>サイタマケン</t>
    </rPh>
    <rPh sb="4" eb="7">
      <t>アゲオシ</t>
    </rPh>
    <phoneticPr fontId="1"/>
  </si>
  <si>
    <t>子育て世代包括支援センター（利用者支援事業母子保健型）</t>
  </si>
  <si>
    <t>上尾市</t>
  </si>
  <si>
    <t>東保健センター、子ども家庭総合支援センター</t>
    <rPh sb="11" eb="13">
      <t>カテイ</t>
    </rPh>
    <rPh sb="13" eb="15">
      <t>ソウゴウ</t>
    </rPh>
    <rPh sb="15" eb="17">
      <t>シエン</t>
    </rPh>
    <phoneticPr fontId="1"/>
  </si>
  <si>
    <t>上尾市東保健センター</t>
  </si>
  <si>
    <t>母子健康手帳の交付及び妊娠・出産・子育て等に関する相談を行う。</t>
  </si>
  <si>
    <t>臨床心理士によるこころの悩み相談</t>
    <rPh sb="0" eb="2">
      <t>リンショウ</t>
    </rPh>
    <rPh sb="2" eb="5">
      <t>シンリシ</t>
    </rPh>
    <rPh sb="12" eb="13">
      <t>ナヤ</t>
    </rPh>
    <rPh sb="14" eb="16">
      <t>ソウダン</t>
    </rPh>
    <phoneticPr fontId="1"/>
  </si>
  <si>
    <t>西保健センター</t>
    <rPh sb="0" eb="1">
      <t>ニシ</t>
    </rPh>
    <rPh sb="1" eb="3">
      <t>ホケン</t>
    </rPh>
    <phoneticPr fontId="1"/>
  </si>
  <si>
    <t>9時15分～11時45分</t>
    <rPh sb="1" eb="2">
      <t>ジ</t>
    </rPh>
    <rPh sb="4" eb="5">
      <t>フン</t>
    </rPh>
    <rPh sb="8" eb="9">
      <t>ジ</t>
    </rPh>
    <rPh sb="11" eb="12">
      <t>フン</t>
    </rPh>
    <phoneticPr fontId="1"/>
  </si>
  <si>
    <t>上尾市西保健センター</t>
    <rPh sb="3" eb="4">
      <t>ニシ</t>
    </rPh>
    <rPh sb="4" eb="6">
      <t>ホケン</t>
    </rPh>
    <phoneticPr fontId="1"/>
  </si>
  <si>
    <t>対象：こころに悩みを持つ人やその家族等
内容：面接相談、予約制</t>
    <rPh sb="0" eb="2">
      <t>タイショウ</t>
    </rPh>
    <rPh sb="7" eb="8">
      <t>ナヤ</t>
    </rPh>
    <rPh sb="10" eb="11">
      <t>モ</t>
    </rPh>
    <rPh sb="12" eb="13">
      <t>ヒト</t>
    </rPh>
    <rPh sb="16" eb="18">
      <t>カゾク</t>
    </rPh>
    <rPh sb="18" eb="19">
      <t>トウ</t>
    </rPh>
    <rPh sb="20" eb="22">
      <t>ナイヨウ</t>
    </rPh>
    <rPh sb="23" eb="25">
      <t>メンセツ</t>
    </rPh>
    <rPh sb="25" eb="27">
      <t>ソウダン</t>
    </rPh>
    <rPh sb="28" eb="31">
      <t>ヨヤクセイ</t>
    </rPh>
    <phoneticPr fontId="1"/>
  </si>
  <si>
    <t>いのちのオンライン相談窓口（WEB相談）</t>
    <rPh sb="9" eb="13">
      <t>ソウダンマドグチ</t>
    </rPh>
    <rPh sb="17" eb="19">
      <t>ソウダン</t>
    </rPh>
    <phoneticPr fontId="1"/>
  </si>
  <si>
    <t>24時間随時受付</t>
    <rPh sb="2" eb="6">
      <t>ジカンズイジ</t>
    </rPh>
    <rPh sb="6" eb="8">
      <t>ウケツケ</t>
    </rPh>
    <phoneticPr fontId="1"/>
  </si>
  <si>
    <t>対象：上尾市在住・在勤・在学の人
内容：WEBフォームから申込後、電話、対面（直接またはZoom）での相談</t>
    <rPh sb="0" eb="2">
      <t>タイショウ</t>
    </rPh>
    <rPh sb="3" eb="6">
      <t>アゲオシ</t>
    </rPh>
    <rPh sb="6" eb="8">
      <t>ザイジュウ</t>
    </rPh>
    <rPh sb="9" eb="11">
      <t>ザイキン</t>
    </rPh>
    <rPh sb="12" eb="14">
      <t>ザイガク</t>
    </rPh>
    <rPh sb="15" eb="16">
      <t>ヒト</t>
    </rPh>
    <rPh sb="17" eb="19">
      <t>ナイヨウ</t>
    </rPh>
    <rPh sb="29" eb="31">
      <t>モウシコミ</t>
    </rPh>
    <rPh sb="31" eb="32">
      <t>ゴ</t>
    </rPh>
    <rPh sb="33" eb="35">
      <t>デンワ</t>
    </rPh>
    <rPh sb="36" eb="38">
      <t>タイメン</t>
    </rPh>
    <rPh sb="39" eb="41">
      <t>チョクセツ</t>
    </rPh>
    <rPh sb="51" eb="53">
      <t>ソウダン</t>
    </rPh>
    <phoneticPr fontId="1"/>
  </si>
  <si>
    <t>いのちのオンライン相談窓口（LINE相談）</t>
    <rPh sb="9" eb="13">
      <t>ソウダンマドグチ</t>
    </rPh>
    <rPh sb="18" eb="20">
      <t>ソウダン</t>
    </rPh>
    <phoneticPr fontId="1"/>
  </si>
  <si>
    <t>15時～17時、21時45分～22時45分</t>
    <rPh sb="2" eb="3">
      <t>ジ</t>
    </rPh>
    <rPh sb="6" eb="7">
      <t>ジ</t>
    </rPh>
    <rPh sb="10" eb="11">
      <t>ジ</t>
    </rPh>
    <rPh sb="13" eb="14">
      <t>フン</t>
    </rPh>
    <rPh sb="17" eb="18">
      <t>ジ</t>
    </rPh>
    <rPh sb="20" eb="21">
      <t>フン</t>
    </rPh>
    <phoneticPr fontId="1"/>
  </si>
  <si>
    <t>対象：上尾市在住・在勤・在学の人
内容：開設時間内に順次チャットで相談</t>
    <rPh sb="0" eb="2">
      <t>タイショウ</t>
    </rPh>
    <rPh sb="3" eb="6">
      <t>アゲオシ</t>
    </rPh>
    <rPh sb="6" eb="8">
      <t>ザイジュウ</t>
    </rPh>
    <rPh sb="9" eb="11">
      <t>ザイキン</t>
    </rPh>
    <rPh sb="12" eb="14">
      <t>ザイガク</t>
    </rPh>
    <rPh sb="15" eb="16">
      <t>ヒト</t>
    </rPh>
    <rPh sb="17" eb="19">
      <t>ナイヨウ</t>
    </rPh>
    <rPh sb="20" eb="22">
      <t>カイセツ</t>
    </rPh>
    <rPh sb="22" eb="25">
      <t>ジカンナイ</t>
    </rPh>
    <rPh sb="26" eb="28">
      <t>ジュンジ</t>
    </rPh>
    <rPh sb="33" eb="35">
      <t>ソウダン</t>
    </rPh>
    <phoneticPr fontId="1"/>
  </si>
  <si>
    <t>埼玉県
蕨市</t>
    <rPh sb="0" eb="2">
      <t>サイタマケン</t>
    </rPh>
    <rPh sb="4" eb="6">
      <t>ワラビシ</t>
    </rPh>
    <phoneticPr fontId="1"/>
  </si>
  <si>
    <t>電話健康相談</t>
    <rPh sb="0" eb="2">
      <t>デンワ</t>
    </rPh>
    <rPh sb="2" eb="4">
      <t>ケンコウ</t>
    </rPh>
    <rPh sb="4" eb="6">
      <t>ソウダン</t>
    </rPh>
    <phoneticPr fontId="1"/>
  </si>
  <si>
    <t>蕨市保健センター</t>
  </si>
  <si>
    <t>2024/3/5
2024/3/7</t>
  </si>
  <si>
    <t>午前中</t>
    <rPh sb="0" eb="3">
      <t>ゴゼンチュウ</t>
    </rPh>
    <phoneticPr fontId="1"/>
  </si>
  <si>
    <t>蕨市保健センター
048(431)5590</t>
  </si>
  <si>
    <t>20歳以上の方を対象に保健師、栄養士による電話による健康相談を実施。</t>
    <rPh sb="2" eb="5">
      <t>サイイジョウ</t>
    </rPh>
    <rPh sb="6" eb="7">
      <t>カタ</t>
    </rPh>
    <rPh sb="8" eb="10">
      <t>タイショウ</t>
    </rPh>
    <rPh sb="11" eb="14">
      <t>ホケンシ</t>
    </rPh>
    <rPh sb="15" eb="18">
      <t>エイヨウシ</t>
    </rPh>
    <rPh sb="21" eb="23">
      <t>デンワ</t>
    </rPh>
    <rPh sb="26" eb="28">
      <t>ケンコウ</t>
    </rPh>
    <rPh sb="28" eb="30">
      <t>ソウダン</t>
    </rPh>
    <rPh sb="31" eb="33">
      <t>ジッシ</t>
    </rPh>
    <phoneticPr fontId="1"/>
  </si>
  <si>
    <t>子育てひろば</t>
    <rPh sb="0" eb="2">
      <t>コソダ</t>
    </rPh>
    <phoneticPr fontId="1"/>
  </si>
  <si>
    <t>2024/3/4
2024/3/5</t>
  </si>
  <si>
    <t>9:15～11:45</t>
  </si>
  <si>
    <t>妊産婦を対象に妊娠、出産、子育て、子どもの発達等についての個別相談を実施。</t>
    <rPh sb="0" eb="3">
      <t>ニンサンプ</t>
    </rPh>
    <rPh sb="4" eb="6">
      <t>タイショウ</t>
    </rPh>
    <rPh sb="7" eb="9">
      <t>ニンシン</t>
    </rPh>
    <rPh sb="10" eb="12">
      <t>シュッサン</t>
    </rPh>
    <rPh sb="13" eb="15">
      <t>コソダ</t>
    </rPh>
    <rPh sb="17" eb="18">
      <t>コ</t>
    </rPh>
    <rPh sb="21" eb="23">
      <t>ハッタツ</t>
    </rPh>
    <rPh sb="23" eb="24">
      <t>トウ</t>
    </rPh>
    <rPh sb="29" eb="31">
      <t>コベツ</t>
    </rPh>
    <rPh sb="31" eb="33">
      <t>ソウダン</t>
    </rPh>
    <rPh sb="34" eb="36">
      <t>ジッシ</t>
    </rPh>
    <phoneticPr fontId="1"/>
  </si>
  <si>
    <t>パパママ講座</t>
    <rPh sb="4" eb="6">
      <t>コウザ</t>
    </rPh>
    <phoneticPr fontId="1"/>
  </si>
  <si>
    <t>蕨市保健センター
048(431)5591</t>
  </si>
  <si>
    <t>初めて出産をする妊婦とその夫を対象に、妊婦体験や育児手技の実習を実施。</t>
    <rPh sb="0" eb="1">
      <t>ハジ</t>
    </rPh>
    <rPh sb="3" eb="5">
      <t>シュッサン</t>
    </rPh>
    <rPh sb="8" eb="10">
      <t>ニンプ</t>
    </rPh>
    <rPh sb="13" eb="14">
      <t>オット</t>
    </rPh>
    <rPh sb="15" eb="17">
      <t>タイショウ</t>
    </rPh>
    <rPh sb="19" eb="21">
      <t>ニンプ</t>
    </rPh>
    <rPh sb="21" eb="23">
      <t>タイケン</t>
    </rPh>
    <rPh sb="24" eb="26">
      <t>イクジ</t>
    </rPh>
    <rPh sb="26" eb="28">
      <t>シュギ</t>
    </rPh>
    <rPh sb="29" eb="31">
      <t>ジッシュウ</t>
    </rPh>
    <rPh sb="32" eb="34">
      <t>ジッシ</t>
    </rPh>
    <phoneticPr fontId="1"/>
  </si>
  <si>
    <t>埼玉県
入間市</t>
    <rPh sb="0" eb="2">
      <t>サイタマケン</t>
    </rPh>
    <rPh sb="4" eb="7">
      <t>イルマシ</t>
    </rPh>
    <phoneticPr fontId="1"/>
  </si>
  <si>
    <t>骨粗しょう症検診</t>
    <rPh sb="0" eb="1">
      <t>コツ</t>
    </rPh>
    <rPh sb="6" eb="8">
      <t>ケンシン</t>
    </rPh>
    <phoneticPr fontId="1"/>
  </si>
  <si>
    <t>入間市</t>
    <rPh sb="0" eb="3">
      <t>イルマシ</t>
    </rPh>
    <phoneticPr fontId="1"/>
  </si>
  <si>
    <t>健康福祉センター</t>
    <rPh sb="0" eb="2">
      <t>ケンコウ</t>
    </rPh>
    <rPh sb="2" eb="4">
      <t>フクシ</t>
    </rPh>
    <phoneticPr fontId="1"/>
  </si>
  <si>
    <t>毎週金曜日</t>
    <rPh sb="0" eb="2">
      <t>マイシュウ</t>
    </rPh>
    <rPh sb="2" eb="5">
      <t>キンヨウビ</t>
    </rPh>
    <phoneticPr fontId="1"/>
  </si>
  <si>
    <t>午後</t>
  </si>
  <si>
    <t>入間市健康福祉センター健康管理課
04-2966-5520（成人検診予約専用）</t>
    <rPh sb="0" eb="3">
      <t>イルマシ</t>
    </rPh>
    <rPh sb="3" eb="5">
      <t>ケンコウ</t>
    </rPh>
    <rPh sb="5" eb="7">
      <t>フクシ</t>
    </rPh>
    <rPh sb="11" eb="13">
      <t>ケンコウ</t>
    </rPh>
    <rPh sb="13" eb="16">
      <t>カンリカ</t>
    </rPh>
    <rPh sb="30" eb="32">
      <t>セイジン</t>
    </rPh>
    <rPh sb="32" eb="34">
      <t>ケンシン</t>
    </rPh>
    <rPh sb="34" eb="36">
      <t>ヨヤク</t>
    </rPh>
    <rPh sb="36" eb="38">
      <t>センヨウ</t>
    </rPh>
    <phoneticPr fontId="1"/>
  </si>
  <si>
    <t xml:space="preserve">40.45.50.55.60.65.70歳の女性
内容：骨密度測定（エックス線）
費用：無料
※
40歳（昭和57年4月2日～昭和58年4月1日）
45歳（昭和52年4月2日～昭和53年4月1日）
50歳（昭和47年4月2日～昭和48年4月1日）
55歳（昭和42年4月2日～昭和43年4月1日）
60歳（昭和37年4月2日～昭和38年4月1日）
65歳（昭和32年4月2日～昭和33年4月1日）
70歳（昭和27年4月2日～昭和28年4月1日）の女性
</t>
    <rPh sb="20" eb="21">
      <t>サイ</t>
    </rPh>
    <rPh sb="22" eb="24">
      <t>ジョセイ</t>
    </rPh>
    <phoneticPr fontId="1"/>
  </si>
  <si>
    <t>埼玉県
朝霞市</t>
    <rPh sb="0" eb="2">
      <t>サイタマケン</t>
    </rPh>
    <rPh sb="4" eb="7">
      <t>アサカシ</t>
    </rPh>
    <phoneticPr fontId="1"/>
  </si>
  <si>
    <t>乳がんの普及啓発</t>
    <rPh sb="0" eb="1">
      <t>ニュウ</t>
    </rPh>
    <rPh sb="4" eb="8">
      <t>フキュウケイハツ</t>
    </rPh>
    <phoneticPr fontId="1"/>
  </si>
  <si>
    <t>朝霞市</t>
    <rPh sb="0" eb="3">
      <t>あさかし</t>
    </rPh>
    <phoneticPr fontId="11" type="Hiragana"/>
  </si>
  <si>
    <t>朝霞市保健センター</t>
    <rPh sb="0" eb="3">
      <t>あさかし</t>
    </rPh>
    <rPh sb="3" eb="5">
      <t>ほけん</t>
    </rPh>
    <phoneticPr fontId="11" type="Hiragana"/>
  </si>
  <si>
    <t>朝霞市保健センター
048-465-8611</t>
    <rPh sb="0" eb="5">
      <t>あさかしほけん</t>
    </rPh>
    <phoneticPr fontId="11" type="Hiragana"/>
  </si>
  <si>
    <t>保健センター内に、
乳がんグローブ、
ブレスト・アウェアネスのチラシを設置</t>
    <rPh sb="6" eb="7">
      <t>ない</t>
    </rPh>
    <rPh sb="10" eb="11">
      <t>にゅう</t>
    </rPh>
    <rPh sb="35" eb="37">
      <t>せっち</t>
    </rPh>
    <phoneticPr fontId="11" type="Hiragana"/>
  </si>
  <si>
    <t>女性の健康週間の普及・啓発</t>
    <rPh sb="8" eb="10">
      <t>ふきゅう</t>
    </rPh>
    <phoneticPr fontId="11" type="Hiragana"/>
  </si>
  <si>
    <t>3月1日～
3月31日</t>
    <rPh sb="1" eb="2">
      <t>がつ</t>
    </rPh>
    <rPh sb="3" eb="4">
      <t>にち</t>
    </rPh>
    <rPh sb="7" eb="8">
      <t>がつ</t>
    </rPh>
    <rPh sb="10" eb="11">
      <t>にち</t>
    </rPh>
    <phoneticPr fontId="11" type="Hiragana"/>
  </si>
  <si>
    <t>・女性の健康週間の記事を広報やホームページに掲載
・保健センター内にポスターを掲示</t>
    <rPh sb="9" eb="11">
      <t>きじ</t>
    </rPh>
    <rPh sb="12" eb="14">
      <t>こうほう</t>
    </rPh>
    <rPh sb="22" eb="24">
      <t>けいさい</t>
    </rPh>
    <rPh sb="26" eb="28">
      <t>ほけん</t>
    </rPh>
    <rPh sb="32" eb="33">
      <t>ない</t>
    </rPh>
    <rPh sb="39" eb="41">
      <t>けいじ</t>
    </rPh>
    <phoneticPr fontId="11" type="Hiragana"/>
  </si>
  <si>
    <t>埼玉県
志木市</t>
    <rPh sb="0" eb="2">
      <t>サイタマケン</t>
    </rPh>
    <rPh sb="4" eb="7">
      <t>シキシ</t>
    </rPh>
    <phoneticPr fontId="1"/>
  </si>
  <si>
    <t>乳がん検診受診啓発</t>
    <rPh sb="0" eb="1">
      <t>ニュウ</t>
    </rPh>
    <rPh sb="3" eb="5">
      <t>ケンシン</t>
    </rPh>
    <rPh sb="5" eb="7">
      <t>ジュシン</t>
    </rPh>
    <rPh sb="7" eb="9">
      <t>ケイハツ</t>
    </rPh>
    <phoneticPr fontId="1"/>
  </si>
  <si>
    <t>志木市健康政策課</t>
    <rPh sb="0" eb="3">
      <t>シキシ</t>
    </rPh>
    <rPh sb="3" eb="5">
      <t>ケンコウ</t>
    </rPh>
    <rPh sb="5" eb="8">
      <t>セイサクカ</t>
    </rPh>
    <phoneticPr fontId="1"/>
  </si>
  <si>
    <t>志木市役所3階会議室</t>
    <rPh sb="0" eb="2">
      <t>シキ</t>
    </rPh>
    <rPh sb="2" eb="5">
      <t>シヤクショ</t>
    </rPh>
    <rPh sb="6" eb="7">
      <t>カイ</t>
    </rPh>
    <rPh sb="7" eb="10">
      <t>カイギシツ</t>
    </rPh>
    <phoneticPr fontId="1"/>
  </si>
  <si>
    <t>市の検診結果説明会で、乳がん啓発物資を配布</t>
    <rPh sb="0" eb="1">
      <t>シ</t>
    </rPh>
    <rPh sb="2" eb="4">
      <t>ケンシン</t>
    </rPh>
    <rPh sb="4" eb="6">
      <t>ケッカ</t>
    </rPh>
    <rPh sb="6" eb="9">
      <t>セツメイカイ</t>
    </rPh>
    <rPh sb="11" eb="12">
      <t>ニュウ</t>
    </rPh>
    <rPh sb="14" eb="16">
      <t>ケイハツ</t>
    </rPh>
    <rPh sb="16" eb="18">
      <t>ブッシ</t>
    </rPh>
    <rPh sb="19" eb="21">
      <t>ハイフ</t>
    </rPh>
    <phoneticPr fontId="1"/>
  </si>
  <si>
    <t>埼玉県
久喜市</t>
    <rPh sb="0" eb="2">
      <t>サイタマケン</t>
    </rPh>
    <rPh sb="4" eb="7">
      <t>クキシ</t>
    </rPh>
    <phoneticPr fontId="1"/>
  </si>
  <si>
    <t>久喜市</t>
    <rPh sb="0" eb="3">
      <t>クキシ</t>
    </rPh>
    <phoneticPr fontId="1"/>
  </si>
  <si>
    <t>久喜市中央保健センター
TEL：0480-21-5354</t>
    <rPh sb="0" eb="3">
      <t>クキシ</t>
    </rPh>
    <rPh sb="3" eb="5">
      <t>チュウオウ</t>
    </rPh>
    <rPh sb="5" eb="7">
      <t>ホケン</t>
    </rPh>
    <phoneticPr fontId="1"/>
  </si>
  <si>
    <t>広報くき3月号にて女性の健康週間を周知。</t>
    <rPh sb="0" eb="2">
      <t>コウホウ</t>
    </rPh>
    <rPh sb="5" eb="7">
      <t>ガツゴウ</t>
    </rPh>
    <rPh sb="9" eb="11">
      <t>ジョセイ</t>
    </rPh>
    <rPh sb="12" eb="14">
      <t>ケンコウ</t>
    </rPh>
    <rPh sb="14" eb="16">
      <t>シュウカン</t>
    </rPh>
    <rPh sb="17" eb="19">
      <t>シュウチ</t>
    </rPh>
    <phoneticPr fontId="1"/>
  </si>
  <si>
    <t>3月1日（予定）</t>
    <rPh sb="1" eb="2">
      <t>ガツ</t>
    </rPh>
    <rPh sb="3" eb="4">
      <t>ニチ</t>
    </rPh>
    <rPh sb="5" eb="7">
      <t>ヨテイ</t>
    </rPh>
    <phoneticPr fontId="1"/>
  </si>
  <si>
    <t>SNSにて女性の健康週間を周知。</t>
    <rPh sb="5" eb="7">
      <t>ジョセイ</t>
    </rPh>
    <rPh sb="8" eb="10">
      <t>ケンコウ</t>
    </rPh>
    <rPh sb="10" eb="12">
      <t>シュウカン</t>
    </rPh>
    <rPh sb="13" eb="15">
      <t>シュウチ</t>
    </rPh>
    <phoneticPr fontId="1"/>
  </si>
  <si>
    <t>女性の健康づくり、女性の健康週間の周知</t>
    <rPh sb="0" eb="2">
      <t>ジョセイ</t>
    </rPh>
    <rPh sb="3" eb="5">
      <t>ケンコウ</t>
    </rPh>
    <rPh sb="9" eb="11">
      <t>ジョセイ</t>
    </rPh>
    <rPh sb="12" eb="16">
      <t>ケンコウシュウカン</t>
    </rPh>
    <rPh sb="17" eb="19">
      <t>シュウチ</t>
    </rPh>
    <phoneticPr fontId="1"/>
  </si>
  <si>
    <t>市ホームページにて女性の健康づくり、女性の健康週間について周知。</t>
    <rPh sb="0" eb="1">
      <t>シ</t>
    </rPh>
    <rPh sb="9" eb="11">
      <t>ジョセイ</t>
    </rPh>
    <rPh sb="12" eb="14">
      <t>ケンコウ</t>
    </rPh>
    <rPh sb="18" eb="20">
      <t>ジョセイ</t>
    </rPh>
    <rPh sb="21" eb="23">
      <t>ケンコウ</t>
    </rPh>
    <rPh sb="23" eb="25">
      <t>シュウカン</t>
    </rPh>
    <rPh sb="29" eb="31">
      <t>シュウチ</t>
    </rPh>
    <phoneticPr fontId="1"/>
  </si>
  <si>
    <t>埼玉県
八潮市</t>
    <rPh sb="0" eb="2">
      <t>サイタマケン</t>
    </rPh>
    <rPh sb="4" eb="7">
      <t>ヤシオシ</t>
    </rPh>
    <phoneticPr fontId="1"/>
  </si>
  <si>
    <t>パパ・ママ学級</t>
    <rPh sb="5" eb="7">
      <t>ガッキュウ</t>
    </rPh>
    <phoneticPr fontId="1"/>
  </si>
  <si>
    <t>八潮市</t>
    <rPh sb="0" eb="3">
      <t>ヤシオシ</t>
    </rPh>
    <phoneticPr fontId="1"/>
  </si>
  <si>
    <t>八潮市立保健センター</t>
    <rPh sb="0" eb="6">
      <t>ヤシオシリツホケン</t>
    </rPh>
    <phoneticPr fontId="1"/>
  </si>
  <si>
    <t>予約制</t>
    <rPh sb="0" eb="3">
      <t>ヨヤクセイ</t>
    </rPh>
    <phoneticPr fontId="1"/>
  </si>
  <si>
    <t>埼玉県八潮市子ども家庭部子ども家庭支援課048-922-9707(直通 )</t>
    <rPh sb="33" eb="35">
      <t>チョクツウ</t>
    </rPh>
    <phoneticPr fontId="1"/>
  </si>
  <si>
    <t>対象：妊娠5～7ヶ月の初産婦の夫婦
内容：妊娠中の過ごし方・パパの役割・赤ちゃんの保育など、お風呂の入れ方の実習</t>
  </si>
  <si>
    <t>こころの健康相談</t>
    <rPh sb="4" eb="6">
      <t>ケンコウ</t>
    </rPh>
    <rPh sb="6" eb="8">
      <t>ソウダン</t>
    </rPh>
    <phoneticPr fontId="1"/>
  </si>
  <si>
    <t>埼玉県八潮市健康福祉部健康増進課（八潮市立保健センター）048-995-3381</t>
    <rPh sb="0" eb="3">
      <t>サイタマケン</t>
    </rPh>
    <rPh sb="3" eb="6">
      <t>ヤシオシ</t>
    </rPh>
    <rPh sb="6" eb="8">
      <t>ケンコウ</t>
    </rPh>
    <rPh sb="8" eb="10">
      <t>フクシ</t>
    </rPh>
    <rPh sb="10" eb="11">
      <t>ブ</t>
    </rPh>
    <rPh sb="11" eb="13">
      <t>ケンコウ</t>
    </rPh>
    <rPh sb="13" eb="15">
      <t>ゾウシン</t>
    </rPh>
    <rPh sb="15" eb="16">
      <t>カ</t>
    </rPh>
    <rPh sb="17" eb="21">
      <t>ヤシオシリツ</t>
    </rPh>
    <rPh sb="21" eb="23">
      <t>ホケン</t>
    </rPh>
    <phoneticPr fontId="2"/>
  </si>
  <si>
    <t>対象：市民（本人または家族）
内容：精神科医によるこころの不調や病気、認知症に関する相談</t>
  </si>
  <si>
    <t>すこやか相談</t>
    <rPh sb="4" eb="6">
      <t>ソウダン</t>
    </rPh>
    <phoneticPr fontId="1"/>
  </si>
  <si>
    <t>埼玉県八潮市子ども家庭部子ども家庭支援課048-922-9707(直通 )</t>
  </si>
  <si>
    <t>対象：満2ヶ月～未就学児
内容：発育発達等に関する相談</t>
  </si>
  <si>
    <t>ママのこころの相談</t>
    <rPh sb="7" eb="9">
      <t>ソウダン</t>
    </rPh>
    <phoneticPr fontId="1"/>
  </si>
  <si>
    <t>対象：乳幼児の保護者及び妊婦
内容：臨床心理士による相談</t>
  </si>
  <si>
    <t>ホームページ等での周知</t>
    <rPh sb="6" eb="7">
      <t>ナド</t>
    </rPh>
    <rPh sb="9" eb="11">
      <t>シュウチ</t>
    </rPh>
    <phoneticPr fontId="1"/>
  </si>
  <si>
    <t>2月</t>
    <rPh sb="1" eb="2">
      <t>ガツ</t>
    </rPh>
    <phoneticPr fontId="1"/>
  </si>
  <si>
    <t>ホームページ、840メール、広報やしおによる女性の健康週間の周知</t>
    <rPh sb="14" eb="16">
      <t>コウホウ</t>
    </rPh>
    <rPh sb="22" eb="24">
      <t>ジョセイ</t>
    </rPh>
    <rPh sb="25" eb="27">
      <t>ケンコウ</t>
    </rPh>
    <rPh sb="27" eb="29">
      <t>シュウカン</t>
    </rPh>
    <rPh sb="30" eb="32">
      <t>シュウチ</t>
    </rPh>
    <phoneticPr fontId="2"/>
  </si>
  <si>
    <t>埼玉県
富士見市</t>
    <rPh sb="0" eb="2">
      <t>サイタマケン</t>
    </rPh>
    <rPh sb="4" eb="8">
      <t>フジミシ</t>
    </rPh>
    <phoneticPr fontId="1"/>
  </si>
  <si>
    <t>ホッと安心健康相談</t>
  </si>
  <si>
    <t>富士見市健康増進センター</t>
  </si>
  <si>
    <t>・介護予防施設（水谷東ふれあいサロン、高齢者いきいきふれあいセンター、鶴瀬公民館いきいき活動室）
・富士見市健康増進センター</t>
  </si>
  <si>
    <t>午後1時30分～3時30分</t>
  </si>
  <si>
    <t>富士見市健康増進センター
049-252-3771</t>
  </si>
  <si>
    <t>対象：市民
内容：健康づくりから介護予防までの相談</t>
    <rPh sb="0" eb="2">
      <t>タイショウ</t>
    </rPh>
    <rPh sb="3" eb="5">
      <t>シミン</t>
    </rPh>
    <rPh sb="6" eb="8">
      <t>ナイヨウ</t>
    </rPh>
    <rPh sb="23" eb="25">
      <t>ソウダン</t>
    </rPh>
    <phoneticPr fontId="1"/>
  </si>
  <si>
    <t>ホームページでの周知</t>
    <rPh sb="8" eb="10">
      <t>シュウチ</t>
    </rPh>
    <phoneticPr fontId="1"/>
  </si>
  <si>
    <t>富士見市ホームページ</t>
  </si>
  <si>
    <t>３月1日～３月８日</t>
    <rPh sb="1" eb="2">
      <t>ガツ</t>
    </rPh>
    <rPh sb="3" eb="4">
      <t>ニチ</t>
    </rPh>
    <rPh sb="6" eb="7">
      <t>ガツ</t>
    </rPh>
    <rPh sb="8" eb="9">
      <t>ニチ</t>
    </rPh>
    <phoneticPr fontId="1"/>
  </si>
  <si>
    <t>埼玉県
坂戸市</t>
    <rPh sb="0" eb="2">
      <t>サイタマケン</t>
    </rPh>
    <rPh sb="4" eb="6">
      <t>サカト</t>
    </rPh>
    <rPh sb="6" eb="7">
      <t>シ</t>
    </rPh>
    <phoneticPr fontId="1"/>
  </si>
  <si>
    <t>広報３月号で、女性の健康週間についての記事を掲載</t>
    <rPh sb="0" eb="2">
      <t>コウホウ</t>
    </rPh>
    <rPh sb="3" eb="5">
      <t>ツキゴウ</t>
    </rPh>
    <rPh sb="7" eb="9">
      <t>ジョセイ</t>
    </rPh>
    <rPh sb="10" eb="14">
      <t>ケンコウシュウカン</t>
    </rPh>
    <rPh sb="19" eb="21">
      <t>キジ</t>
    </rPh>
    <rPh sb="22" eb="24">
      <t>ケイサイ</t>
    </rPh>
    <phoneticPr fontId="1"/>
  </si>
  <si>
    <t>坂戸市</t>
    <rPh sb="0" eb="3">
      <t>サカドシ</t>
    </rPh>
    <phoneticPr fontId="1"/>
  </si>
  <si>
    <t>３月</t>
    <rPh sb="1" eb="2">
      <t>ツキ</t>
    </rPh>
    <phoneticPr fontId="1"/>
  </si>
  <si>
    <t>坂戸市立市民健康センター
成人保健係
電話：049-284-1621</t>
    <rPh sb="0" eb="4">
      <t>サカドシリツ</t>
    </rPh>
    <rPh sb="4" eb="8">
      <t>シミンケンコウ</t>
    </rPh>
    <rPh sb="13" eb="18">
      <t>セイジンホケンカカリ</t>
    </rPh>
    <rPh sb="19" eb="21">
      <t>デンワ</t>
    </rPh>
    <phoneticPr fontId="1"/>
  </si>
  <si>
    <t>こころの体温計</t>
    <rPh sb="4" eb="7">
      <t>タイオンケイ</t>
    </rPh>
    <phoneticPr fontId="1"/>
  </si>
  <si>
    <t>坂戸市ホームページ</t>
    <rPh sb="0" eb="3">
      <t>サカドシ</t>
    </rPh>
    <phoneticPr fontId="1"/>
  </si>
  <si>
    <t>インターネット（携帯や電話やパソコン）を利用して簡単なストレスチェック</t>
    <rPh sb="8" eb="10">
      <t>ケイタイ</t>
    </rPh>
    <rPh sb="11" eb="13">
      <t>デンワ</t>
    </rPh>
    <rPh sb="20" eb="22">
      <t>リヨウ</t>
    </rPh>
    <rPh sb="24" eb="26">
      <t>カンタン</t>
    </rPh>
    <phoneticPr fontId="1"/>
  </si>
  <si>
    <t>市ホームページで女性の健康週間にて周知</t>
    <rPh sb="0" eb="1">
      <t>シ</t>
    </rPh>
    <rPh sb="8" eb="10">
      <t>ジョセイ</t>
    </rPh>
    <rPh sb="11" eb="15">
      <t>ケンコウシュウカン</t>
    </rPh>
    <rPh sb="17" eb="19">
      <t>シュウチ</t>
    </rPh>
    <phoneticPr fontId="1"/>
  </si>
  <si>
    <t>3月１日～３月８日</t>
    <rPh sb="1" eb="2">
      <t>ツキ</t>
    </rPh>
    <rPh sb="3" eb="4">
      <t>ニチ</t>
    </rPh>
    <rPh sb="6" eb="7">
      <t>ツキ</t>
    </rPh>
    <rPh sb="8" eb="9">
      <t>ニチ</t>
    </rPh>
    <phoneticPr fontId="1"/>
  </si>
  <si>
    <t>坂戸市立市民健康センター
成人保健係
電話：049-284-1622</t>
    <rPh sb="0" eb="4">
      <t>サカドシリツ</t>
    </rPh>
    <rPh sb="4" eb="8">
      <t>シミンケンコウ</t>
    </rPh>
    <rPh sb="13" eb="18">
      <t>セイジンホケンカカリ</t>
    </rPh>
    <rPh sb="19" eb="21">
      <t>デンワ</t>
    </rPh>
    <phoneticPr fontId="1"/>
  </si>
  <si>
    <t>埼玉県
ふじみ野市</t>
    <rPh sb="0" eb="2">
      <t>サイタマケン</t>
    </rPh>
    <rPh sb="7" eb="8">
      <t>ノ</t>
    </rPh>
    <rPh sb="8" eb="9">
      <t>シ</t>
    </rPh>
    <phoneticPr fontId="1"/>
  </si>
  <si>
    <t>子育てセミナー「楽しく実践！ヒントは心理学」</t>
    <rPh sb="0" eb="2">
      <t>コソダ</t>
    </rPh>
    <rPh sb="8" eb="9">
      <t>タノ</t>
    </rPh>
    <rPh sb="11" eb="13">
      <t>ジッセン</t>
    </rPh>
    <rPh sb="18" eb="21">
      <t>シンリガク</t>
    </rPh>
    <phoneticPr fontId="1"/>
  </si>
  <si>
    <t>ふじみ野市</t>
    <rPh sb="3" eb="4">
      <t>ノ</t>
    </rPh>
    <rPh sb="4" eb="5">
      <t>シ</t>
    </rPh>
    <phoneticPr fontId="1"/>
  </si>
  <si>
    <t>市民交流プラザ会議室</t>
    <rPh sb="0" eb="2">
      <t>シミン</t>
    </rPh>
    <rPh sb="2" eb="4">
      <t>コウリュウ</t>
    </rPh>
    <rPh sb="7" eb="10">
      <t>カイギシツ</t>
    </rPh>
    <phoneticPr fontId="1"/>
  </si>
  <si>
    <t>13：00～14：30</t>
  </si>
  <si>
    <t>ふじみ野市保健センター　地域健康支援係　049-293-9045</t>
    <rPh sb="3" eb="4">
      <t>ノ</t>
    </rPh>
    <rPh sb="4" eb="5">
      <t>シ</t>
    </rPh>
    <rPh sb="5" eb="7">
      <t>ホケン</t>
    </rPh>
    <rPh sb="12" eb="14">
      <t>チイキ</t>
    </rPh>
    <rPh sb="14" eb="16">
      <t>ケンコウ</t>
    </rPh>
    <rPh sb="16" eb="18">
      <t>シエン</t>
    </rPh>
    <rPh sb="18" eb="19">
      <t>カカリ</t>
    </rPh>
    <phoneticPr fontId="1"/>
  </si>
  <si>
    <t>子育て中の保護者に対する、心理学を生かした子どもへの関わり方についてのセミナー</t>
    <rPh sb="0" eb="2">
      <t>コソダ</t>
    </rPh>
    <rPh sb="3" eb="4">
      <t>チュウ</t>
    </rPh>
    <rPh sb="5" eb="8">
      <t>ホゴシャ</t>
    </rPh>
    <rPh sb="9" eb="10">
      <t>タイ</t>
    </rPh>
    <rPh sb="13" eb="16">
      <t>シンリガク</t>
    </rPh>
    <rPh sb="17" eb="18">
      <t>イ</t>
    </rPh>
    <rPh sb="21" eb="22">
      <t>コ</t>
    </rPh>
    <rPh sb="26" eb="27">
      <t>カカ</t>
    </rPh>
    <rPh sb="29" eb="30">
      <t>カタ</t>
    </rPh>
    <phoneticPr fontId="1"/>
  </si>
  <si>
    <t>育児専門相談</t>
    <rPh sb="0" eb="2">
      <t>イクジ</t>
    </rPh>
    <rPh sb="2" eb="4">
      <t>センモン</t>
    </rPh>
    <rPh sb="4" eb="6">
      <t>ソウダン</t>
    </rPh>
    <phoneticPr fontId="1"/>
  </si>
  <si>
    <t>ふじみ野市保健センター</t>
    <rPh sb="3" eb="4">
      <t>ノ</t>
    </rPh>
    <rPh sb="4" eb="5">
      <t>シ</t>
    </rPh>
    <rPh sb="5" eb="7">
      <t>ホケン</t>
    </rPh>
    <phoneticPr fontId="1"/>
  </si>
  <si>
    <t>9：00～12：00</t>
  </si>
  <si>
    <t>子育て中の保護者に対する、お子さんの発達やお子さんとの関わり方についての個別相談</t>
    <rPh sb="0" eb="2">
      <t>コソダ</t>
    </rPh>
    <rPh sb="3" eb="4">
      <t>チュウ</t>
    </rPh>
    <rPh sb="5" eb="8">
      <t>ホゴシャ</t>
    </rPh>
    <rPh sb="9" eb="10">
      <t>タイ</t>
    </rPh>
    <rPh sb="14" eb="15">
      <t>コ</t>
    </rPh>
    <rPh sb="18" eb="20">
      <t>ハッタツ</t>
    </rPh>
    <rPh sb="22" eb="23">
      <t>コ</t>
    </rPh>
    <rPh sb="27" eb="28">
      <t>カカ</t>
    </rPh>
    <rPh sb="30" eb="31">
      <t>カタ</t>
    </rPh>
    <rPh sb="36" eb="38">
      <t>コベツ</t>
    </rPh>
    <rPh sb="38" eb="40">
      <t>ソウダン</t>
    </rPh>
    <phoneticPr fontId="1"/>
  </si>
  <si>
    <t>科健康相談</t>
    <rPh sb="0" eb="1">
      <t>カ</t>
    </rPh>
    <rPh sb="1" eb="3">
      <t>ケンコウ</t>
    </rPh>
    <rPh sb="3" eb="5">
      <t>ソウダン</t>
    </rPh>
    <phoneticPr fontId="1"/>
  </si>
  <si>
    <t>ふじみ野市保健センター</t>
    <rPh sb="3" eb="5">
      <t>ノシ</t>
    </rPh>
    <rPh sb="5" eb="7">
      <t>ホケン</t>
    </rPh>
    <phoneticPr fontId="1"/>
  </si>
  <si>
    <t>9：30～
または
10：30～</t>
  </si>
  <si>
    <t>ふじみ野市保健センター健康推進係
049-264-8292</t>
    <rPh sb="3" eb="5">
      <t>ノシ</t>
    </rPh>
    <rPh sb="5" eb="7">
      <t>ホケン</t>
    </rPh>
    <rPh sb="11" eb="13">
      <t>ケンコウ</t>
    </rPh>
    <rPh sb="13" eb="15">
      <t>スイシン</t>
    </rPh>
    <rPh sb="15" eb="16">
      <t>ガカリ</t>
    </rPh>
    <phoneticPr fontId="1"/>
  </si>
  <si>
    <t>ふじみ野市民に対して、歯科口腔に関する相談を実施する</t>
    <rPh sb="4" eb="6">
      <t>シミン</t>
    </rPh>
    <rPh sb="7" eb="8">
      <t>タイ</t>
    </rPh>
    <rPh sb="11" eb="13">
      <t>シカ</t>
    </rPh>
    <rPh sb="13" eb="15">
      <t>コウクウ</t>
    </rPh>
    <rPh sb="16" eb="17">
      <t>カン</t>
    </rPh>
    <rPh sb="19" eb="21">
      <t>ソウダン</t>
    </rPh>
    <rPh sb="22" eb="24">
      <t>ジッシ</t>
    </rPh>
    <phoneticPr fontId="1"/>
  </si>
  <si>
    <t>ふじみ野市</t>
    <rPh sb="3" eb="5">
      <t>ノシ</t>
    </rPh>
    <phoneticPr fontId="1"/>
  </si>
  <si>
    <t>ふじみ野市保健センター健康予防係
049-262-9040</t>
    <rPh sb="3" eb="5">
      <t>ノシ</t>
    </rPh>
    <rPh sb="5" eb="7">
      <t>ホケン</t>
    </rPh>
    <rPh sb="11" eb="16">
      <t>ケンコウヨボウカカリ</t>
    </rPh>
    <phoneticPr fontId="1"/>
  </si>
  <si>
    <t>対象：ふじみ野市民
内容：血圧測定、体組成測定、尿検査、食事や健診結果についての相談など</t>
    <rPh sb="0" eb="2">
      <t>タイショウ</t>
    </rPh>
    <rPh sb="6" eb="8">
      <t>ノシ</t>
    </rPh>
    <rPh sb="8" eb="9">
      <t>ミン</t>
    </rPh>
    <rPh sb="10" eb="12">
      <t>ナイヨウ</t>
    </rPh>
    <rPh sb="13" eb="15">
      <t>ケツアツ</t>
    </rPh>
    <rPh sb="15" eb="17">
      <t>ソクテイ</t>
    </rPh>
    <rPh sb="18" eb="21">
      <t>タイソセイ</t>
    </rPh>
    <rPh sb="21" eb="23">
      <t>ソクテイ</t>
    </rPh>
    <rPh sb="24" eb="27">
      <t>ニョウケンサ</t>
    </rPh>
    <rPh sb="28" eb="30">
      <t>ショクジ</t>
    </rPh>
    <rPh sb="31" eb="33">
      <t>ケンシン</t>
    </rPh>
    <rPh sb="33" eb="35">
      <t>ケッカ</t>
    </rPh>
    <rPh sb="40" eb="42">
      <t>ソウダン</t>
    </rPh>
    <phoneticPr fontId="1"/>
  </si>
  <si>
    <t>すくすく相談</t>
    <rPh sb="4" eb="6">
      <t>ソウダン</t>
    </rPh>
    <phoneticPr fontId="1"/>
  </si>
  <si>
    <t>9:15～12:15</t>
  </si>
  <si>
    <t>ふじみ野市保健センター地域健康支援係
049-293-9045</t>
    <rPh sb="3" eb="5">
      <t>ノシ</t>
    </rPh>
    <rPh sb="5" eb="7">
      <t>ホケン</t>
    </rPh>
    <rPh sb="11" eb="13">
      <t>チイキ</t>
    </rPh>
    <rPh sb="13" eb="15">
      <t>ケンコウ</t>
    </rPh>
    <rPh sb="15" eb="18">
      <t>シエンカカリ</t>
    </rPh>
    <phoneticPr fontId="1"/>
  </si>
  <si>
    <t>母に対する健康相談
（乳幼児の発育、発達、育児や栄養、歯みがきに関する相談）</t>
    <rPh sb="0" eb="1">
      <t>ハハ</t>
    </rPh>
    <rPh sb="2" eb="3">
      <t>タイ</t>
    </rPh>
    <rPh sb="5" eb="7">
      <t>ケンコウ</t>
    </rPh>
    <rPh sb="7" eb="9">
      <t>ソウダン</t>
    </rPh>
    <rPh sb="12" eb="14">
      <t>ハツイク</t>
    </rPh>
    <rPh sb="15" eb="17">
      <t>ハッタツ</t>
    </rPh>
    <rPh sb="18" eb="20">
      <t>イクジ</t>
    </rPh>
    <rPh sb="21" eb="23">
      <t>エイヨウ</t>
    </rPh>
    <rPh sb="24" eb="25">
      <t>ハ</t>
    </rPh>
    <rPh sb="29" eb="30">
      <t>カン</t>
    </rPh>
    <rPh sb="32" eb="34">
      <t>ソウダン</t>
    </rPh>
    <phoneticPr fontId="1"/>
  </si>
  <si>
    <t>育児学級（くじらクラブ）</t>
    <rPh sb="0" eb="4">
      <t>イクジガッキュウ</t>
    </rPh>
    <phoneticPr fontId="1"/>
  </si>
  <si>
    <t>10:00～11：00</t>
  </si>
  <si>
    <t>0歳～3歳未満で、2000ｇ未満の小さく産まれたお子さんとその保護者を対象とし、計測・育児相談・参加者同士の交流を行う。</t>
    <rPh sb="57" eb="58">
      <t>オコナ</t>
    </rPh>
    <phoneticPr fontId="1"/>
  </si>
  <si>
    <t>埼玉県
毛呂山町</t>
    <rPh sb="0" eb="2">
      <t>サイタマケン</t>
    </rPh>
    <rPh sb="4" eb="7">
      <t>モロヤマ</t>
    </rPh>
    <rPh sb="7" eb="8">
      <t>マチ</t>
    </rPh>
    <phoneticPr fontId="1"/>
  </si>
  <si>
    <t>成人健康相談</t>
    <rPh sb="0" eb="2">
      <t>せいじん</t>
    </rPh>
    <rPh sb="2" eb="4">
      <t>けんこう</t>
    </rPh>
    <rPh sb="4" eb="6">
      <t>そうだん</t>
    </rPh>
    <phoneticPr fontId="9" type="Hiragana"/>
  </si>
  <si>
    <t>毛呂山町</t>
    <rPh sb="0" eb="4">
      <t>もろやままち</t>
    </rPh>
    <phoneticPr fontId="9" type="Hiragana"/>
  </si>
  <si>
    <t>毛呂山町保健センター</t>
    <rPh sb="0" eb="4">
      <t>もろやままち</t>
    </rPh>
    <rPh sb="4" eb="6">
      <t>ほけん</t>
    </rPh>
    <phoneticPr fontId="9" type="Hiragana"/>
  </si>
  <si>
    <t>１０：００～
１１：００</t>
  </si>
  <si>
    <t>毛呂山町保健センター
０４９－２９４－５５１１</t>
    <rPh sb="0" eb="4">
      <t>もろやままち</t>
    </rPh>
    <rPh sb="4" eb="6">
      <t>ほけん</t>
    </rPh>
    <phoneticPr fontId="9" type="Hiragana"/>
  </si>
  <si>
    <t>保健師による血圧測定、体重測定、尿検査、健康相談</t>
    <rPh sb="0" eb="3">
      <t>ほけんし</t>
    </rPh>
    <rPh sb="6" eb="8">
      <t>けつあつ</t>
    </rPh>
    <rPh sb="8" eb="10">
      <t>そくてい</t>
    </rPh>
    <rPh sb="11" eb="13">
      <t>たいじゅう</t>
    </rPh>
    <rPh sb="13" eb="15">
      <t>そくてい</t>
    </rPh>
    <rPh sb="16" eb="19">
      <t>にょうけんさ</t>
    </rPh>
    <rPh sb="20" eb="22">
      <t>けんこう</t>
    </rPh>
    <rPh sb="22" eb="24">
      <t>そうだん</t>
    </rPh>
    <phoneticPr fontId="9" type="Hiragana"/>
  </si>
  <si>
    <t>埼玉県
鳩山町</t>
    <rPh sb="0" eb="2">
      <t>サイタマケン</t>
    </rPh>
    <rPh sb="4" eb="6">
      <t>ハトヤマ</t>
    </rPh>
    <rPh sb="6" eb="7">
      <t>マチ</t>
    </rPh>
    <phoneticPr fontId="1"/>
  </si>
  <si>
    <t>鳩山町</t>
    <rPh sb="0" eb="3">
      <t>ハトヤママチ</t>
    </rPh>
    <phoneticPr fontId="1"/>
  </si>
  <si>
    <t>鳩山町保健センター</t>
    <rPh sb="0" eb="3">
      <t>ハトヤママチ</t>
    </rPh>
    <rPh sb="3" eb="5">
      <t>ホケン</t>
    </rPh>
    <phoneticPr fontId="1"/>
  </si>
  <si>
    <t>鳩山町保健センター
049-296-2530</t>
    <rPh sb="0" eb="3">
      <t>ハトヤママチ</t>
    </rPh>
    <rPh sb="3" eb="5">
      <t>ホケン</t>
    </rPh>
    <phoneticPr fontId="1"/>
  </si>
  <si>
    <t>町民を対象とした、臨床心理士による相談（要予約）</t>
    <rPh sb="0" eb="2">
      <t>チョウミン</t>
    </rPh>
    <rPh sb="3" eb="5">
      <t>タイショウ</t>
    </rPh>
    <rPh sb="9" eb="11">
      <t>リンショウ</t>
    </rPh>
    <rPh sb="11" eb="14">
      <t>シンリシ</t>
    </rPh>
    <rPh sb="17" eb="19">
      <t>ソウダン</t>
    </rPh>
    <rPh sb="20" eb="21">
      <t>ヨウ</t>
    </rPh>
    <rPh sb="21" eb="23">
      <t>ヨヤク</t>
    </rPh>
    <phoneticPr fontId="1"/>
  </si>
  <si>
    <t>ポスター掲示による普及啓発</t>
    <rPh sb="4" eb="6">
      <t>ケイジ</t>
    </rPh>
    <rPh sb="9" eb="11">
      <t>フキュウ</t>
    </rPh>
    <rPh sb="11" eb="13">
      <t>ケイハツ</t>
    </rPh>
    <phoneticPr fontId="1"/>
  </si>
  <si>
    <t>3月1日～8日</t>
    <rPh sb="1" eb="2">
      <t>ガツ</t>
    </rPh>
    <rPh sb="3" eb="4">
      <t>ニチ</t>
    </rPh>
    <rPh sb="6" eb="7">
      <t>ニチ</t>
    </rPh>
    <phoneticPr fontId="1"/>
  </si>
  <si>
    <t>保健センター内に「女性の健康週間」ポスターを掲示し、来所者に啓発する</t>
    <rPh sb="0" eb="2">
      <t>ホケン</t>
    </rPh>
    <rPh sb="6" eb="7">
      <t>ナイ</t>
    </rPh>
    <rPh sb="9" eb="11">
      <t>ジョセイ</t>
    </rPh>
    <rPh sb="12" eb="14">
      <t>ケンコウ</t>
    </rPh>
    <rPh sb="14" eb="16">
      <t>シュウカン</t>
    </rPh>
    <rPh sb="22" eb="24">
      <t>ケイジ</t>
    </rPh>
    <rPh sb="26" eb="29">
      <t>ライショシャ</t>
    </rPh>
    <rPh sb="30" eb="32">
      <t>ケイハツ</t>
    </rPh>
    <phoneticPr fontId="1"/>
  </si>
  <si>
    <t>埼玉県
横瀬町</t>
    <rPh sb="0" eb="2">
      <t>サイタマケン</t>
    </rPh>
    <rPh sb="4" eb="6">
      <t>ヨコセ</t>
    </rPh>
    <rPh sb="6" eb="7">
      <t>マチ</t>
    </rPh>
    <phoneticPr fontId="1"/>
  </si>
  <si>
    <t>「女性の健康週間」広報誌掲載</t>
  </si>
  <si>
    <t>横瀬町</t>
    <rPh sb="0" eb="3">
      <t>ヨコゼマチ</t>
    </rPh>
    <phoneticPr fontId="2"/>
  </si>
  <si>
    <t>広報よこぜ３月号に掲載</t>
    <rPh sb="0" eb="2">
      <t>コウホウ</t>
    </rPh>
    <rPh sb="6" eb="8">
      <t>ガツゴウ</t>
    </rPh>
    <rPh sb="9" eb="11">
      <t>ケイサイ</t>
    </rPh>
    <phoneticPr fontId="2"/>
  </si>
  <si>
    <t>横瀬町健康子育て課
0494-25-0110</t>
    <rPh sb="0" eb="3">
      <t>ヨコゼマチ</t>
    </rPh>
    <rPh sb="3" eb="7">
      <t>ケンコウコソダ</t>
    </rPh>
    <rPh sb="8" eb="9">
      <t>カ</t>
    </rPh>
    <phoneticPr fontId="2"/>
  </si>
  <si>
    <t>「女性の健康週間」についての情報提供</t>
  </si>
  <si>
    <t>埼玉県
宮代町</t>
    <rPh sb="0" eb="2">
      <t>サイタマケン</t>
    </rPh>
    <rPh sb="4" eb="6">
      <t>ミヤシロ</t>
    </rPh>
    <rPh sb="6" eb="7">
      <t>マチ</t>
    </rPh>
    <phoneticPr fontId="1"/>
  </si>
  <si>
    <t>宮代町健康介護課</t>
    <rPh sb="0" eb="3">
      <t>ミヤシロマチ</t>
    </rPh>
    <rPh sb="3" eb="5">
      <t>ケンコウ</t>
    </rPh>
    <rPh sb="5" eb="8">
      <t>カイゴカ</t>
    </rPh>
    <phoneticPr fontId="1"/>
  </si>
  <si>
    <t>宮代町保健センター</t>
    <rPh sb="0" eb="3">
      <t>ミヤシロマチ</t>
    </rPh>
    <rPh sb="3" eb="5">
      <t>ホケン</t>
    </rPh>
    <phoneticPr fontId="1"/>
  </si>
  <si>
    <t>3月6日(水)</t>
    <rPh sb="1" eb="2">
      <t>ガツ</t>
    </rPh>
    <rPh sb="3" eb="4">
      <t>ニチ</t>
    </rPh>
    <phoneticPr fontId="1"/>
  </si>
  <si>
    <t>宮代町保健センター
0480-32-1122</t>
    <rPh sb="0" eb="5">
      <t>ミヤシロマチホケン</t>
    </rPh>
    <phoneticPr fontId="1"/>
  </si>
  <si>
    <t>町民を対象に、本人や家族のこころと身体の健康に関する相談
担当：保健師</t>
    <rPh sb="0" eb="2">
      <t>チョウミン</t>
    </rPh>
    <rPh sb="3" eb="5">
      <t>タイショウ</t>
    </rPh>
    <rPh sb="7" eb="9">
      <t>ホンニン</t>
    </rPh>
    <rPh sb="10" eb="12">
      <t>カゾク</t>
    </rPh>
    <rPh sb="17" eb="19">
      <t>シンタイ</t>
    </rPh>
    <rPh sb="20" eb="22">
      <t>ケンコウ</t>
    </rPh>
    <rPh sb="23" eb="24">
      <t>カン</t>
    </rPh>
    <rPh sb="26" eb="28">
      <t>ソウダン</t>
    </rPh>
    <rPh sb="29" eb="31">
      <t>タントウ</t>
    </rPh>
    <rPh sb="32" eb="35">
      <t>ホケンシ</t>
    </rPh>
    <phoneticPr fontId="1"/>
  </si>
  <si>
    <t>栄養相談（予約制）</t>
    <rPh sb="0" eb="2">
      <t>エイヨウ</t>
    </rPh>
    <rPh sb="2" eb="4">
      <t>ソウダン</t>
    </rPh>
    <rPh sb="5" eb="7">
      <t>ヨヤク</t>
    </rPh>
    <rPh sb="7" eb="8">
      <t>セイ</t>
    </rPh>
    <phoneticPr fontId="1"/>
  </si>
  <si>
    <t>宮代町保健センター
0480-32-1123</t>
    <rPh sb="0" eb="5">
      <t>ミヤシロマチホケン</t>
    </rPh>
    <phoneticPr fontId="1"/>
  </si>
  <si>
    <t>町民を対象に、生活習慣病予防に関する相談
担当：管理栄養士</t>
    <rPh sb="0" eb="2">
      <t>チョウミン</t>
    </rPh>
    <rPh sb="3" eb="5">
      <t>タイショウ</t>
    </rPh>
    <rPh sb="7" eb="9">
      <t>セイカツ</t>
    </rPh>
    <rPh sb="9" eb="11">
      <t>シュウカン</t>
    </rPh>
    <rPh sb="11" eb="12">
      <t>ビョウ</t>
    </rPh>
    <rPh sb="12" eb="14">
      <t>ヨボウ</t>
    </rPh>
    <rPh sb="15" eb="16">
      <t>カン</t>
    </rPh>
    <rPh sb="18" eb="20">
      <t>ソウダン</t>
    </rPh>
    <rPh sb="21" eb="23">
      <t>タントウ</t>
    </rPh>
    <rPh sb="24" eb="26">
      <t>カンリ</t>
    </rPh>
    <rPh sb="26" eb="29">
      <t>エイヨウシ</t>
    </rPh>
    <phoneticPr fontId="1"/>
  </si>
  <si>
    <t>埼玉県
杉戸町</t>
    <rPh sb="0" eb="2">
      <t>サイタマケン</t>
    </rPh>
    <rPh sb="4" eb="6">
      <t>スギト</t>
    </rPh>
    <rPh sb="6" eb="7">
      <t>マチ</t>
    </rPh>
    <phoneticPr fontId="1"/>
  </si>
  <si>
    <t>ママパパ教室</t>
  </si>
  <si>
    <t>杉戸町</t>
  </si>
  <si>
    <t>杉戸町保健センター</t>
  </si>
  <si>
    <t>3月1日（金）</t>
  </si>
  <si>
    <t>9時30分～　　　11時30分</t>
  </si>
  <si>
    <t>杉戸町健康支援課（保健センター）　　　　　　　　　　　　　　TEL0480－34－1188</t>
  </si>
  <si>
    <t>ヘルストレーニング教室</t>
  </si>
  <si>
    <t>3月2日（土）</t>
  </si>
  <si>
    <t>3月3日（日）</t>
  </si>
  <si>
    <t>骨粗しょう症予防の料理教室</t>
  </si>
  <si>
    <t>3月８日（金）</t>
  </si>
  <si>
    <t>10時～13時30分</t>
  </si>
  <si>
    <t>埼玉県
さいたま市</t>
    <rPh sb="0" eb="2">
      <t>サイタマケン</t>
    </rPh>
    <rPh sb="7" eb="8">
      <t>シ</t>
    </rPh>
    <phoneticPr fontId="1"/>
  </si>
  <si>
    <t>スマートウエルネスさいたまNEW「女性の健康週間」</t>
    <rPh sb="17" eb="19">
      <t>ジョセイ</t>
    </rPh>
    <rPh sb="20" eb="22">
      <t>ケンコウ</t>
    </rPh>
    <rPh sb="22" eb="24">
      <t>シュウカン</t>
    </rPh>
    <phoneticPr fontId="1"/>
  </si>
  <si>
    <t>さいたま市保健衛生総務課</t>
    <rPh sb="4" eb="5">
      <t>シ</t>
    </rPh>
    <rPh sb="5" eb="7">
      <t>ホケン</t>
    </rPh>
    <rPh sb="7" eb="9">
      <t>エイセイ</t>
    </rPh>
    <rPh sb="9" eb="12">
      <t>ソウムカ</t>
    </rPh>
    <phoneticPr fontId="1"/>
  </si>
  <si>
    <t>埼玉県さいたま市保健衛生総務課</t>
    <rPh sb="0" eb="3">
      <t>サイタマケン</t>
    </rPh>
    <rPh sb="7" eb="8">
      <t>シ</t>
    </rPh>
    <rPh sb="8" eb="10">
      <t>ホケン</t>
    </rPh>
    <rPh sb="10" eb="12">
      <t>エイセイ</t>
    </rPh>
    <rPh sb="12" eb="15">
      <t>ソウムカ</t>
    </rPh>
    <phoneticPr fontId="1"/>
  </si>
  <si>
    <t>さいたま市役所保健衛生局保健部保健衛生総務課：TEL048-829-1294</t>
    <rPh sb="4" eb="5">
      <t>シ</t>
    </rPh>
    <rPh sb="5" eb="7">
      <t>ヤクショ</t>
    </rPh>
    <rPh sb="7" eb="9">
      <t>ホケン</t>
    </rPh>
    <rPh sb="9" eb="11">
      <t>エイセイ</t>
    </rPh>
    <rPh sb="11" eb="12">
      <t>キョク</t>
    </rPh>
    <rPh sb="12" eb="14">
      <t>ホケン</t>
    </rPh>
    <rPh sb="14" eb="15">
      <t>ブ</t>
    </rPh>
    <rPh sb="15" eb="17">
      <t>ホケン</t>
    </rPh>
    <rPh sb="17" eb="19">
      <t>エイセイ</t>
    </rPh>
    <rPh sb="19" eb="22">
      <t>ソウムカ</t>
    </rPh>
    <phoneticPr fontId="1"/>
  </si>
  <si>
    <t>健幸に係る様々な行政分野や健康経営企業へ「骨活のすすめ」として情報誌を作成し送信</t>
    <rPh sb="1" eb="2">
      <t>シアワ</t>
    </rPh>
    <rPh sb="3" eb="4">
      <t>カカワ</t>
    </rPh>
    <rPh sb="5" eb="7">
      <t>サマザマ</t>
    </rPh>
    <rPh sb="8" eb="10">
      <t>ギョウセイ</t>
    </rPh>
    <rPh sb="10" eb="12">
      <t>ブンヤ</t>
    </rPh>
    <rPh sb="13" eb="15">
      <t>ケンコウ</t>
    </rPh>
    <rPh sb="15" eb="17">
      <t>ケイエイ</t>
    </rPh>
    <rPh sb="17" eb="19">
      <t>キギョウ</t>
    </rPh>
    <rPh sb="21" eb="22">
      <t>コツ</t>
    </rPh>
    <rPh sb="22" eb="23">
      <t>カツ</t>
    </rPh>
    <rPh sb="31" eb="34">
      <t>ジョウホウシ</t>
    </rPh>
    <rPh sb="35" eb="37">
      <t>サクセイ</t>
    </rPh>
    <rPh sb="38" eb="40">
      <t>ソウシン</t>
    </rPh>
    <phoneticPr fontId="1"/>
  </si>
  <si>
    <t>ポスター等による啓発</t>
    <rPh sb="4" eb="5">
      <t>トウ</t>
    </rPh>
    <phoneticPr fontId="1"/>
  </si>
  <si>
    <t>さいたま市西区役所保健センター</t>
  </si>
  <si>
    <t>埼玉県さいたま市西区役所市民ホール</t>
    <rPh sb="0" eb="3">
      <t>サイタマケン</t>
    </rPh>
    <phoneticPr fontId="1"/>
  </si>
  <si>
    <t>さいたま市西区役所保健センター
TEL048－620－2700</t>
    <phoneticPr fontId="1"/>
  </si>
  <si>
    <t>ポスターの掲示及びチラシの配布
子宮頚がん・乳がんの予防や早期発見に関するポスターの掲示及びパンフレットの配布</t>
    <rPh sb="5" eb="7">
      <t>ケイジ</t>
    </rPh>
    <rPh sb="7" eb="8">
      <t>オヨ</t>
    </rPh>
    <rPh sb="13" eb="15">
      <t>ハイフ</t>
    </rPh>
    <rPh sb="42" eb="44">
      <t>ケイジ</t>
    </rPh>
    <rPh sb="44" eb="45">
      <t>オヨ</t>
    </rPh>
    <phoneticPr fontId="1"/>
  </si>
  <si>
    <t>ホワイトボード掲示</t>
    <phoneticPr fontId="1"/>
  </si>
  <si>
    <t>さいたま市北区役所保健センター</t>
    <rPh sb="4" eb="5">
      <t>シ</t>
    </rPh>
    <phoneticPr fontId="1"/>
  </si>
  <si>
    <t>埼玉県さいたま市北区役所保健センター
エレベータ前</t>
    <rPh sb="0" eb="3">
      <t>サイタマケン</t>
    </rPh>
    <rPh sb="7" eb="8">
      <t>シ</t>
    </rPh>
    <phoneticPr fontId="1"/>
  </si>
  <si>
    <t>さいたま市北区役所保健センター
TEL048-669-6100</t>
    <rPh sb="4" eb="5">
      <t>シ</t>
    </rPh>
    <phoneticPr fontId="1"/>
  </si>
  <si>
    <t>女性の健康に関する普及啓発の掲示を行う。</t>
    <phoneticPr fontId="1"/>
  </si>
  <si>
    <t>女性の健康週間PR</t>
    <rPh sb="0" eb="2">
      <t>ジョセイ</t>
    </rPh>
    <rPh sb="3" eb="5">
      <t>ケンコウ</t>
    </rPh>
    <rPh sb="5" eb="7">
      <t>シュウカン</t>
    </rPh>
    <phoneticPr fontId="1"/>
  </si>
  <si>
    <t>さいたま市大宮区役所保健センター</t>
    <rPh sb="4" eb="5">
      <t>シ</t>
    </rPh>
    <rPh sb="5" eb="10">
      <t>オオミヤクヤクショ</t>
    </rPh>
    <rPh sb="10" eb="12">
      <t>ホケン</t>
    </rPh>
    <phoneticPr fontId="1"/>
  </si>
  <si>
    <t>市報さいたま大宮区版掲載</t>
    <rPh sb="0" eb="2">
      <t>シホウ</t>
    </rPh>
    <rPh sb="6" eb="9">
      <t>オオミヤク</t>
    </rPh>
    <rPh sb="9" eb="10">
      <t>バン</t>
    </rPh>
    <rPh sb="10" eb="12">
      <t>ケイサイ</t>
    </rPh>
    <phoneticPr fontId="1"/>
  </si>
  <si>
    <t>2024年3月号</t>
    <rPh sb="4" eb="5">
      <t>ネン</t>
    </rPh>
    <rPh sb="6" eb="8">
      <t>ガツゴウ</t>
    </rPh>
    <phoneticPr fontId="1"/>
  </si>
  <si>
    <t>さいたま市大宮区役所保健センター
TEL048-646-3100</t>
    <rPh sb="4" eb="5">
      <t>シ</t>
    </rPh>
    <phoneticPr fontId="1"/>
  </si>
  <si>
    <t>対象：大宮区民
内容：「大宮区役所保健センターからのお知らせ」として、女性の健康週間の告知</t>
    <rPh sb="0" eb="2">
      <t>タイショウ</t>
    </rPh>
    <rPh sb="3" eb="7">
      <t>オオミヤクミン</t>
    </rPh>
    <rPh sb="8" eb="10">
      <t>ナイヨウ</t>
    </rPh>
    <rPh sb="12" eb="15">
      <t>オオミヤク</t>
    </rPh>
    <rPh sb="15" eb="17">
      <t>ヤクショ</t>
    </rPh>
    <rPh sb="17" eb="19">
      <t>ホケン</t>
    </rPh>
    <rPh sb="27" eb="28">
      <t>シ</t>
    </rPh>
    <rPh sb="35" eb="37">
      <t>ジョセイ</t>
    </rPh>
    <rPh sb="38" eb="40">
      <t>ケンコウ</t>
    </rPh>
    <rPh sb="40" eb="42">
      <t>シュウカン</t>
    </rPh>
    <rPh sb="43" eb="45">
      <t>コクチ</t>
    </rPh>
    <phoneticPr fontId="1"/>
  </si>
  <si>
    <t>女性の健康週間PR掲示</t>
    <rPh sb="0" eb="2">
      <t>ジョセイ</t>
    </rPh>
    <rPh sb="3" eb="5">
      <t>ケンコウ</t>
    </rPh>
    <rPh sb="5" eb="7">
      <t>シュウカン</t>
    </rPh>
    <rPh sb="9" eb="11">
      <t>ケイジ</t>
    </rPh>
    <phoneticPr fontId="1"/>
  </si>
  <si>
    <t>埼玉県さいたま市大宮区役所保健センター内及び庁内掲示板への掲示</t>
    <rPh sb="0" eb="3">
      <t>サイタマケン</t>
    </rPh>
    <rPh sb="7" eb="8">
      <t>シ</t>
    </rPh>
    <rPh sb="8" eb="11">
      <t>オオミヤク</t>
    </rPh>
    <rPh sb="11" eb="13">
      <t>ヤクショ</t>
    </rPh>
    <rPh sb="13" eb="15">
      <t>ホケン</t>
    </rPh>
    <rPh sb="19" eb="20">
      <t>ナイ</t>
    </rPh>
    <rPh sb="20" eb="21">
      <t>オヨ</t>
    </rPh>
    <rPh sb="22" eb="24">
      <t>チョウナイ</t>
    </rPh>
    <rPh sb="24" eb="27">
      <t>ケイジバン</t>
    </rPh>
    <rPh sb="29" eb="31">
      <t>ケイジ</t>
    </rPh>
    <phoneticPr fontId="1"/>
  </si>
  <si>
    <t>対象：区役所来庁者
内容：女性の健康について、がん検診などの受診案内等の掲示、パンフレット配布</t>
    <rPh sb="0" eb="2">
      <t>タイショウ</t>
    </rPh>
    <rPh sb="3" eb="6">
      <t>クヤクショ</t>
    </rPh>
    <rPh sb="6" eb="9">
      <t>ライチョウシャ</t>
    </rPh>
    <rPh sb="10" eb="12">
      <t>ナイヨウ</t>
    </rPh>
    <rPh sb="13" eb="15">
      <t>ジョセイ</t>
    </rPh>
    <rPh sb="16" eb="18">
      <t>ケンコウ</t>
    </rPh>
    <rPh sb="25" eb="27">
      <t>ケンシン</t>
    </rPh>
    <rPh sb="30" eb="32">
      <t>ジュシン</t>
    </rPh>
    <rPh sb="32" eb="34">
      <t>アンナイ</t>
    </rPh>
    <rPh sb="34" eb="35">
      <t>ナド</t>
    </rPh>
    <rPh sb="36" eb="38">
      <t>ケイジ</t>
    </rPh>
    <rPh sb="45" eb="47">
      <t>ハイフ</t>
    </rPh>
    <phoneticPr fontId="1"/>
  </si>
  <si>
    <t>見沼区役所ロビーでのパンフレット設置、ポスター掲示</t>
    <rPh sb="0" eb="5">
      <t>ミヌマクヤクショ</t>
    </rPh>
    <rPh sb="16" eb="18">
      <t>セッチ</t>
    </rPh>
    <rPh sb="23" eb="25">
      <t>ケイジ</t>
    </rPh>
    <phoneticPr fontId="1"/>
  </si>
  <si>
    <t>さいたま市見沼区役所保健センター</t>
    <rPh sb="4" eb="5">
      <t>シ</t>
    </rPh>
    <rPh sb="5" eb="10">
      <t>ミヌマクヤクショ</t>
    </rPh>
    <rPh sb="10" eb="12">
      <t>ホケン</t>
    </rPh>
    <phoneticPr fontId="1"/>
  </si>
  <si>
    <t>埼玉県さいたま市見沼区役所ロビー</t>
    <rPh sb="0" eb="3">
      <t>サイタマケン</t>
    </rPh>
    <rPh sb="7" eb="8">
      <t>シ</t>
    </rPh>
    <rPh sb="8" eb="13">
      <t>ミヌマクヤクショ</t>
    </rPh>
    <phoneticPr fontId="1"/>
  </si>
  <si>
    <t>見沼区役所保健センター
TEL048-681-6100</t>
    <rPh sb="0" eb="5">
      <t>ミヌマクヤクショ</t>
    </rPh>
    <rPh sb="5" eb="7">
      <t>ホケン</t>
    </rPh>
    <phoneticPr fontId="1"/>
  </si>
  <si>
    <t>子宮がんや乳がん等女性特有のがんや、更年期、女性の身体に関するパンフレット等の設置、ポスター掲示。</t>
    <rPh sb="0" eb="2">
      <t>シキュウ</t>
    </rPh>
    <rPh sb="5" eb="6">
      <t>ニュウ</t>
    </rPh>
    <rPh sb="8" eb="9">
      <t>トウ</t>
    </rPh>
    <rPh sb="9" eb="11">
      <t>ジョセイ</t>
    </rPh>
    <rPh sb="11" eb="13">
      <t>トクユウ</t>
    </rPh>
    <rPh sb="18" eb="21">
      <t>コウネンキ</t>
    </rPh>
    <rPh sb="22" eb="24">
      <t>ジョセイ</t>
    </rPh>
    <rPh sb="25" eb="27">
      <t>シンタイ</t>
    </rPh>
    <rPh sb="28" eb="29">
      <t>カン</t>
    </rPh>
    <rPh sb="37" eb="38">
      <t>トウ</t>
    </rPh>
    <rPh sb="39" eb="41">
      <t>セッチ</t>
    </rPh>
    <rPh sb="46" eb="48">
      <t>ケイジ</t>
    </rPh>
    <phoneticPr fontId="1"/>
  </si>
  <si>
    <t>ポスターやパンフレットによる啓発</t>
    <rPh sb="14" eb="16">
      <t>ケイハツ</t>
    </rPh>
    <phoneticPr fontId="1"/>
  </si>
  <si>
    <t>さいたま市中央区役所保健センター</t>
    <rPh sb="4" eb="5">
      <t>シ</t>
    </rPh>
    <rPh sb="5" eb="10">
      <t>チュウオウクヤクショ</t>
    </rPh>
    <rPh sb="10" eb="12">
      <t>ホケン</t>
    </rPh>
    <phoneticPr fontId="1"/>
  </si>
  <si>
    <t>埼玉県さいたま市中央区役所保健センターロビー</t>
    <rPh sb="0" eb="3">
      <t>サイタマケン</t>
    </rPh>
    <rPh sb="7" eb="8">
      <t>シ</t>
    </rPh>
    <rPh sb="8" eb="13">
      <t>チュウオウクヤクショ</t>
    </rPh>
    <rPh sb="13" eb="15">
      <t>ホケン</t>
    </rPh>
    <phoneticPr fontId="1"/>
  </si>
  <si>
    <t>さいたま市中央区役所保健センター
TEL048-840-6111</t>
    <rPh sb="4" eb="5">
      <t>シ</t>
    </rPh>
    <rPh sb="5" eb="10">
      <t>チュウオウクヤクショ</t>
    </rPh>
    <rPh sb="10" eb="12">
      <t>ホケン</t>
    </rPh>
    <phoneticPr fontId="1"/>
  </si>
  <si>
    <t>対象：保健センター来所者
内容：女性の健康推進室ヘルスケアラボに関するポスターの掲示、女性の健康に関するパンフレットの配布</t>
    <rPh sb="0" eb="2">
      <t>タイショウ</t>
    </rPh>
    <rPh sb="3" eb="5">
      <t>ホケン</t>
    </rPh>
    <rPh sb="9" eb="12">
      <t>ライショシャ</t>
    </rPh>
    <rPh sb="13" eb="15">
      <t>ナイヨウ</t>
    </rPh>
    <rPh sb="16" eb="18">
      <t>ジョセイ</t>
    </rPh>
    <rPh sb="19" eb="21">
      <t>ケンコウ</t>
    </rPh>
    <rPh sb="21" eb="23">
      <t>スイシン</t>
    </rPh>
    <rPh sb="23" eb="24">
      <t>シツ</t>
    </rPh>
    <rPh sb="32" eb="33">
      <t>カン</t>
    </rPh>
    <rPh sb="40" eb="42">
      <t>ケイジ</t>
    </rPh>
    <rPh sb="43" eb="45">
      <t>ジョセイ</t>
    </rPh>
    <rPh sb="46" eb="48">
      <t>ケンコウ</t>
    </rPh>
    <rPh sb="49" eb="50">
      <t>カン</t>
    </rPh>
    <rPh sb="59" eb="61">
      <t>ハイフ</t>
    </rPh>
    <phoneticPr fontId="1"/>
  </si>
  <si>
    <t>市報さいたま区版への記事掲載</t>
    <rPh sb="0" eb="2">
      <t>シホウ</t>
    </rPh>
    <rPh sb="6" eb="7">
      <t>ク</t>
    </rPh>
    <rPh sb="7" eb="8">
      <t>バン</t>
    </rPh>
    <rPh sb="10" eb="12">
      <t>キジ</t>
    </rPh>
    <rPh sb="12" eb="14">
      <t>ケイサイ</t>
    </rPh>
    <phoneticPr fontId="1"/>
  </si>
  <si>
    <t>埼玉県さいたま市さいたま市中央区内</t>
    <rPh sb="0" eb="3">
      <t>サイタマケン</t>
    </rPh>
    <rPh sb="7" eb="8">
      <t>シ</t>
    </rPh>
    <rPh sb="12" eb="13">
      <t>シ</t>
    </rPh>
    <rPh sb="13" eb="15">
      <t>チュウオウ</t>
    </rPh>
    <rPh sb="15" eb="17">
      <t>クナイ</t>
    </rPh>
    <phoneticPr fontId="1"/>
  </si>
  <si>
    <t>2024/3月号</t>
    <rPh sb="6" eb="7">
      <t>ガツ</t>
    </rPh>
    <rPh sb="7" eb="8">
      <t>ゴウ</t>
    </rPh>
    <phoneticPr fontId="1"/>
  </si>
  <si>
    <t>対象：区民
女性の健康についてのミニコラム、スマート・ライフ・プロジェクトの紹介</t>
    <rPh sb="0" eb="2">
      <t>タイショウ</t>
    </rPh>
    <rPh sb="3" eb="5">
      <t>クミン</t>
    </rPh>
    <rPh sb="6" eb="8">
      <t>ジョセイ</t>
    </rPh>
    <rPh sb="9" eb="11">
      <t>ケンコウ</t>
    </rPh>
    <rPh sb="38" eb="40">
      <t>ショウカイ</t>
    </rPh>
    <phoneticPr fontId="1"/>
  </si>
  <si>
    <t>X（旧Twitter）への記事掲載</t>
    <rPh sb="2" eb="3">
      <t>キュウ</t>
    </rPh>
    <rPh sb="13" eb="15">
      <t>キジ</t>
    </rPh>
    <rPh sb="15" eb="17">
      <t>ケイサイ</t>
    </rPh>
    <phoneticPr fontId="1"/>
  </si>
  <si>
    <t>さいたま市中央区のX（旧Twitter）</t>
    <rPh sb="4" eb="5">
      <t>シ</t>
    </rPh>
    <rPh sb="5" eb="8">
      <t>チュウオウク</t>
    </rPh>
    <rPh sb="11" eb="12">
      <t>キュウ</t>
    </rPh>
    <phoneticPr fontId="1"/>
  </si>
  <si>
    <t>2024/3月</t>
    <rPh sb="6" eb="7">
      <t>ガツ</t>
    </rPh>
    <phoneticPr fontId="1"/>
  </si>
  <si>
    <t>対象：区民
女性の健康についての厚生労働省Webコンテンツの紹介</t>
    <rPh sb="0" eb="2">
      <t>タイショウ</t>
    </rPh>
    <rPh sb="3" eb="5">
      <t>クミン</t>
    </rPh>
    <rPh sb="6" eb="8">
      <t>ジョセイ</t>
    </rPh>
    <rPh sb="9" eb="11">
      <t>ケンコウ</t>
    </rPh>
    <rPh sb="16" eb="18">
      <t>コウセイ</t>
    </rPh>
    <rPh sb="18" eb="21">
      <t>ロウドウショウ</t>
    </rPh>
    <rPh sb="30" eb="32">
      <t>ショウカイ</t>
    </rPh>
    <phoneticPr fontId="1"/>
  </si>
  <si>
    <t>女性の健康週間における普及・啓発</t>
  </si>
  <si>
    <t>桜区役所保健センター</t>
  </si>
  <si>
    <t>埼玉県さいたま市桜区役所保健センター窓口</t>
    <rPh sb="0" eb="3">
      <t>サイタマケン</t>
    </rPh>
    <rPh sb="7" eb="8">
      <t>シ</t>
    </rPh>
    <phoneticPr fontId="1"/>
  </si>
  <si>
    <t>さいたま市桜区役所保健センター
TEL048-856-6200</t>
    <rPh sb="4" eb="5">
      <t>シ</t>
    </rPh>
    <phoneticPr fontId="1"/>
  </si>
  <si>
    <t>来所者を対象にした女性のための健康ガイドを配布</t>
    <rPh sb="15" eb="17">
      <t>ケンコウ</t>
    </rPh>
    <rPh sb="21" eb="23">
      <t>ハイフ</t>
    </rPh>
    <phoneticPr fontId="1"/>
  </si>
  <si>
    <t>女性の健康週間における普及・啓発</t>
    <phoneticPr fontId="1"/>
  </si>
  <si>
    <t>桜区役所保健センター</t>
    <phoneticPr fontId="1"/>
  </si>
  <si>
    <t>埼玉県さいたま市桜区役所保健センター</t>
    <rPh sb="0" eb="3">
      <t>サイタマケン</t>
    </rPh>
    <rPh sb="7" eb="8">
      <t>シ</t>
    </rPh>
    <phoneticPr fontId="1"/>
  </si>
  <si>
    <t>10時～11時・13時30分～14時30分</t>
    <rPh sb="2" eb="3">
      <t>ジ</t>
    </rPh>
    <rPh sb="6" eb="7">
      <t>ジ</t>
    </rPh>
    <rPh sb="10" eb="11">
      <t>ジ</t>
    </rPh>
    <rPh sb="13" eb="14">
      <t>フン</t>
    </rPh>
    <rPh sb="17" eb="18">
      <t>ジ</t>
    </rPh>
    <rPh sb="20" eb="21">
      <t>フン</t>
    </rPh>
    <phoneticPr fontId="1"/>
  </si>
  <si>
    <t>離乳食教室に参加された保護者に対して女性のための健康ガイド配布</t>
    <rPh sb="0" eb="3">
      <t>リニュウショク</t>
    </rPh>
    <rPh sb="3" eb="5">
      <t>キョウシツ</t>
    </rPh>
    <rPh sb="6" eb="8">
      <t>サンカ</t>
    </rPh>
    <rPh sb="11" eb="14">
      <t>ホゴシャ</t>
    </rPh>
    <rPh sb="15" eb="16">
      <t>タイ</t>
    </rPh>
    <rPh sb="18" eb="20">
      <t>ジョセイ</t>
    </rPh>
    <rPh sb="24" eb="26">
      <t>ケンコウ</t>
    </rPh>
    <rPh sb="29" eb="31">
      <t>ハイフ</t>
    </rPh>
    <phoneticPr fontId="1"/>
  </si>
  <si>
    <t>さいたま市桜区役所保健センター</t>
    <rPh sb="4" eb="5">
      <t>シ</t>
    </rPh>
    <phoneticPr fontId="1"/>
  </si>
  <si>
    <t>9時30分～11時30分</t>
    <rPh sb="1" eb="2">
      <t>ジ</t>
    </rPh>
    <rPh sb="4" eb="5">
      <t>フン</t>
    </rPh>
    <rPh sb="8" eb="9">
      <t>ジ</t>
    </rPh>
    <rPh sb="11" eb="12">
      <t>フン</t>
    </rPh>
    <phoneticPr fontId="1"/>
  </si>
  <si>
    <t>育児相談に参加された保護者に対して女性のための健康ガイド配布</t>
    <rPh sb="0" eb="2">
      <t>イクジ</t>
    </rPh>
    <rPh sb="2" eb="4">
      <t>ソウダン</t>
    </rPh>
    <rPh sb="5" eb="7">
      <t>サンカ</t>
    </rPh>
    <rPh sb="10" eb="13">
      <t>ホゴシャ</t>
    </rPh>
    <rPh sb="14" eb="15">
      <t>タイ</t>
    </rPh>
    <rPh sb="17" eb="19">
      <t>ジョセイ</t>
    </rPh>
    <rPh sb="23" eb="25">
      <t>ケンコウ</t>
    </rPh>
    <rPh sb="28" eb="30">
      <t>ハイフ</t>
    </rPh>
    <phoneticPr fontId="1"/>
  </si>
  <si>
    <t>女性の健康に関するポスターやパンフレットによる啓発</t>
  </si>
  <si>
    <t>さいたま市浦和区役所保健センター</t>
    <rPh sb="8" eb="10">
      <t>ヤクショ</t>
    </rPh>
    <rPh sb="10" eb="12">
      <t>ホケン</t>
    </rPh>
    <phoneticPr fontId="1"/>
  </si>
  <si>
    <t>・埼玉県さいたま市浦和区役所保健センター１階ロビー
・埼玉県さいたま市浦和区役所１階ロビー　展示スペース</t>
    <rPh sb="1" eb="4">
      <t>サイタマケン</t>
    </rPh>
    <rPh sb="12" eb="14">
      <t>ヤクショ</t>
    </rPh>
    <rPh sb="14" eb="16">
      <t>ホケン</t>
    </rPh>
    <rPh sb="27" eb="30">
      <t>サイタマケン</t>
    </rPh>
    <phoneticPr fontId="1"/>
  </si>
  <si>
    <t>2024/2/1～3/8</t>
    <phoneticPr fontId="1"/>
  </si>
  <si>
    <t>さいたま市浦和区役所保健センター
ＴＥＬ：048-824-3971</t>
    <rPh sb="8" eb="10">
      <t>ヤクショ</t>
    </rPh>
    <phoneticPr fontId="1"/>
  </si>
  <si>
    <t>対象者：保健センター、区役所来庁者
内容：女性の健康に関するポスターの掲示、パンフレットの配架</t>
    <phoneticPr fontId="1"/>
  </si>
  <si>
    <t>乳がんのミニ講義</t>
    <rPh sb="0" eb="1">
      <t>ニュウ</t>
    </rPh>
    <rPh sb="6" eb="8">
      <t>コウギ</t>
    </rPh>
    <phoneticPr fontId="1"/>
  </si>
  <si>
    <t>埼玉県さいたま市浦和区役所保健センター</t>
    <rPh sb="0" eb="3">
      <t>サイタマケン</t>
    </rPh>
    <rPh sb="11" eb="13">
      <t>ヤクショ</t>
    </rPh>
    <rPh sb="13" eb="15">
      <t>ホケン</t>
    </rPh>
    <phoneticPr fontId="1"/>
  </si>
  <si>
    <t>対象者：むし歯予防教室に参加した保護者
内容：ブレストアウエアネスについて、乳がん検診受診勧奨、乳がんモデル触診体験</t>
    <rPh sb="16" eb="18">
      <t>ホゴ</t>
    </rPh>
    <rPh sb="18" eb="19">
      <t>モノ</t>
    </rPh>
    <rPh sb="38" eb="39">
      <t>ニュウ</t>
    </rPh>
    <rPh sb="41" eb="43">
      <t>ケンシン</t>
    </rPh>
    <rPh sb="43" eb="45">
      <t>ジュシン</t>
    </rPh>
    <rPh sb="45" eb="47">
      <t>カンショウ</t>
    </rPh>
    <rPh sb="48" eb="49">
      <t>ニュウ</t>
    </rPh>
    <rPh sb="54" eb="56">
      <t>ショクシン</t>
    </rPh>
    <rPh sb="56" eb="58">
      <t>タイケン</t>
    </rPh>
    <phoneticPr fontId="1"/>
  </si>
  <si>
    <t>さいたま市南区役所保健センター</t>
    <rPh sb="4" eb="5">
      <t>シ</t>
    </rPh>
    <rPh sb="5" eb="7">
      <t>ミナミク</t>
    </rPh>
    <rPh sb="7" eb="9">
      <t>ヤクショ</t>
    </rPh>
    <rPh sb="9" eb="11">
      <t>ホケン</t>
    </rPh>
    <phoneticPr fontId="1"/>
  </si>
  <si>
    <t>埼玉県さいたま市南区役所保健センター　健康応援ブース</t>
    <rPh sb="0" eb="3">
      <t>サイタマケン</t>
    </rPh>
    <rPh sb="7" eb="8">
      <t>シ</t>
    </rPh>
    <rPh sb="8" eb="10">
      <t>ミナミク</t>
    </rPh>
    <rPh sb="10" eb="12">
      <t>ヤクショ</t>
    </rPh>
    <rPh sb="12" eb="14">
      <t>ホケン</t>
    </rPh>
    <rPh sb="19" eb="23">
      <t>ケンコウオウエン</t>
    </rPh>
    <phoneticPr fontId="1"/>
  </si>
  <si>
    <t>さいたま市南区役所保健センター
TEL:048－844-720０</t>
    <rPh sb="4" eb="7">
      <t>シミナミク</t>
    </rPh>
    <rPh sb="7" eb="9">
      <t>ヤクショ</t>
    </rPh>
    <rPh sb="9" eb="11">
      <t>ホケン</t>
    </rPh>
    <phoneticPr fontId="1"/>
  </si>
  <si>
    <t>健康応援ブースにて、乳がん等の女性に多い疾患について啓発。また女性の健康づくりに関するパンフレット配布。</t>
    <phoneticPr fontId="1"/>
  </si>
  <si>
    <t>「南区役所保健センターからのお知らせ」に掲載</t>
    <rPh sb="1" eb="3">
      <t>ミナミク</t>
    </rPh>
    <rPh sb="3" eb="5">
      <t>ヤクショ</t>
    </rPh>
    <rPh sb="5" eb="7">
      <t>ホケン</t>
    </rPh>
    <rPh sb="15" eb="16">
      <t>シ</t>
    </rPh>
    <rPh sb="20" eb="22">
      <t>ケイサイ</t>
    </rPh>
    <phoneticPr fontId="1"/>
  </si>
  <si>
    <t>市報さいたま南区版3月号</t>
  </si>
  <si>
    <t>南区民・女性へ健康週間を啓発</t>
  </si>
  <si>
    <t>さいたま市緑区役所保健センター</t>
    <rPh sb="4" eb="5">
      <t>シ</t>
    </rPh>
    <rPh sb="5" eb="7">
      <t>ミドリク</t>
    </rPh>
    <rPh sb="7" eb="9">
      <t>ヤクショ</t>
    </rPh>
    <rPh sb="9" eb="11">
      <t>ホケン</t>
    </rPh>
    <phoneticPr fontId="1"/>
  </si>
  <si>
    <t>埼玉県さいたま市緑区役所保健センター窓口横</t>
    <rPh sb="0" eb="3">
      <t>サイタマケン</t>
    </rPh>
    <rPh sb="7" eb="8">
      <t>シ</t>
    </rPh>
    <rPh sb="8" eb="10">
      <t>ミドリク</t>
    </rPh>
    <rPh sb="10" eb="12">
      <t>ヤクショ</t>
    </rPh>
    <rPh sb="12" eb="14">
      <t>ホケン</t>
    </rPh>
    <rPh sb="18" eb="20">
      <t>マドグチ</t>
    </rPh>
    <rPh sb="20" eb="21">
      <t>ヨコ</t>
    </rPh>
    <phoneticPr fontId="1"/>
  </si>
  <si>
    <t>さいたま市緑区役所保健センター
TEL048-712-1200</t>
    <rPh sb="4" eb="5">
      <t>シ</t>
    </rPh>
    <rPh sb="7" eb="9">
      <t>ヤクショ</t>
    </rPh>
    <phoneticPr fontId="1"/>
  </si>
  <si>
    <t>女性の健康週間のポスターを保健センター窓口横に掲示する</t>
    <rPh sb="0" eb="2">
      <t>ジョセイ</t>
    </rPh>
    <rPh sb="3" eb="5">
      <t>ケンコウ</t>
    </rPh>
    <rPh sb="5" eb="7">
      <t>シュウカン</t>
    </rPh>
    <rPh sb="13" eb="15">
      <t>ホケン</t>
    </rPh>
    <rPh sb="19" eb="21">
      <t>マドグチ</t>
    </rPh>
    <rPh sb="21" eb="22">
      <t>ヨコ</t>
    </rPh>
    <rPh sb="23" eb="25">
      <t>ケイジ</t>
    </rPh>
    <phoneticPr fontId="1"/>
  </si>
  <si>
    <t>市報さいたま緑区版3月号へのコラム掲載</t>
    <rPh sb="0" eb="2">
      <t>シホウ</t>
    </rPh>
    <rPh sb="6" eb="8">
      <t>ミドリク</t>
    </rPh>
    <rPh sb="8" eb="9">
      <t>バン</t>
    </rPh>
    <rPh sb="10" eb="12">
      <t>ガツゴウ</t>
    </rPh>
    <rPh sb="17" eb="19">
      <t>ケイサイ</t>
    </rPh>
    <phoneticPr fontId="1"/>
  </si>
  <si>
    <t>市報さいたま緑区版3月号</t>
    <rPh sb="0" eb="2">
      <t>シホウ</t>
    </rPh>
    <rPh sb="6" eb="8">
      <t>ミドリク</t>
    </rPh>
    <rPh sb="8" eb="9">
      <t>バン</t>
    </rPh>
    <rPh sb="10" eb="11">
      <t>ガツ</t>
    </rPh>
    <rPh sb="11" eb="12">
      <t>ゴウ</t>
    </rPh>
    <phoneticPr fontId="1"/>
  </si>
  <si>
    <t>市報さいたま緑区版3月号に女性の健康週間のコラムを掲載する</t>
    <rPh sb="0" eb="2">
      <t>シホウ</t>
    </rPh>
    <rPh sb="6" eb="8">
      <t>ミドリク</t>
    </rPh>
    <rPh sb="8" eb="9">
      <t>バン</t>
    </rPh>
    <rPh sb="10" eb="11">
      <t>ガツ</t>
    </rPh>
    <rPh sb="11" eb="12">
      <t>ゴウ</t>
    </rPh>
    <rPh sb="13" eb="15">
      <t>ジョセイ</t>
    </rPh>
    <rPh sb="16" eb="18">
      <t>ケンコウ</t>
    </rPh>
    <rPh sb="18" eb="20">
      <t>シュウカン</t>
    </rPh>
    <rPh sb="25" eb="27">
      <t>ケイサイ</t>
    </rPh>
    <phoneticPr fontId="1"/>
  </si>
  <si>
    <t>緑区役所X（旧Twitter）へのコラム投稿</t>
    <rPh sb="0" eb="2">
      <t>ミドリク</t>
    </rPh>
    <rPh sb="2" eb="4">
      <t>ヤクショ</t>
    </rPh>
    <rPh sb="6" eb="7">
      <t>キュウ</t>
    </rPh>
    <rPh sb="20" eb="22">
      <t>トウコウ</t>
    </rPh>
    <phoneticPr fontId="1"/>
  </si>
  <si>
    <t>緑区役所X（旧Twitter）</t>
    <phoneticPr fontId="1"/>
  </si>
  <si>
    <t>緑区役所X（旧Twitter）に女性の健康週間のコラムを投稿する</t>
    <rPh sb="0" eb="2">
      <t>ミドリク</t>
    </rPh>
    <rPh sb="2" eb="4">
      <t>ヤクショ</t>
    </rPh>
    <rPh sb="6" eb="7">
      <t>キュウ</t>
    </rPh>
    <rPh sb="16" eb="18">
      <t>ジョセイ</t>
    </rPh>
    <rPh sb="19" eb="21">
      <t>ケンコウ</t>
    </rPh>
    <rPh sb="21" eb="23">
      <t>シュウカン</t>
    </rPh>
    <rPh sb="28" eb="30">
      <t>トウコウ</t>
    </rPh>
    <phoneticPr fontId="1"/>
  </si>
  <si>
    <t>女性の健康ガイドの配布</t>
    <rPh sb="0" eb="2">
      <t>ジョセイ</t>
    </rPh>
    <rPh sb="3" eb="5">
      <t>ケンコウ</t>
    </rPh>
    <rPh sb="9" eb="11">
      <t>ハイフ</t>
    </rPh>
    <phoneticPr fontId="1"/>
  </si>
  <si>
    <t>埼玉県さいたま市緑区役所保健センター窓口、1階情報公開コーナー横</t>
    <rPh sb="0" eb="3">
      <t>サイタマケン</t>
    </rPh>
    <rPh sb="7" eb="8">
      <t>シ</t>
    </rPh>
    <rPh sb="8" eb="10">
      <t>ミドリク</t>
    </rPh>
    <rPh sb="10" eb="12">
      <t>ヤクショ</t>
    </rPh>
    <rPh sb="12" eb="14">
      <t>ホケン</t>
    </rPh>
    <rPh sb="18" eb="20">
      <t>マドグチ</t>
    </rPh>
    <rPh sb="22" eb="23">
      <t>カイ</t>
    </rPh>
    <rPh sb="23" eb="25">
      <t>ジョウホウ</t>
    </rPh>
    <rPh sb="25" eb="27">
      <t>コウカイ</t>
    </rPh>
    <rPh sb="31" eb="32">
      <t>ヨコ</t>
    </rPh>
    <phoneticPr fontId="1"/>
  </si>
  <si>
    <t>保健センター窓口、1階情報公開コーナー横に女性の健康ガイドを設置し、市民へ配布する</t>
    <rPh sb="21" eb="23">
      <t>ジョセイ</t>
    </rPh>
    <rPh sb="24" eb="26">
      <t>ケンコウ</t>
    </rPh>
    <rPh sb="30" eb="32">
      <t>セッチ</t>
    </rPh>
    <rPh sb="34" eb="36">
      <t>シミン</t>
    </rPh>
    <rPh sb="37" eb="39">
      <t>ハイフ</t>
    </rPh>
    <phoneticPr fontId="1"/>
  </si>
  <si>
    <t>生活習慣病予防普及啓発活動</t>
    <rPh sb="11" eb="13">
      <t>カツドウ</t>
    </rPh>
    <phoneticPr fontId="1"/>
  </si>
  <si>
    <t>さいたま市岩槻区役所保健センター</t>
    <rPh sb="4" eb="5">
      <t>シ</t>
    </rPh>
    <rPh sb="8" eb="10">
      <t>ヤクショ</t>
    </rPh>
    <phoneticPr fontId="1"/>
  </si>
  <si>
    <t>埼玉県さいたま市岩槻区役所３階ロビー</t>
    <rPh sb="0" eb="3">
      <t>サイタマケン</t>
    </rPh>
    <rPh sb="7" eb="8">
      <t>シ</t>
    </rPh>
    <rPh sb="14" eb="15">
      <t>カイ</t>
    </rPh>
    <phoneticPr fontId="1"/>
  </si>
  <si>
    <t>2024/3/1～3/30</t>
    <phoneticPr fontId="1"/>
  </si>
  <si>
    <t>さいたま市岩槻区役所保健センター
TEL048-790-0222</t>
    <rPh sb="4" eb="5">
      <t>シ</t>
    </rPh>
    <rPh sb="8" eb="10">
      <t>ヤクショ</t>
    </rPh>
    <rPh sb="10" eb="12">
      <t>ホケン</t>
    </rPh>
    <phoneticPr fontId="1"/>
  </si>
  <si>
    <t>対象：来庁者
内容：女性の健康に関するパンフレット配布</t>
    <rPh sb="3" eb="6">
      <t>ライチョウシャ</t>
    </rPh>
    <rPh sb="10" eb="12">
      <t>ジョセイ</t>
    </rPh>
    <rPh sb="13" eb="15">
      <t>ケンコウ</t>
    </rPh>
    <rPh sb="16" eb="17">
      <t>カン</t>
    </rPh>
    <phoneticPr fontId="1"/>
  </si>
  <si>
    <t>埼玉県さいたま市岩槻区役所保健センター</t>
    <rPh sb="0" eb="3">
      <t>サイタマケン</t>
    </rPh>
    <rPh sb="7" eb="8">
      <t>シ</t>
    </rPh>
    <rPh sb="13" eb="15">
      <t>ホケン</t>
    </rPh>
    <phoneticPr fontId="1"/>
  </si>
  <si>
    <t>対象：来庁者
内容：女性の健康に関するパネル掲示及びパンフレット配布</t>
    <rPh sb="3" eb="6">
      <t>ライチョウシャ</t>
    </rPh>
    <rPh sb="10" eb="12">
      <t>ジョセイ</t>
    </rPh>
    <rPh sb="13" eb="15">
      <t>ケンコウ</t>
    </rPh>
    <rPh sb="16" eb="17">
      <t>カン</t>
    </rPh>
    <phoneticPr fontId="1"/>
  </si>
  <si>
    <t>さいたま市岩槻区役所保健センター</t>
    <rPh sb="4" eb="5">
      <t>シ</t>
    </rPh>
    <rPh sb="7" eb="10">
      <t>クヤクショ</t>
    </rPh>
    <phoneticPr fontId="1"/>
  </si>
  <si>
    <t>市報さいたま　岩槻区版</t>
    <rPh sb="0" eb="2">
      <t>シホウ</t>
    </rPh>
    <rPh sb="7" eb="10">
      <t>イワツキク</t>
    </rPh>
    <rPh sb="10" eb="11">
      <t>バン</t>
    </rPh>
    <phoneticPr fontId="1"/>
  </si>
  <si>
    <t>https://www.city.saitama.lg.jp/iwatsuki/001/002/005/020/index.html
2024年3月1日号から閲覧可能です。</t>
    <rPh sb="71" eb="72">
      <t>ネン</t>
    </rPh>
    <rPh sb="73" eb="74">
      <t>ガツ</t>
    </rPh>
    <rPh sb="75" eb="76">
      <t>ニチ</t>
    </rPh>
    <rPh sb="76" eb="77">
      <t>ゴウ</t>
    </rPh>
    <rPh sb="79" eb="81">
      <t>エツラン</t>
    </rPh>
    <rPh sb="81" eb="83">
      <t>カノウ</t>
    </rPh>
    <phoneticPr fontId="1"/>
  </si>
  <si>
    <t>対象：区民
内容：女性の健康週間についての記事と情報提供サイトの掲載</t>
    <rPh sb="0" eb="2">
      <t>タイショウ</t>
    </rPh>
    <rPh sb="3" eb="5">
      <t>クミン</t>
    </rPh>
    <rPh sb="6" eb="8">
      <t>ナイヨウ</t>
    </rPh>
    <rPh sb="9" eb="11">
      <t>ジョセイ</t>
    </rPh>
    <rPh sb="12" eb="14">
      <t>ケンコウ</t>
    </rPh>
    <rPh sb="14" eb="16">
      <t>シュウカン</t>
    </rPh>
    <rPh sb="21" eb="23">
      <t>キジ</t>
    </rPh>
    <rPh sb="24" eb="26">
      <t>ジョウホウ</t>
    </rPh>
    <rPh sb="26" eb="28">
      <t>テイキョウ</t>
    </rPh>
    <rPh sb="32" eb="34">
      <t>ケイサイ</t>
    </rPh>
    <phoneticPr fontId="1"/>
  </si>
  <si>
    <t>埼玉県
川越市</t>
    <rPh sb="0" eb="2">
      <t>サイタマケン</t>
    </rPh>
    <rPh sb="3" eb="6">
      <t>カワゴエシ</t>
    </rPh>
    <phoneticPr fontId="1"/>
  </si>
  <si>
    <t>女性の健康に関する知識の普及啓発</t>
    <phoneticPr fontId="1"/>
  </si>
  <si>
    <t>川越市健康づくり支援課</t>
    <rPh sb="0" eb="3">
      <t>カワゴエシ</t>
    </rPh>
    <rPh sb="3" eb="5">
      <t>ケンコウ</t>
    </rPh>
    <rPh sb="8" eb="11">
      <t>シエンカ</t>
    </rPh>
    <phoneticPr fontId="1"/>
  </si>
  <si>
    <t>ホームページ等</t>
    <rPh sb="6" eb="7">
      <t>トウ</t>
    </rPh>
    <phoneticPr fontId="1"/>
  </si>
  <si>
    <t>2024/3/1～</t>
    <phoneticPr fontId="1"/>
  </si>
  <si>
    <t>９：００～</t>
  </si>
  <si>
    <t>未定</t>
    <rPh sb="0" eb="2">
      <t>ミテイ</t>
    </rPh>
    <phoneticPr fontId="1"/>
  </si>
  <si>
    <t>川越市健康づくり支援課
地域保健第２担当
TEL：０４９－２２９－４１２５</t>
    <rPh sb="0" eb="3">
      <t>カワゴエシ</t>
    </rPh>
    <rPh sb="3" eb="5">
      <t>ケンコウ</t>
    </rPh>
    <rPh sb="8" eb="11">
      <t>シエンカ</t>
    </rPh>
    <rPh sb="12" eb="14">
      <t>チイキ</t>
    </rPh>
    <rPh sb="14" eb="16">
      <t>ホケン</t>
    </rPh>
    <rPh sb="16" eb="17">
      <t>ダイ</t>
    </rPh>
    <rPh sb="18" eb="20">
      <t>タントウ</t>
    </rPh>
    <phoneticPr fontId="1"/>
  </si>
  <si>
    <t>女性の健康に関する記事（甲状腺、更年期、月経について）を掲載</t>
    <rPh sb="0" eb="2">
      <t>ジョセイ</t>
    </rPh>
    <rPh sb="3" eb="5">
      <t>ケンコウ</t>
    </rPh>
    <rPh sb="6" eb="7">
      <t>カン</t>
    </rPh>
    <rPh sb="9" eb="11">
      <t>キジ</t>
    </rPh>
    <rPh sb="12" eb="15">
      <t>コウジョウセン</t>
    </rPh>
    <rPh sb="16" eb="19">
      <t>コウネンキ</t>
    </rPh>
    <rPh sb="20" eb="22">
      <t>ゲッケイ</t>
    </rPh>
    <rPh sb="28" eb="30">
      <t>ケイサイ</t>
    </rPh>
    <phoneticPr fontId="1"/>
  </si>
  <si>
    <t>埼玉県川越市内の各公民館等</t>
    <rPh sb="0" eb="3">
      <t>サイタマケン</t>
    </rPh>
    <rPh sb="3" eb="5">
      <t>カワゴエ</t>
    </rPh>
    <rPh sb="5" eb="7">
      <t>シナイ</t>
    </rPh>
    <rPh sb="8" eb="12">
      <t>カクコウミンカン</t>
    </rPh>
    <rPh sb="12" eb="13">
      <t>トウ</t>
    </rPh>
    <phoneticPr fontId="1"/>
  </si>
  <si>
    <t>2024/3/1～なくなり次第終了</t>
    <rPh sb="13" eb="15">
      <t>シダイ</t>
    </rPh>
    <rPh sb="15" eb="17">
      <t>シュウリョウ</t>
    </rPh>
    <phoneticPr fontId="1"/>
  </si>
  <si>
    <t>女性の健康づくりに関するチラシ、ポケットティッシュを作成し、配布。</t>
    <phoneticPr fontId="1"/>
  </si>
  <si>
    <t>輝く女性のためのヘルスアップセミナー</t>
    <rPh sb="0" eb="1">
      <t>カガヤ</t>
    </rPh>
    <rPh sb="2" eb="4">
      <t>ジョセイ</t>
    </rPh>
    <phoneticPr fontId="1"/>
  </si>
  <si>
    <t>埼玉県　川越市　高階公民館</t>
    <rPh sb="0" eb="3">
      <t>サイタマケン</t>
    </rPh>
    <rPh sb="4" eb="7">
      <t>カワゴエシ</t>
    </rPh>
    <rPh sb="8" eb="10">
      <t>タカシナ</t>
    </rPh>
    <rPh sb="10" eb="13">
      <t>コウミンカン</t>
    </rPh>
    <phoneticPr fontId="1"/>
  </si>
  <si>
    <t>2024/3/1（金）</t>
    <rPh sb="9" eb="10">
      <t>キン</t>
    </rPh>
    <phoneticPr fontId="1"/>
  </si>
  <si>
    <t>午前１０時～１１時３０分</t>
    <rPh sb="0" eb="2">
      <t>ゴゼン</t>
    </rPh>
    <rPh sb="4" eb="5">
      <t>ジ</t>
    </rPh>
    <rPh sb="8" eb="9">
      <t>ジ</t>
    </rPh>
    <rPh sb="11" eb="12">
      <t>フン</t>
    </rPh>
    <phoneticPr fontId="1"/>
  </si>
  <si>
    <t>https://www.city.kawagoe.saitama.jp/smph/kenkofukushi/kenko/zyoseinokennkousyuuk.html</t>
    <phoneticPr fontId="1"/>
  </si>
  <si>
    <t>・女性のからだ（ホルモン）の変化とその影響について
・骨粗鬆症予防のための食事について</t>
    <rPh sb="1" eb="3">
      <t>ジョセイ</t>
    </rPh>
    <rPh sb="14" eb="16">
      <t>ヘンカ</t>
    </rPh>
    <rPh sb="19" eb="21">
      <t>エイキョウ</t>
    </rPh>
    <rPh sb="27" eb="33">
      <t>コツソショウショウヨボウ</t>
    </rPh>
    <rPh sb="37" eb="39">
      <t>ショクジ</t>
    </rPh>
    <phoneticPr fontId="1"/>
  </si>
  <si>
    <t>埼玉県
川口市</t>
    <rPh sb="0" eb="2">
      <t>サイタマケン</t>
    </rPh>
    <rPh sb="3" eb="6">
      <t>カワグチシ</t>
    </rPh>
    <phoneticPr fontId="1"/>
  </si>
  <si>
    <t>女性の健康週間「輝く女性の健康講座」</t>
    <rPh sb="0" eb="2">
      <t>ジョセイ</t>
    </rPh>
    <rPh sb="3" eb="5">
      <t>ケンコウ</t>
    </rPh>
    <rPh sb="5" eb="7">
      <t>シュウカン</t>
    </rPh>
    <rPh sb="8" eb="9">
      <t>カガヤ</t>
    </rPh>
    <rPh sb="10" eb="12">
      <t>ジョセイ</t>
    </rPh>
    <rPh sb="13" eb="15">
      <t>ケンコウ</t>
    </rPh>
    <rPh sb="15" eb="17">
      <t>コウザ</t>
    </rPh>
    <phoneticPr fontId="1"/>
  </si>
  <si>
    <t>川口市保健所
健康増進課</t>
    <rPh sb="0" eb="3">
      <t>カワグチシ</t>
    </rPh>
    <rPh sb="3" eb="6">
      <t>ホケンジョ</t>
    </rPh>
    <rPh sb="7" eb="9">
      <t>ケンコウ</t>
    </rPh>
    <rPh sb="9" eb="11">
      <t>ゾウシン</t>
    </rPh>
    <rPh sb="11" eb="12">
      <t>カ</t>
    </rPh>
    <phoneticPr fontId="1"/>
  </si>
  <si>
    <t>オンデマンド配信</t>
    <rPh sb="6" eb="8">
      <t>ハイシン</t>
    </rPh>
    <phoneticPr fontId="1"/>
  </si>
  <si>
    <t>2024/03/01～2024/03/31</t>
    <phoneticPr fontId="1"/>
  </si>
  <si>
    <t>https://www.city.kawaguchi.lg.jp/soshiki/01090/055/kouketuatu/41263.html</t>
    <phoneticPr fontId="1"/>
  </si>
  <si>
    <t>川口市保健所健康増進課健診係
TEL:048-256-1135</t>
    <rPh sb="0" eb="3">
      <t>カワグチシ</t>
    </rPh>
    <rPh sb="3" eb="6">
      <t>ホケンジョ</t>
    </rPh>
    <rPh sb="6" eb="8">
      <t>ケンコウ</t>
    </rPh>
    <rPh sb="8" eb="10">
      <t>ゾウシン</t>
    </rPh>
    <rPh sb="10" eb="11">
      <t>カ</t>
    </rPh>
    <rPh sb="11" eb="13">
      <t>ケンシン</t>
    </rPh>
    <rPh sb="13" eb="14">
      <t>カカリ</t>
    </rPh>
    <phoneticPr fontId="1"/>
  </si>
  <si>
    <t>令和５年１２月１５日に実施した「輝く女性の健康講座」の講演会映像（約４０分）を期間限定で公開します。いつまでも健康で楽しく過ごすための秘訣を助産師がお話しています</t>
    <phoneticPr fontId="1"/>
  </si>
  <si>
    <t>川口市保健所
健康増進課給付係</t>
    <rPh sb="0" eb="3">
      <t>カワグチシ</t>
    </rPh>
    <rPh sb="3" eb="6">
      <t>ホケンジョ</t>
    </rPh>
    <rPh sb="7" eb="9">
      <t>ケンコウ</t>
    </rPh>
    <rPh sb="9" eb="11">
      <t>ゾウシン</t>
    </rPh>
    <rPh sb="11" eb="12">
      <t>カ</t>
    </rPh>
    <rPh sb="12" eb="14">
      <t>キュウフ</t>
    </rPh>
    <rPh sb="14" eb="15">
      <t>カカリ</t>
    </rPh>
    <phoneticPr fontId="1"/>
  </si>
  <si>
    <t>火・水・木曜日（祝日除く）</t>
    <rPh sb="0" eb="1">
      <t>ヒ</t>
    </rPh>
    <rPh sb="2" eb="3">
      <t>スイ</t>
    </rPh>
    <rPh sb="4" eb="5">
      <t>モク</t>
    </rPh>
    <rPh sb="5" eb="7">
      <t>ヨウビ</t>
    </rPh>
    <rPh sb="8" eb="10">
      <t>シュクジツ</t>
    </rPh>
    <rPh sb="10" eb="11">
      <t>ノゾ</t>
    </rPh>
    <phoneticPr fontId="1"/>
  </si>
  <si>
    <t>10：00～15：00</t>
    <phoneticPr fontId="1"/>
  </si>
  <si>
    <t>https://www.city.kawaguchi.lg.jp/soshiki/01090/055/seitokenkou/40681.html</t>
    <phoneticPr fontId="1"/>
  </si>
  <si>
    <t>性と健康の相談専用ダイヤル
048-242-5152</t>
    <rPh sb="0" eb="1">
      <t>セイ</t>
    </rPh>
    <rPh sb="2" eb="4">
      <t>ケンコウ</t>
    </rPh>
    <rPh sb="5" eb="7">
      <t>ソウダン</t>
    </rPh>
    <phoneticPr fontId="1"/>
  </si>
  <si>
    <t>不妊カウンセラーや保健師が、思春期から更年期にかけてのからだや月経前症候群（PMS）、不妊症・不育症などで妊娠を希望されるかたの悩み、流産・死産などに関しての相談に応じます。</t>
    <phoneticPr fontId="1"/>
  </si>
  <si>
    <t>性と健康の相談センター事業「ふたり一緒に妊活！～気軽に聞いてみよう～」</t>
    <phoneticPr fontId="1"/>
  </si>
  <si>
    <t>2024/3/31まで</t>
    <phoneticPr fontId="1"/>
  </si>
  <si>
    <t>https://www.city.kawaguchi.lg.jp/soshiki/01090/055/seitokenkou/42515.html</t>
    <phoneticPr fontId="1"/>
  </si>
  <si>
    <t>川口市保健所健康増進課給付係
TEL:048-256-1135</t>
    <rPh sb="0" eb="3">
      <t>カワグチシ</t>
    </rPh>
    <rPh sb="3" eb="6">
      <t>ホケンジョ</t>
    </rPh>
    <rPh sb="6" eb="8">
      <t>ケンコウ</t>
    </rPh>
    <rPh sb="8" eb="10">
      <t>ゾウシン</t>
    </rPh>
    <rPh sb="10" eb="11">
      <t>カ</t>
    </rPh>
    <rPh sb="11" eb="13">
      <t>キュウフ</t>
    </rPh>
    <rPh sb="13" eb="14">
      <t>カカリ</t>
    </rPh>
    <phoneticPr fontId="1"/>
  </si>
  <si>
    <t>妊活について考えてみませんか？生殖医療（不妊症）専門医が分かりやすくお話します。2023年10月に配信した内容ですが、好評のため配信期間を延長しています。</t>
    <rPh sb="44" eb="45">
      <t>ネン</t>
    </rPh>
    <rPh sb="47" eb="48">
      <t>ガツ</t>
    </rPh>
    <rPh sb="49" eb="51">
      <t>ハイシン</t>
    </rPh>
    <rPh sb="53" eb="55">
      <t>ナイヨウ</t>
    </rPh>
    <rPh sb="59" eb="61">
      <t>コウヒョウ</t>
    </rPh>
    <rPh sb="64" eb="66">
      <t>ハイシン</t>
    </rPh>
    <rPh sb="66" eb="68">
      <t>キカン</t>
    </rPh>
    <rPh sb="69" eb="71">
      <t>エンチョウ</t>
    </rPh>
    <phoneticPr fontId="1"/>
  </si>
  <si>
    <t>千葉県
銚子市</t>
    <phoneticPr fontId="1"/>
  </si>
  <si>
    <t>銚子市健康づくり課</t>
    <rPh sb="0" eb="3">
      <t>チョウシシ</t>
    </rPh>
    <rPh sb="3" eb="5">
      <t>ケンコウ</t>
    </rPh>
    <rPh sb="8" eb="9">
      <t>カ</t>
    </rPh>
    <phoneticPr fontId="1"/>
  </si>
  <si>
    <t>銚子市保健福祉センター1F</t>
    <rPh sb="0" eb="2">
      <t>チョウシ</t>
    </rPh>
    <rPh sb="2" eb="3">
      <t>シ</t>
    </rPh>
    <rPh sb="3" eb="7">
      <t>ホケンフクシ</t>
    </rPh>
    <phoneticPr fontId="1"/>
  </si>
  <si>
    <t>３月１日～８日</t>
    <rPh sb="1" eb="2">
      <t>ガツ</t>
    </rPh>
    <rPh sb="3" eb="4">
      <t>ニチ</t>
    </rPh>
    <rPh sb="6" eb="7">
      <t>ニチ</t>
    </rPh>
    <phoneticPr fontId="1"/>
  </si>
  <si>
    <t>健康づくり課
保健福祉センター
0479-24-8070</t>
    <rPh sb="0" eb="2">
      <t>ケンコウ</t>
    </rPh>
    <rPh sb="5" eb="6">
      <t>カ</t>
    </rPh>
    <rPh sb="7" eb="9">
      <t>ホケン</t>
    </rPh>
    <rPh sb="9" eb="11">
      <t>フクシ</t>
    </rPh>
    <phoneticPr fontId="1"/>
  </si>
  <si>
    <t>「女性の健康週間」に関するポスター掲示</t>
    <rPh sb="1" eb="3">
      <t>ジョセイ</t>
    </rPh>
    <rPh sb="4" eb="8">
      <t>ケンコウシュウカン</t>
    </rPh>
    <rPh sb="10" eb="11">
      <t>カン</t>
    </rPh>
    <rPh sb="17" eb="19">
      <t>ケイジ</t>
    </rPh>
    <phoneticPr fontId="1"/>
  </si>
  <si>
    <t>千葉県
市川市</t>
    <phoneticPr fontId="1"/>
  </si>
  <si>
    <t>市川市</t>
    <rPh sb="0" eb="3">
      <t>イチカワシ</t>
    </rPh>
    <phoneticPr fontId="1"/>
  </si>
  <si>
    <t>https://www.city.ichikawa.lg.jp/pub03/0000358136.html
https://www.city.ichikawa.lg.jp/pub03/1111000079.html</t>
  </si>
  <si>
    <t>市川市保健センター健康支援課047－377-4512</t>
    <rPh sb="0" eb="3">
      <t>イチカワシ</t>
    </rPh>
    <rPh sb="3" eb="5">
      <t>ホケン</t>
    </rPh>
    <rPh sb="9" eb="11">
      <t>ケンコウ</t>
    </rPh>
    <rPh sb="11" eb="13">
      <t>シエン</t>
    </rPh>
    <rPh sb="13" eb="14">
      <t>カ</t>
    </rPh>
    <phoneticPr fontId="1"/>
  </si>
  <si>
    <t>女性の健康について、骨粗しょう症予防について</t>
    <rPh sb="0" eb="2">
      <t>ジョセイ</t>
    </rPh>
    <rPh sb="3" eb="5">
      <t>ケンコウ</t>
    </rPh>
    <rPh sb="10" eb="16">
      <t>コツソショウショウ</t>
    </rPh>
    <rPh sb="16" eb="18">
      <t>ヨボウ</t>
    </rPh>
    <phoneticPr fontId="1"/>
  </si>
  <si>
    <t>市川市保健センター
南行徳保健センター
市川市男女共同参画センター</t>
    <rPh sb="0" eb="3">
      <t>イチカワシ</t>
    </rPh>
    <rPh sb="3" eb="5">
      <t>ホケン</t>
    </rPh>
    <rPh sb="10" eb="11">
      <t>ミナミ</t>
    </rPh>
    <rPh sb="11" eb="13">
      <t>ギョウトク</t>
    </rPh>
    <rPh sb="13" eb="15">
      <t>ホケン</t>
    </rPh>
    <rPh sb="20" eb="23">
      <t>イチカワシ</t>
    </rPh>
    <rPh sb="23" eb="25">
      <t>ダンジョ</t>
    </rPh>
    <rPh sb="25" eb="27">
      <t>キョウドウ</t>
    </rPh>
    <rPh sb="27" eb="29">
      <t>サンカク</t>
    </rPh>
    <phoneticPr fontId="1"/>
  </si>
  <si>
    <t>がん検診・女性の健康に関するポスター掲示</t>
    <rPh sb="2" eb="4">
      <t>ケンシン</t>
    </rPh>
    <rPh sb="5" eb="7">
      <t>ジョセイ</t>
    </rPh>
    <rPh sb="8" eb="10">
      <t>ケンコウ</t>
    </rPh>
    <rPh sb="11" eb="12">
      <t>カン</t>
    </rPh>
    <rPh sb="18" eb="20">
      <t>ケイジ</t>
    </rPh>
    <phoneticPr fontId="1"/>
  </si>
  <si>
    <t>千葉県
木更津市</t>
    <phoneticPr fontId="1"/>
  </si>
  <si>
    <t>該当事業なし（市HPのみ掲載）</t>
    <rPh sb="0" eb="2">
      <t>ガイトウ</t>
    </rPh>
    <rPh sb="2" eb="4">
      <t>ジギョウ</t>
    </rPh>
    <rPh sb="7" eb="8">
      <t>シ</t>
    </rPh>
    <rPh sb="12" eb="14">
      <t>ケイサイ</t>
    </rPh>
    <phoneticPr fontId="1"/>
  </si>
  <si>
    <t>木更津市</t>
    <rPh sb="0" eb="4">
      <t>キサラヅシ</t>
    </rPh>
    <phoneticPr fontId="1"/>
  </si>
  <si>
    <t>市ホームページ内</t>
    <rPh sb="0" eb="1">
      <t>シ</t>
    </rPh>
    <rPh sb="7" eb="8">
      <t>ナイ</t>
    </rPh>
    <phoneticPr fontId="1"/>
  </si>
  <si>
    <t>木更津市健康こども部健康推進課成人保健係
TEL0438-23-8376</t>
    <rPh sb="0" eb="4">
      <t>キサラヅシ</t>
    </rPh>
    <rPh sb="4" eb="6">
      <t>ケンコウ</t>
    </rPh>
    <rPh sb="9" eb="15">
      <t>ブケンコウスイシンカ</t>
    </rPh>
    <rPh sb="15" eb="17">
      <t>セイジン</t>
    </rPh>
    <rPh sb="17" eb="19">
      <t>ホケン</t>
    </rPh>
    <rPh sb="19" eb="20">
      <t>カカリ</t>
    </rPh>
    <phoneticPr fontId="1"/>
  </si>
  <si>
    <t>子宮頸がん・乳がん検診</t>
    <rPh sb="0" eb="2">
      <t>シキュウ</t>
    </rPh>
    <rPh sb="2" eb="3">
      <t>ケイ</t>
    </rPh>
    <rPh sb="6" eb="7">
      <t>ニュウ</t>
    </rPh>
    <rPh sb="9" eb="11">
      <t>ケンシン</t>
    </rPh>
    <phoneticPr fontId="1"/>
  </si>
  <si>
    <t>千葉県
野田市</t>
    <phoneticPr fontId="1"/>
  </si>
  <si>
    <t>子育て情報LINEによる周知</t>
  </si>
  <si>
    <t>野田市</t>
    <rPh sb="0" eb="2">
      <t>ノダ</t>
    </rPh>
    <phoneticPr fontId="1"/>
  </si>
  <si>
    <t>3/1頃</t>
    <rPh sb="3" eb="4">
      <t>ゴロ</t>
    </rPh>
    <phoneticPr fontId="1"/>
  </si>
  <si>
    <t>野田市保健センター</t>
  </si>
  <si>
    <t>当週間をLINEで発信する。</t>
  </si>
  <si>
    <t>千葉県
茂原市</t>
    <phoneticPr fontId="1"/>
  </si>
  <si>
    <t>ポスター・チラシの掲示</t>
    <rPh sb="9" eb="11">
      <t>ケイジ</t>
    </rPh>
    <phoneticPr fontId="1"/>
  </si>
  <si>
    <t>茂原市健康管理課</t>
    <rPh sb="0" eb="3">
      <t>モバラシ</t>
    </rPh>
    <rPh sb="3" eb="5">
      <t>ケンコウ</t>
    </rPh>
    <rPh sb="5" eb="7">
      <t>カンリ</t>
    </rPh>
    <rPh sb="7" eb="8">
      <t>カ</t>
    </rPh>
    <phoneticPr fontId="1"/>
  </si>
  <si>
    <t xml:space="preserve">茂原市役所本庁舎
</t>
    <rPh sb="0" eb="5">
      <t>モバラシヤクショ</t>
    </rPh>
    <rPh sb="5" eb="6">
      <t>ホン</t>
    </rPh>
    <rPh sb="6" eb="8">
      <t>チョウシャ</t>
    </rPh>
    <phoneticPr fontId="1"/>
  </si>
  <si>
    <t>千葉県茂原市
健康管理課
電話0475-20-1574</t>
    <rPh sb="0" eb="3">
      <t>チバケン</t>
    </rPh>
    <rPh sb="3" eb="6">
      <t>モバラシ</t>
    </rPh>
    <rPh sb="7" eb="9">
      <t>ケンコウ</t>
    </rPh>
    <rPh sb="9" eb="11">
      <t>カンリ</t>
    </rPh>
    <rPh sb="11" eb="12">
      <t>カ</t>
    </rPh>
    <rPh sb="13" eb="15">
      <t>デンワ</t>
    </rPh>
    <phoneticPr fontId="1"/>
  </si>
  <si>
    <t xml:space="preserve">女性の健康に関するポスター・チラシの掲示
</t>
    <rPh sb="0" eb="2">
      <t>ジョセイ</t>
    </rPh>
    <rPh sb="3" eb="5">
      <t>ケンコウ</t>
    </rPh>
    <rPh sb="6" eb="7">
      <t>カン</t>
    </rPh>
    <rPh sb="18" eb="20">
      <t>ケイジ</t>
    </rPh>
    <phoneticPr fontId="1"/>
  </si>
  <si>
    <t>広報誌掲載</t>
    <rPh sb="0" eb="3">
      <t>コウホウシ</t>
    </rPh>
    <rPh sb="3" eb="5">
      <t>ケイサイ</t>
    </rPh>
    <phoneticPr fontId="1"/>
  </si>
  <si>
    <t>広報もばら3/1号</t>
    <rPh sb="0" eb="2">
      <t>コウホウ</t>
    </rPh>
    <rPh sb="8" eb="9">
      <t>ゴウ</t>
    </rPh>
    <phoneticPr fontId="1"/>
  </si>
  <si>
    <t>3/1～3/14</t>
  </si>
  <si>
    <t>広報もばら3/1号掲載（3月1日から3月8日は女性の健康週間）</t>
    <rPh sb="0" eb="2">
      <t>コウホウ</t>
    </rPh>
    <rPh sb="8" eb="9">
      <t>ゴウ</t>
    </rPh>
    <rPh sb="9" eb="11">
      <t>ケイサイ</t>
    </rPh>
    <rPh sb="13" eb="14">
      <t>ガツ</t>
    </rPh>
    <rPh sb="14" eb="16">
      <t>ツイタチ</t>
    </rPh>
    <rPh sb="19" eb="20">
      <t>ガツ</t>
    </rPh>
    <rPh sb="21" eb="22">
      <t>カ</t>
    </rPh>
    <rPh sb="23" eb="25">
      <t>ジョセイ</t>
    </rPh>
    <rPh sb="26" eb="28">
      <t>ケンコウ</t>
    </rPh>
    <rPh sb="28" eb="30">
      <t>シュウカン</t>
    </rPh>
    <phoneticPr fontId="1"/>
  </si>
  <si>
    <t>ホームページ・公式SNSによる啓発</t>
    <rPh sb="7" eb="9">
      <t>コウシキ</t>
    </rPh>
    <rPh sb="15" eb="17">
      <t>ケイハツ</t>
    </rPh>
    <phoneticPr fontId="1"/>
  </si>
  <si>
    <t>茂原市ホームページ
茂原市公式SNS</t>
    <rPh sb="0" eb="3">
      <t>モバラシ</t>
    </rPh>
    <rPh sb="10" eb="13">
      <t>モバラシ</t>
    </rPh>
    <rPh sb="13" eb="15">
      <t>コウシキ</t>
    </rPh>
    <phoneticPr fontId="1"/>
  </si>
  <si>
    <t>3/1～掲載予定</t>
  </si>
  <si>
    <t>女性の健康に関する啓発</t>
    <rPh sb="0" eb="2">
      <t>ジョセイ</t>
    </rPh>
    <rPh sb="3" eb="5">
      <t>ケンコウ</t>
    </rPh>
    <rPh sb="6" eb="7">
      <t>カン</t>
    </rPh>
    <rPh sb="9" eb="11">
      <t>ケイハツ</t>
    </rPh>
    <phoneticPr fontId="1"/>
  </si>
  <si>
    <t>千葉県
成田市</t>
    <phoneticPr fontId="1"/>
  </si>
  <si>
    <t>ポスター掲示、チラシ配架</t>
    <rPh sb="4" eb="6">
      <t>ケイジ</t>
    </rPh>
    <rPh sb="10" eb="12">
      <t>ハイカ</t>
    </rPh>
    <phoneticPr fontId="1"/>
  </si>
  <si>
    <t>成田市健康増進課</t>
    <rPh sb="0" eb="3">
      <t>ナリタシ</t>
    </rPh>
    <rPh sb="3" eb="5">
      <t>ケンコウ</t>
    </rPh>
    <rPh sb="5" eb="7">
      <t>ゾウシン</t>
    </rPh>
    <rPh sb="7" eb="8">
      <t>カ</t>
    </rPh>
    <phoneticPr fontId="1"/>
  </si>
  <si>
    <t>成田保健福祉館</t>
    <rPh sb="0" eb="2">
      <t>ナリタ</t>
    </rPh>
    <rPh sb="2" eb="4">
      <t>ホケン</t>
    </rPh>
    <rPh sb="4" eb="6">
      <t>フクシ</t>
    </rPh>
    <rPh sb="6" eb="7">
      <t>カン</t>
    </rPh>
    <phoneticPr fontId="1"/>
  </si>
  <si>
    <t>健康増進課
成人保健係</t>
    <rPh sb="0" eb="2">
      <t>ケンコウ</t>
    </rPh>
    <rPh sb="2" eb="4">
      <t>ゾウシン</t>
    </rPh>
    <rPh sb="4" eb="5">
      <t>カ</t>
    </rPh>
    <rPh sb="6" eb="8">
      <t>セイジン</t>
    </rPh>
    <rPh sb="8" eb="10">
      <t>ホケン</t>
    </rPh>
    <rPh sb="10" eb="11">
      <t>カカ</t>
    </rPh>
    <phoneticPr fontId="1"/>
  </si>
  <si>
    <t>「女性の健康週間」ポスター掲示、チラシ配架</t>
    <rPh sb="1" eb="3">
      <t>ジョセイ</t>
    </rPh>
    <rPh sb="4" eb="6">
      <t>ケンコウ</t>
    </rPh>
    <rPh sb="6" eb="8">
      <t>シュウカン</t>
    </rPh>
    <rPh sb="13" eb="15">
      <t>ケイジ</t>
    </rPh>
    <rPh sb="19" eb="21">
      <t>ハイカ</t>
    </rPh>
    <phoneticPr fontId="1"/>
  </si>
  <si>
    <t>保健師、栄養士、歯科衛生士による相談
健康に関する内容を受付</t>
    <rPh sb="0" eb="3">
      <t>ホケンシ</t>
    </rPh>
    <rPh sb="4" eb="7">
      <t>エイヨウシ</t>
    </rPh>
    <rPh sb="8" eb="10">
      <t>シカ</t>
    </rPh>
    <rPh sb="10" eb="13">
      <t>エイセイシ</t>
    </rPh>
    <rPh sb="16" eb="18">
      <t>ソウダン</t>
    </rPh>
    <rPh sb="19" eb="21">
      <t>ケンコウ</t>
    </rPh>
    <rPh sb="22" eb="23">
      <t>カン</t>
    </rPh>
    <rPh sb="25" eb="27">
      <t>ナイヨウ</t>
    </rPh>
    <rPh sb="28" eb="30">
      <t>ウケツケ</t>
    </rPh>
    <phoneticPr fontId="1"/>
  </si>
  <si>
    <t>千葉県
佐倉市</t>
    <phoneticPr fontId="1"/>
  </si>
  <si>
    <t>母子事業（4か月乳児相談）における啓発</t>
    <rPh sb="0" eb="2">
      <t>ボシ</t>
    </rPh>
    <rPh sb="2" eb="4">
      <t>ジギョウ</t>
    </rPh>
    <rPh sb="7" eb="8">
      <t>ゲツ</t>
    </rPh>
    <rPh sb="8" eb="10">
      <t>ニュウジ</t>
    </rPh>
    <rPh sb="10" eb="12">
      <t>ソウダン</t>
    </rPh>
    <rPh sb="17" eb="19">
      <t>ケイハツ</t>
    </rPh>
    <phoneticPr fontId="1"/>
  </si>
  <si>
    <t>佐倉市母子保健課</t>
    <rPh sb="0" eb="2">
      <t>サクラ</t>
    </rPh>
    <rPh sb="2" eb="3">
      <t>シ</t>
    </rPh>
    <rPh sb="3" eb="5">
      <t>ボシ</t>
    </rPh>
    <rPh sb="5" eb="7">
      <t>ホケン</t>
    </rPh>
    <rPh sb="7" eb="8">
      <t>カ</t>
    </rPh>
    <phoneticPr fontId="1"/>
  </si>
  <si>
    <t>健康管理センター
西部保健センター
南部保健センター</t>
    <rPh sb="0" eb="2">
      <t>ケンコウ</t>
    </rPh>
    <rPh sb="2" eb="4">
      <t>カンリ</t>
    </rPh>
    <rPh sb="9" eb="11">
      <t>セイブ</t>
    </rPh>
    <rPh sb="11" eb="13">
      <t>ホケン</t>
    </rPh>
    <rPh sb="18" eb="20">
      <t>ナンブ</t>
    </rPh>
    <rPh sb="20" eb="22">
      <t>ホケン</t>
    </rPh>
    <phoneticPr fontId="1"/>
  </si>
  <si>
    <t>3月1日～3月31日まで</t>
    <rPh sb="1" eb="2">
      <t>ガツ</t>
    </rPh>
    <rPh sb="3" eb="4">
      <t>ヒ</t>
    </rPh>
    <rPh sb="6" eb="7">
      <t>ガツ</t>
    </rPh>
    <rPh sb="9" eb="10">
      <t>ヒ</t>
    </rPh>
    <phoneticPr fontId="1"/>
  </si>
  <si>
    <t>佐倉市母子保健課(南部保健センター）
TEL　043-483-2812</t>
    <rPh sb="0" eb="3">
      <t>サクラシ</t>
    </rPh>
    <rPh sb="3" eb="5">
      <t>ボシ</t>
    </rPh>
    <rPh sb="5" eb="7">
      <t>ホケン</t>
    </rPh>
    <rPh sb="7" eb="8">
      <t>カ</t>
    </rPh>
    <rPh sb="9" eb="11">
      <t>ナンブ</t>
    </rPh>
    <rPh sb="11" eb="13">
      <t>ホケン</t>
    </rPh>
    <phoneticPr fontId="1"/>
  </si>
  <si>
    <t>4か月児乳児相談対象の保護者に「かんたん・カルシウムアップ♪レシピ」を配布。丈夫な骨を保つ必要性とカルシウムやビタミンⅮが摂取できる簡単料理を紹介。</t>
    <rPh sb="2" eb="3">
      <t>ゲツ</t>
    </rPh>
    <rPh sb="3" eb="4">
      <t>ジ</t>
    </rPh>
    <rPh sb="4" eb="6">
      <t>ニュウジ</t>
    </rPh>
    <rPh sb="6" eb="8">
      <t>ソウダン</t>
    </rPh>
    <rPh sb="8" eb="10">
      <t>タイショウ</t>
    </rPh>
    <rPh sb="11" eb="14">
      <t>ホゴシャ</t>
    </rPh>
    <rPh sb="35" eb="37">
      <t>ハイフ</t>
    </rPh>
    <rPh sb="38" eb="40">
      <t>ジョウブ</t>
    </rPh>
    <rPh sb="41" eb="42">
      <t>ホネ</t>
    </rPh>
    <rPh sb="43" eb="44">
      <t>タモ</t>
    </rPh>
    <rPh sb="45" eb="48">
      <t>ヒツヨウセイ</t>
    </rPh>
    <rPh sb="61" eb="63">
      <t>セッシュ</t>
    </rPh>
    <rPh sb="66" eb="68">
      <t>カンタン</t>
    </rPh>
    <rPh sb="68" eb="70">
      <t>リョウリ</t>
    </rPh>
    <rPh sb="71" eb="73">
      <t>ショウカイ</t>
    </rPh>
    <phoneticPr fontId="1"/>
  </si>
  <si>
    <t>ママ・パパこころの相談(予約制）</t>
    <rPh sb="9" eb="11">
      <t>ソウダン</t>
    </rPh>
    <rPh sb="12" eb="15">
      <t>ヨヤクセイ</t>
    </rPh>
    <phoneticPr fontId="1"/>
  </si>
  <si>
    <t>①健康管理センター
②西部保健センター</t>
    <rPh sb="1" eb="3">
      <t>ケンコウ</t>
    </rPh>
    <rPh sb="3" eb="5">
      <t>カンリ</t>
    </rPh>
    <rPh sb="11" eb="13">
      <t>セイブ</t>
    </rPh>
    <rPh sb="13" eb="15">
      <t>ホケン</t>
    </rPh>
    <phoneticPr fontId="1"/>
  </si>
  <si>
    <t>①3月14日
②3月19日</t>
    <rPh sb="2" eb="3">
      <t>ガツ</t>
    </rPh>
    <rPh sb="5" eb="6">
      <t>ヒ</t>
    </rPh>
    <rPh sb="9" eb="10">
      <t>ガツ</t>
    </rPh>
    <rPh sb="12" eb="13">
      <t>ヒ</t>
    </rPh>
    <phoneticPr fontId="1"/>
  </si>
  <si>
    <t>http://www.city.sakura.lg.jp/0000015323.html</t>
    <phoneticPr fontId="1"/>
  </si>
  <si>
    <t>佐倉市母子保健課(健康管理センター）
TEL　043-485-6712</t>
    <rPh sb="0" eb="3">
      <t>サクラシ</t>
    </rPh>
    <rPh sb="3" eb="5">
      <t>ボシ</t>
    </rPh>
    <rPh sb="5" eb="7">
      <t>ホケン</t>
    </rPh>
    <rPh sb="7" eb="8">
      <t>カ</t>
    </rPh>
    <rPh sb="9" eb="11">
      <t>ケンコウ</t>
    </rPh>
    <rPh sb="11" eb="13">
      <t>カンリ</t>
    </rPh>
    <phoneticPr fontId="1"/>
  </si>
  <si>
    <t>･市内に住民票がある妊婦・配偶者(パートナー)・18歳未満のこどもがいる保護者
※個別相談</t>
    <rPh sb="1" eb="3">
      <t>シナイ</t>
    </rPh>
    <rPh sb="4" eb="7">
      <t>ジュウミンヒョウ</t>
    </rPh>
    <rPh sb="10" eb="12">
      <t>ニンプ</t>
    </rPh>
    <rPh sb="13" eb="16">
      <t>ハイグウシャ</t>
    </rPh>
    <rPh sb="26" eb="27">
      <t>サイ</t>
    </rPh>
    <rPh sb="27" eb="29">
      <t>ミマン</t>
    </rPh>
    <rPh sb="36" eb="39">
      <t>ホゴシャ</t>
    </rPh>
    <rPh sb="41" eb="43">
      <t>コベツ</t>
    </rPh>
    <rPh sb="43" eb="45">
      <t>ソウダン</t>
    </rPh>
    <phoneticPr fontId="1"/>
  </si>
  <si>
    <t>千葉県
東金市</t>
    <phoneticPr fontId="1"/>
  </si>
  <si>
    <t>女性の健康相談</t>
    <rPh sb="0" eb="2">
      <t>ジョセイ</t>
    </rPh>
    <rPh sb="3" eb="7">
      <t>ケンコウソウダン</t>
    </rPh>
    <phoneticPr fontId="1"/>
  </si>
  <si>
    <t>東金市</t>
    <rPh sb="0" eb="3">
      <t>トウガネシ</t>
    </rPh>
    <phoneticPr fontId="1"/>
  </si>
  <si>
    <t>千葉県東金市
東金市保健福祉センター</t>
    <rPh sb="0" eb="3">
      <t>チバケン</t>
    </rPh>
    <rPh sb="3" eb="6">
      <t>トウガネシ</t>
    </rPh>
    <rPh sb="7" eb="10">
      <t>トウガネシ</t>
    </rPh>
    <rPh sb="10" eb="14">
      <t>ホケンフクシ</t>
    </rPh>
    <phoneticPr fontId="1"/>
  </si>
  <si>
    <t>9:00～11:00</t>
  </si>
  <si>
    <t>https://www.city.togane.chiba.jp/0000000116.html</t>
    <phoneticPr fontId="1"/>
  </si>
  <si>
    <t>千葉県　東金市
東金市健康増進課
0475-50-1174</t>
    <rPh sb="0" eb="3">
      <t>チバケン</t>
    </rPh>
    <rPh sb="4" eb="7">
      <t>トウガネシ</t>
    </rPh>
    <rPh sb="8" eb="11">
      <t>トウガネシ</t>
    </rPh>
    <rPh sb="11" eb="16">
      <t>ケンコウゾウシンカ</t>
    </rPh>
    <phoneticPr fontId="1"/>
  </si>
  <si>
    <t>東金市在住の女性の健康に関する相談</t>
    <rPh sb="0" eb="3">
      <t>トウガネシ</t>
    </rPh>
    <rPh sb="3" eb="5">
      <t>ザイジュウ</t>
    </rPh>
    <rPh sb="6" eb="8">
      <t>ジョセイ</t>
    </rPh>
    <rPh sb="9" eb="11">
      <t>ケンコウ</t>
    </rPh>
    <rPh sb="12" eb="13">
      <t>カン</t>
    </rPh>
    <rPh sb="15" eb="17">
      <t>ソウダン</t>
    </rPh>
    <phoneticPr fontId="1"/>
  </si>
  <si>
    <t>千葉県
旭市</t>
    <phoneticPr fontId="1"/>
  </si>
  <si>
    <t>がん検診（乳、子宮含む）申込勧奨
骨粗しょう症検診申込勧奨</t>
    <rPh sb="2" eb="4">
      <t>ケンシン</t>
    </rPh>
    <rPh sb="5" eb="6">
      <t>ニュウ</t>
    </rPh>
    <rPh sb="7" eb="9">
      <t>シキュウ</t>
    </rPh>
    <rPh sb="9" eb="10">
      <t>フク</t>
    </rPh>
    <rPh sb="12" eb="14">
      <t>モウシコミ</t>
    </rPh>
    <rPh sb="14" eb="16">
      <t>カンショウ</t>
    </rPh>
    <rPh sb="17" eb="23">
      <t>コツソショウショウ</t>
    </rPh>
    <rPh sb="23" eb="25">
      <t>ケンシン</t>
    </rPh>
    <rPh sb="25" eb="27">
      <t>モウシコミ</t>
    </rPh>
    <rPh sb="27" eb="29">
      <t>カンショウ</t>
    </rPh>
    <phoneticPr fontId="1"/>
  </si>
  <si>
    <t>旭市健康づくり課</t>
    <rPh sb="0" eb="4">
      <t>アサヒシケンコウ</t>
    </rPh>
    <rPh sb="7" eb="8">
      <t>カ</t>
    </rPh>
    <phoneticPr fontId="1"/>
  </si>
  <si>
    <t xml:space="preserve">旭市役所
旭市保健センター
</t>
    <rPh sb="0" eb="1">
      <t>アサヒ</t>
    </rPh>
    <rPh sb="1" eb="4">
      <t>シヤクショ</t>
    </rPh>
    <rPh sb="5" eb="9">
      <t>アサヒシホケン</t>
    </rPh>
    <phoneticPr fontId="1"/>
  </si>
  <si>
    <t>2月1日～4月20日
（骨粗しょう症検診は6月28日まで）</t>
    <rPh sb="1" eb="2">
      <t>ガツ</t>
    </rPh>
    <rPh sb="3" eb="4">
      <t>ニチ</t>
    </rPh>
    <rPh sb="6" eb="7">
      <t>ガツ</t>
    </rPh>
    <rPh sb="9" eb="10">
      <t>ニチ</t>
    </rPh>
    <rPh sb="12" eb="18">
      <t>コツソショウショウ</t>
    </rPh>
    <rPh sb="18" eb="20">
      <t>ケンシン</t>
    </rPh>
    <rPh sb="22" eb="23">
      <t>ガツ</t>
    </rPh>
    <rPh sb="25" eb="26">
      <t>ニチ</t>
    </rPh>
    <phoneticPr fontId="1"/>
  </si>
  <si>
    <t>https://www.city.asahi.lg.jp/soshiki/10/27705.html</t>
    <phoneticPr fontId="1"/>
  </si>
  <si>
    <t>千葉県旭市
健康づくり課
0479-63-8766</t>
    <rPh sb="0" eb="3">
      <t>チバケン</t>
    </rPh>
    <rPh sb="3" eb="5">
      <t>アサヒシ</t>
    </rPh>
    <rPh sb="6" eb="8">
      <t>ケンコウ</t>
    </rPh>
    <rPh sb="11" eb="12">
      <t>カ</t>
    </rPh>
    <phoneticPr fontId="1"/>
  </si>
  <si>
    <t>郵送による節目年齢者への個人通知
旭市ホームページでの告知
市内医療機関や公共施設へのポスター掲示､チラシ配布
LINE配信</t>
    <rPh sb="0" eb="2">
      <t>ユウソウ</t>
    </rPh>
    <rPh sb="5" eb="7">
      <t>フシメ</t>
    </rPh>
    <rPh sb="7" eb="9">
      <t>ネンレイ</t>
    </rPh>
    <rPh sb="9" eb="10">
      <t>シャ</t>
    </rPh>
    <rPh sb="12" eb="14">
      <t>コジン</t>
    </rPh>
    <rPh sb="14" eb="16">
      <t>ツウチ</t>
    </rPh>
    <rPh sb="17" eb="19">
      <t>アサヒシ</t>
    </rPh>
    <rPh sb="27" eb="29">
      <t>コクチ</t>
    </rPh>
    <rPh sb="30" eb="32">
      <t>シナイ</t>
    </rPh>
    <rPh sb="32" eb="34">
      <t>イリョウ</t>
    </rPh>
    <rPh sb="34" eb="36">
      <t>キカン</t>
    </rPh>
    <rPh sb="37" eb="39">
      <t>コウキョウ</t>
    </rPh>
    <rPh sb="39" eb="41">
      <t>シセツ</t>
    </rPh>
    <rPh sb="47" eb="49">
      <t>ケイジ</t>
    </rPh>
    <rPh sb="53" eb="55">
      <t>ハイフ</t>
    </rPh>
    <rPh sb="60" eb="62">
      <t>ハイシン</t>
    </rPh>
    <phoneticPr fontId="1"/>
  </si>
  <si>
    <t>保健推進員中央研修会</t>
    <rPh sb="0" eb="5">
      <t>ホケンスイシンイン</t>
    </rPh>
    <rPh sb="5" eb="7">
      <t>チュウオウ</t>
    </rPh>
    <rPh sb="7" eb="9">
      <t>ケンシュウ</t>
    </rPh>
    <rPh sb="9" eb="10">
      <t>カイ</t>
    </rPh>
    <phoneticPr fontId="1"/>
  </si>
  <si>
    <t xml:space="preserve">旭市役所
</t>
    <rPh sb="0" eb="1">
      <t>アサヒ</t>
    </rPh>
    <rPh sb="1" eb="4">
      <t>シヤクショ</t>
    </rPh>
    <phoneticPr fontId="1"/>
  </si>
  <si>
    <t>がん検診、骨粗しょう症検診啓発</t>
    <rPh sb="2" eb="4">
      <t>ケンシン</t>
    </rPh>
    <rPh sb="5" eb="11">
      <t>コツソショウショウ</t>
    </rPh>
    <rPh sb="11" eb="13">
      <t>ケンシン</t>
    </rPh>
    <rPh sb="13" eb="15">
      <t>ケイハツ</t>
    </rPh>
    <phoneticPr fontId="1"/>
  </si>
  <si>
    <t>千葉県
習志野市</t>
    <phoneticPr fontId="1"/>
  </si>
  <si>
    <t>女性の健康週間</t>
    <rPh sb="0" eb="2">
      <t>ジョセイ</t>
    </rPh>
    <rPh sb="3" eb="7">
      <t>ケンコウシュウカン</t>
    </rPh>
    <phoneticPr fontId="1"/>
  </si>
  <si>
    <t>習志野市</t>
    <rPh sb="0" eb="4">
      <t>ナラシノシ</t>
    </rPh>
    <phoneticPr fontId="1"/>
  </si>
  <si>
    <t>市庁舎GF</t>
    <rPh sb="0" eb="3">
      <t>シチョウシャ</t>
    </rPh>
    <phoneticPr fontId="1"/>
  </si>
  <si>
    <t>令和6年2月下旬～3月下旬まで</t>
    <rPh sb="0" eb="2">
      <t>レイワ</t>
    </rPh>
    <rPh sb="3" eb="4">
      <t>ネン</t>
    </rPh>
    <rPh sb="5" eb="6">
      <t>ガツ</t>
    </rPh>
    <rPh sb="6" eb="8">
      <t>ゲジュン</t>
    </rPh>
    <rPh sb="10" eb="11">
      <t>ガツ</t>
    </rPh>
    <rPh sb="11" eb="13">
      <t>ゲジュン</t>
    </rPh>
    <phoneticPr fontId="1"/>
  </si>
  <si>
    <t>習志野市役所
健康支援課
047－453-9302</t>
    <rPh sb="0" eb="6">
      <t>ナラシノシヤクショ</t>
    </rPh>
    <rPh sb="7" eb="9">
      <t>ケンコウ</t>
    </rPh>
    <rPh sb="9" eb="11">
      <t>シエン</t>
    </rPh>
    <rPh sb="11" eb="12">
      <t>カ</t>
    </rPh>
    <phoneticPr fontId="1"/>
  </si>
  <si>
    <t>女性の健康週間や健康づくりに関するチラシの設置</t>
    <rPh sb="0" eb="2">
      <t>ジョセイ</t>
    </rPh>
    <rPh sb="3" eb="5">
      <t>ケンコウ</t>
    </rPh>
    <rPh sb="5" eb="7">
      <t>シュウカン</t>
    </rPh>
    <rPh sb="8" eb="10">
      <t>ケンコウ</t>
    </rPh>
    <rPh sb="14" eb="15">
      <t>カン</t>
    </rPh>
    <rPh sb="21" eb="23">
      <t>セッチ</t>
    </rPh>
    <phoneticPr fontId="1"/>
  </si>
  <si>
    <t>千葉県
市原市</t>
    <phoneticPr fontId="1"/>
  </si>
  <si>
    <t>女性に関する相談窓口の掲載（掲示板等）</t>
    <rPh sb="0" eb="2">
      <t>ジョセイ</t>
    </rPh>
    <rPh sb="3" eb="4">
      <t>カン</t>
    </rPh>
    <rPh sb="6" eb="8">
      <t>ソウダン</t>
    </rPh>
    <rPh sb="8" eb="10">
      <t>マドグチ</t>
    </rPh>
    <rPh sb="11" eb="13">
      <t>ケイサイ</t>
    </rPh>
    <rPh sb="14" eb="17">
      <t>ケイジバン</t>
    </rPh>
    <rPh sb="17" eb="18">
      <t>トウ</t>
    </rPh>
    <phoneticPr fontId="1"/>
  </si>
  <si>
    <t>市原市</t>
    <rPh sb="0" eb="3">
      <t>イチハラシ</t>
    </rPh>
    <phoneticPr fontId="1"/>
  </si>
  <si>
    <t>市原市保健センター</t>
    <rPh sb="0" eb="3">
      <t>イチハラシ</t>
    </rPh>
    <rPh sb="3" eb="5">
      <t>ホケン</t>
    </rPh>
    <phoneticPr fontId="1"/>
  </si>
  <si>
    <t>市原市保健センター
 TEL：0436-23-1187</t>
  </si>
  <si>
    <t>女性に関しての相談窓口の周知を行うことで、女性のこころの健康の維持、増進を図る。</t>
    <rPh sb="0" eb="2">
      <t>ジョセイ</t>
    </rPh>
    <rPh sb="12" eb="14">
      <t>シュウチ</t>
    </rPh>
    <rPh sb="15" eb="16">
      <t>オコナ</t>
    </rPh>
    <rPh sb="31" eb="33">
      <t>イジ</t>
    </rPh>
    <rPh sb="34" eb="36">
      <t>ゾウシン</t>
    </rPh>
    <rPh sb="37" eb="38">
      <t>ハカ</t>
    </rPh>
    <phoneticPr fontId="1"/>
  </si>
  <si>
    <t xml:space="preserve">女性の健康づくりに関する周知（掲示）
</t>
    <rPh sb="0" eb="2">
      <t>ジョセイ</t>
    </rPh>
    <rPh sb="3" eb="5">
      <t>ケンコウ</t>
    </rPh>
    <rPh sb="9" eb="10">
      <t>カン</t>
    </rPh>
    <rPh sb="12" eb="14">
      <t>シュウチ</t>
    </rPh>
    <rPh sb="15" eb="17">
      <t>ケイジ</t>
    </rPh>
    <phoneticPr fontId="1"/>
  </si>
  <si>
    <t>3月1日～8日</t>
    <rPh sb="1" eb="2">
      <t>ガツ</t>
    </rPh>
    <rPh sb="3" eb="4">
      <t>ヒ</t>
    </rPh>
    <rPh sb="6" eb="7">
      <t>ヒ</t>
    </rPh>
    <phoneticPr fontId="1"/>
  </si>
  <si>
    <t>市原市保健センター
 TEL：0436-23-1188</t>
  </si>
  <si>
    <t>保健センター来場者を対象に、女性特有の健康づくりについて周知（子宮・乳がん検診受診勧奨、骨訴しょう症の予防、更年期の症状・対応等について）</t>
    <rPh sb="0" eb="2">
      <t>ホケン</t>
    </rPh>
    <rPh sb="6" eb="9">
      <t>ライジョウシャ</t>
    </rPh>
    <rPh sb="10" eb="12">
      <t>タイショウ</t>
    </rPh>
    <rPh sb="14" eb="16">
      <t>ジョセイ</t>
    </rPh>
    <rPh sb="16" eb="18">
      <t>トクユウ</t>
    </rPh>
    <rPh sb="19" eb="21">
      <t>ケンコウ</t>
    </rPh>
    <rPh sb="28" eb="30">
      <t>シュウチ</t>
    </rPh>
    <rPh sb="31" eb="33">
      <t>シキュウ</t>
    </rPh>
    <rPh sb="39" eb="41">
      <t>ジュシン</t>
    </rPh>
    <rPh sb="41" eb="43">
      <t>カンショウ</t>
    </rPh>
    <rPh sb="63" eb="64">
      <t>トウ</t>
    </rPh>
    <phoneticPr fontId="1"/>
  </si>
  <si>
    <t>千葉県
八千代市</t>
    <phoneticPr fontId="1"/>
  </si>
  <si>
    <t>令和5年度生活習慣病予防講演会
「骨粗しょう症ってどんな病気？」</t>
    <rPh sb="0" eb="2">
      <t>レイワ</t>
    </rPh>
    <rPh sb="3" eb="5">
      <t>ネンド</t>
    </rPh>
    <rPh sb="5" eb="10">
      <t>セイカツシュウカンビョウ</t>
    </rPh>
    <rPh sb="10" eb="12">
      <t>ヨボウ</t>
    </rPh>
    <rPh sb="12" eb="15">
      <t>コウエンカイ</t>
    </rPh>
    <rPh sb="17" eb="23">
      <t>コツソショウショウ</t>
    </rPh>
    <rPh sb="28" eb="30">
      <t>ビョウキ</t>
    </rPh>
    <phoneticPr fontId="1"/>
  </si>
  <si>
    <t>八千代市</t>
    <rPh sb="0" eb="4">
      <t>ヤチヨシ</t>
    </rPh>
    <phoneticPr fontId="1"/>
  </si>
  <si>
    <t>八千代市保健センター</t>
    <rPh sb="0" eb="4">
      <t>ヤチヨシ</t>
    </rPh>
    <rPh sb="4" eb="6">
      <t>ホケン</t>
    </rPh>
    <phoneticPr fontId="1"/>
  </si>
  <si>
    <t>八千代市健康福祉部健康づくり課健康増進班</t>
  </si>
  <si>
    <t>【対象】市内在住者・在勤者
【内容】①骨粗しょう症検診の目的、②骨粗しょう症の症状や治療・予防、③運動から始める丈夫な骨づくり</t>
    <rPh sb="1" eb="3">
      <t>タイショウ</t>
    </rPh>
    <rPh sb="4" eb="6">
      <t>シナイ</t>
    </rPh>
    <rPh sb="6" eb="8">
      <t>ザイジュウ</t>
    </rPh>
    <rPh sb="8" eb="9">
      <t>シャ</t>
    </rPh>
    <rPh sb="10" eb="12">
      <t>ザイキン</t>
    </rPh>
    <rPh sb="12" eb="13">
      <t>シャ</t>
    </rPh>
    <rPh sb="15" eb="17">
      <t>ナイヨウ</t>
    </rPh>
    <rPh sb="19" eb="25">
      <t>コツソショウショウ</t>
    </rPh>
    <rPh sb="25" eb="27">
      <t>ケンシン</t>
    </rPh>
    <rPh sb="28" eb="30">
      <t>モクテキ</t>
    </rPh>
    <rPh sb="32" eb="38">
      <t>コツソショウショウ</t>
    </rPh>
    <rPh sb="39" eb="41">
      <t>ショウジョウ</t>
    </rPh>
    <rPh sb="42" eb="44">
      <t>チリョウ</t>
    </rPh>
    <rPh sb="45" eb="47">
      <t>ヨボウ</t>
    </rPh>
    <rPh sb="49" eb="51">
      <t>ウンドウ</t>
    </rPh>
    <rPh sb="53" eb="54">
      <t>ハジ</t>
    </rPh>
    <rPh sb="56" eb="58">
      <t>ジョウブ</t>
    </rPh>
    <rPh sb="59" eb="60">
      <t>ホネ</t>
    </rPh>
    <phoneticPr fontId="1"/>
  </si>
  <si>
    <t>やちよ健康情報メール配信
「女性の健康について」</t>
    <rPh sb="3" eb="7">
      <t>ケンコウジョウホウ</t>
    </rPh>
    <rPh sb="10" eb="12">
      <t>ハイシン</t>
    </rPh>
    <rPh sb="14" eb="16">
      <t>ジョセイ</t>
    </rPh>
    <rPh sb="17" eb="19">
      <t>ケンコウ</t>
    </rPh>
    <phoneticPr fontId="1"/>
  </si>
  <si>
    <t>登録制の市公式メール配信システムを用いて、女性の健康週間に係る情報提供を実施。</t>
    <rPh sb="0" eb="3">
      <t>トウロクセイ</t>
    </rPh>
    <rPh sb="4" eb="5">
      <t>シ</t>
    </rPh>
    <rPh sb="5" eb="7">
      <t>コウシキ</t>
    </rPh>
    <rPh sb="10" eb="12">
      <t>ハイシン</t>
    </rPh>
    <rPh sb="17" eb="18">
      <t>モチ</t>
    </rPh>
    <rPh sb="21" eb="23">
      <t>ジョセイ</t>
    </rPh>
    <rPh sb="24" eb="28">
      <t>ケンコウシュウカン</t>
    </rPh>
    <rPh sb="29" eb="30">
      <t>カカ</t>
    </rPh>
    <rPh sb="31" eb="35">
      <t>ジョウホウテイキョウ</t>
    </rPh>
    <rPh sb="36" eb="38">
      <t>ジッシ</t>
    </rPh>
    <phoneticPr fontId="1"/>
  </si>
  <si>
    <t>「女性サポート相談」　広報やちよ3/15号特集記事の掲載</t>
    <rPh sb="1" eb="3">
      <t>ジョセイ</t>
    </rPh>
    <rPh sb="7" eb="9">
      <t>ソウダン</t>
    </rPh>
    <rPh sb="11" eb="13">
      <t>コウホウ</t>
    </rPh>
    <rPh sb="20" eb="21">
      <t>ゴウ</t>
    </rPh>
    <rPh sb="21" eb="23">
      <t>トクシュウ</t>
    </rPh>
    <rPh sb="23" eb="25">
      <t>キジ</t>
    </rPh>
    <rPh sb="26" eb="28">
      <t>ケイサイ</t>
    </rPh>
    <phoneticPr fontId="1"/>
  </si>
  <si>
    <t>千葉県八千代市　　　　　男女共同参画センター</t>
    <rPh sb="0" eb="3">
      <t>チバケン</t>
    </rPh>
    <rPh sb="3" eb="7">
      <t>ヤチヨシ</t>
    </rPh>
    <rPh sb="12" eb="14">
      <t>ダンジョ</t>
    </rPh>
    <rPh sb="14" eb="16">
      <t>キョウドウ</t>
    </rPh>
    <rPh sb="16" eb="18">
      <t>サンカク</t>
    </rPh>
    <phoneticPr fontId="1"/>
  </si>
  <si>
    <t>千葉県八千代市　　　　　　　男女共同参画センターTEL047-485-7088</t>
    <rPh sb="0" eb="3">
      <t>チバケン</t>
    </rPh>
    <rPh sb="3" eb="7">
      <t>ヤチヨシ</t>
    </rPh>
    <rPh sb="14" eb="18">
      <t>ダンジョキョウドウ</t>
    </rPh>
    <rPh sb="18" eb="20">
      <t>サンカク</t>
    </rPh>
    <phoneticPr fontId="1"/>
  </si>
  <si>
    <t>女性の心の健康等への支援をより広く周知するため、相談員が女性の様々な悩み相談に対応する「女性サポート相談」の特集記事の掲載。　</t>
    <rPh sb="0" eb="2">
      <t>ジョセイ</t>
    </rPh>
    <rPh sb="3" eb="4">
      <t>ココロ</t>
    </rPh>
    <rPh sb="5" eb="7">
      <t>ケンコウ</t>
    </rPh>
    <rPh sb="7" eb="8">
      <t>トウ</t>
    </rPh>
    <rPh sb="10" eb="12">
      <t>シエン</t>
    </rPh>
    <rPh sb="15" eb="16">
      <t>ヒロ</t>
    </rPh>
    <rPh sb="17" eb="19">
      <t>シュウチ</t>
    </rPh>
    <rPh sb="31" eb="32">
      <t>サマ</t>
    </rPh>
    <rPh sb="54" eb="56">
      <t>トクシュウ</t>
    </rPh>
    <rPh sb="56" eb="58">
      <t>キジ</t>
    </rPh>
    <rPh sb="59" eb="61">
      <t>ケイサイ</t>
    </rPh>
    <phoneticPr fontId="1"/>
  </si>
  <si>
    <t>千葉県
我孫子市</t>
    <phoneticPr fontId="1"/>
  </si>
  <si>
    <t>広報あびこ</t>
  </si>
  <si>
    <t>我孫子市</t>
  </si>
  <si>
    <t>3月1日～3月15日</t>
  </si>
  <si>
    <t>千葉県我孫子市健康福祉部健康づくり支援課
℡：04-7185-1126</t>
  </si>
  <si>
    <t>「3月1日～8日は女性の健康週間」として、日ごろの健康管理の必要性や、ブレスト・アウェアネスについて啓発。</t>
  </si>
  <si>
    <t>千葉県
浦安市</t>
    <phoneticPr fontId="1"/>
  </si>
  <si>
    <t>女性の健康づくり</t>
    <rPh sb="0" eb="2">
      <t>ジョセイ</t>
    </rPh>
    <rPh sb="3" eb="5">
      <t>ケンコウ</t>
    </rPh>
    <phoneticPr fontId="1"/>
  </si>
  <si>
    <t>浦安市</t>
    <rPh sb="0" eb="3">
      <t>ウラヤスシ</t>
    </rPh>
    <phoneticPr fontId="1"/>
  </si>
  <si>
    <t>2月6日～</t>
    <rPh sb="1" eb="2">
      <t>ガツ</t>
    </rPh>
    <rPh sb="3" eb="4">
      <t>ニチ</t>
    </rPh>
    <phoneticPr fontId="1"/>
  </si>
  <si>
    <t>千葉県　浦安市　健康増進課
TEL　047-381-9059</t>
    <rPh sb="0" eb="3">
      <t>チバケン</t>
    </rPh>
    <rPh sb="4" eb="7">
      <t>ウラヤスシ</t>
    </rPh>
    <rPh sb="8" eb="10">
      <t>ケンコウ</t>
    </rPh>
    <rPh sb="10" eb="12">
      <t>ゾウシン</t>
    </rPh>
    <rPh sb="12" eb="13">
      <t>カ</t>
    </rPh>
    <phoneticPr fontId="1"/>
  </si>
  <si>
    <t>周知・啓発</t>
    <rPh sb="0" eb="2">
      <t>シュウチ</t>
    </rPh>
    <rPh sb="3" eb="5">
      <t>ケイハツ</t>
    </rPh>
    <phoneticPr fontId="1"/>
  </si>
  <si>
    <t>千葉県
四街道市</t>
    <phoneticPr fontId="1"/>
  </si>
  <si>
    <t>健康情報</t>
    <rPh sb="0" eb="2">
      <t>ケンコウ</t>
    </rPh>
    <rPh sb="2" eb="4">
      <t>ジョウホウ</t>
    </rPh>
    <phoneticPr fontId="1"/>
  </si>
  <si>
    <t>四街道市</t>
    <rPh sb="0" eb="4">
      <t>ヨツカイドウシ</t>
    </rPh>
    <phoneticPr fontId="1"/>
  </si>
  <si>
    <t>四街道市保健センター
図書館
市内大型スーパー</t>
    <rPh sb="0" eb="4">
      <t>ヨツカイドウシ</t>
    </rPh>
    <rPh sb="4" eb="6">
      <t>ホケン</t>
    </rPh>
    <rPh sb="11" eb="14">
      <t>トショカン</t>
    </rPh>
    <rPh sb="15" eb="17">
      <t>シナイ</t>
    </rPh>
    <rPh sb="17" eb="19">
      <t>オオガタ</t>
    </rPh>
    <phoneticPr fontId="1"/>
  </si>
  <si>
    <t>2024/3/1から</t>
  </si>
  <si>
    <t>四街道市健康増進課
043-421-6100</t>
    <rPh sb="0" eb="4">
      <t>ヨツカイドウシ</t>
    </rPh>
    <rPh sb="4" eb="6">
      <t>ケンコウ</t>
    </rPh>
    <rPh sb="6" eb="8">
      <t>ゾウシン</t>
    </rPh>
    <rPh sb="8" eb="9">
      <t>カ</t>
    </rPh>
    <phoneticPr fontId="1"/>
  </si>
  <si>
    <t>女性の健康および食事、運動、休養など健康に関するリーフレットの配布</t>
    <rPh sb="0" eb="2">
      <t>ジョセイ</t>
    </rPh>
    <rPh sb="3" eb="5">
      <t>ケンコウ</t>
    </rPh>
    <rPh sb="8" eb="10">
      <t>ショクジ</t>
    </rPh>
    <rPh sb="11" eb="13">
      <t>ウンドウ</t>
    </rPh>
    <rPh sb="14" eb="16">
      <t>キュウヨウ</t>
    </rPh>
    <rPh sb="18" eb="20">
      <t>ケンコウ</t>
    </rPh>
    <rPh sb="21" eb="22">
      <t>カン</t>
    </rPh>
    <rPh sb="31" eb="33">
      <t>ハイフ</t>
    </rPh>
    <phoneticPr fontId="1"/>
  </si>
  <si>
    <t>千葉県
印西市</t>
    <phoneticPr fontId="1"/>
  </si>
  <si>
    <t>健康づくり相談</t>
    <rPh sb="0" eb="2">
      <t>ケンコウ</t>
    </rPh>
    <rPh sb="5" eb="7">
      <t>ソウダン</t>
    </rPh>
    <phoneticPr fontId="1"/>
  </si>
  <si>
    <t>印西市</t>
    <rPh sb="0" eb="3">
      <t>インザイシ</t>
    </rPh>
    <phoneticPr fontId="1"/>
  </si>
  <si>
    <t>①中央保健センター
②印旛保健センター
（ふれあいセンターいんば内）</t>
    <rPh sb="1" eb="3">
      <t>チュウオウ</t>
    </rPh>
    <rPh sb="3" eb="5">
      <t>ホケン</t>
    </rPh>
    <rPh sb="11" eb="13">
      <t>インバ</t>
    </rPh>
    <rPh sb="13" eb="15">
      <t>ホケン</t>
    </rPh>
    <rPh sb="32" eb="33">
      <t>ナイ</t>
    </rPh>
    <phoneticPr fontId="1"/>
  </si>
  <si>
    <t>①3/7、3/8
②3/5</t>
  </si>
  <si>
    <t>9：00～16：00</t>
  </si>
  <si>
    <t>千葉県　印西市　健康増進課
0476-42-5595</t>
    <rPh sb="0" eb="3">
      <t>チバケン</t>
    </rPh>
    <rPh sb="4" eb="7">
      <t>インザイシ</t>
    </rPh>
    <rPh sb="8" eb="10">
      <t>ケンコウ</t>
    </rPh>
    <rPh sb="10" eb="12">
      <t>ゾウシン</t>
    </rPh>
    <rPh sb="12" eb="13">
      <t>カ</t>
    </rPh>
    <phoneticPr fontId="1"/>
  </si>
  <si>
    <t>骨粗しょう症検診後の健康や食事についての相談</t>
    <rPh sb="0" eb="6">
      <t>コツソショウショウ</t>
    </rPh>
    <rPh sb="6" eb="8">
      <t>ケンシン</t>
    </rPh>
    <rPh sb="8" eb="9">
      <t>ゴ</t>
    </rPh>
    <rPh sb="10" eb="12">
      <t>ケンコウ</t>
    </rPh>
    <rPh sb="13" eb="15">
      <t>ショクジ</t>
    </rPh>
    <rPh sb="20" eb="22">
      <t>ソウダン</t>
    </rPh>
    <phoneticPr fontId="1"/>
  </si>
  <si>
    <t>千葉県
白井市</t>
    <phoneticPr fontId="1"/>
  </si>
  <si>
    <t>女性の健康週間と骨活についての市民への周知</t>
    <rPh sb="0" eb="2">
      <t>ジョセイ</t>
    </rPh>
    <rPh sb="3" eb="5">
      <t>ケンコウ</t>
    </rPh>
    <rPh sb="5" eb="7">
      <t>シュウカン</t>
    </rPh>
    <rPh sb="8" eb="9">
      <t>コツ</t>
    </rPh>
    <rPh sb="9" eb="10">
      <t>カツ</t>
    </rPh>
    <phoneticPr fontId="1"/>
  </si>
  <si>
    <t>白井市</t>
    <rPh sb="0" eb="3">
      <t>シロイシ</t>
    </rPh>
    <phoneticPr fontId="1"/>
  </si>
  <si>
    <t>健康課
健康づくり支援係
047－497-3494</t>
  </si>
  <si>
    <t>広報に健康週間と骨活のすすめについての記事掲載
健康情報コーナー及び出先機関等でのリーフレットの配架とポスター掲示</t>
    <rPh sb="8" eb="9">
      <t>コツ</t>
    </rPh>
    <rPh sb="9" eb="10">
      <t>カツ</t>
    </rPh>
    <rPh sb="32" eb="33">
      <t>オヨ</t>
    </rPh>
    <rPh sb="34" eb="36">
      <t>デサキ</t>
    </rPh>
    <rPh sb="36" eb="38">
      <t>キカン</t>
    </rPh>
    <rPh sb="38" eb="39">
      <t>トウ</t>
    </rPh>
    <rPh sb="48" eb="50">
      <t>ハイカ</t>
    </rPh>
    <phoneticPr fontId="1"/>
  </si>
  <si>
    <t>千葉県
匝瑳市</t>
    <phoneticPr fontId="1"/>
  </si>
  <si>
    <t>女性のための健康教室
「ナイスミディ運動教室」</t>
    <rPh sb="0" eb="2">
      <t>ジョセイ</t>
    </rPh>
    <rPh sb="6" eb="8">
      <t>ケンコウ</t>
    </rPh>
    <rPh sb="8" eb="10">
      <t>キョウシツ</t>
    </rPh>
    <rPh sb="18" eb="20">
      <t>ウンドウ</t>
    </rPh>
    <rPh sb="20" eb="22">
      <t>キョウシツ</t>
    </rPh>
    <phoneticPr fontId="1"/>
  </si>
  <si>
    <t>匝瑳市</t>
    <rPh sb="0" eb="3">
      <t>ソウサシ</t>
    </rPh>
    <phoneticPr fontId="1"/>
  </si>
  <si>
    <t>八日市場公民館３階大会議室</t>
    <rPh sb="0" eb="4">
      <t>ヨウカイチバ</t>
    </rPh>
    <rPh sb="4" eb="7">
      <t>コウミンカン</t>
    </rPh>
    <rPh sb="8" eb="9">
      <t>カイ</t>
    </rPh>
    <rPh sb="9" eb="13">
      <t>ダイカイギシツ</t>
    </rPh>
    <phoneticPr fontId="1"/>
  </si>
  <si>
    <t>13：00～15：30</t>
  </si>
  <si>
    <t>匝瑳市健康管理課
0479-73-1200</t>
    <rPh sb="0" eb="3">
      <t>ソウサシ</t>
    </rPh>
    <rPh sb="3" eb="5">
      <t>ケンコウ</t>
    </rPh>
    <rPh sb="5" eb="8">
      <t>カンリカ</t>
    </rPh>
    <phoneticPr fontId="1"/>
  </si>
  <si>
    <t>女性特有のからだに関する健康講話
女性の体にやさしい食事についての講話
ピラティス</t>
    <rPh sb="0" eb="4">
      <t>ジョセイトクユウ</t>
    </rPh>
    <rPh sb="9" eb="10">
      <t>カン</t>
    </rPh>
    <rPh sb="12" eb="16">
      <t>ケンコウコウワ</t>
    </rPh>
    <rPh sb="17" eb="19">
      <t>ジョセイ</t>
    </rPh>
    <rPh sb="20" eb="21">
      <t>カラダ</t>
    </rPh>
    <rPh sb="26" eb="28">
      <t>ショクジ</t>
    </rPh>
    <rPh sb="33" eb="35">
      <t>コウワ</t>
    </rPh>
    <phoneticPr fontId="1"/>
  </si>
  <si>
    <t>千葉県
香取市</t>
    <phoneticPr fontId="1"/>
  </si>
  <si>
    <t>みんなの健康相談</t>
  </si>
  <si>
    <t>香取市</t>
    <rPh sb="0" eb="3">
      <t>カトリシ</t>
    </rPh>
    <phoneticPr fontId="1"/>
  </si>
  <si>
    <t>小見川保健センター</t>
  </si>
  <si>
    <t>９：３０～
１０：００
（受付時間）</t>
  </si>
  <si>
    <t>http://www.city.katori.lg.jp/</t>
  </si>
  <si>
    <t>千葉県香取市健康づくり課
０４７８－５０－１２３５</t>
  </si>
  <si>
    <t>・子育て中の女性に対する健康相談
・リーフレット配布
・希望者への個別相談</t>
    <rPh sb="24" eb="26">
      <t>ハイフ</t>
    </rPh>
    <rPh sb="28" eb="31">
      <t>キボウシャ</t>
    </rPh>
    <rPh sb="33" eb="35">
      <t>コベツ</t>
    </rPh>
    <rPh sb="35" eb="37">
      <t>ソウダン</t>
    </rPh>
    <phoneticPr fontId="1"/>
  </si>
  <si>
    <t>佐原保健センター</t>
  </si>
  <si>
    <t>香取市</t>
    <rPh sb="0" eb="2">
      <t>カトリ</t>
    </rPh>
    <rPh sb="2" eb="3">
      <t>シ</t>
    </rPh>
    <phoneticPr fontId="1"/>
  </si>
  <si>
    <t>３月１日～３月３１日</t>
    <rPh sb="1" eb="2">
      <t>ガツ</t>
    </rPh>
    <rPh sb="3" eb="4">
      <t>ニチ</t>
    </rPh>
    <rPh sb="6" eb="7">
      <t>ガツ</t>
    </rPh>
    <rPh sb="9" eb="10">
      <t>ニチ</t>
    </rPh>
    <phoneticPr fontId="1"/>
  </si>
  <si>
    <t>県民公開講座の案内</t>
    <rPh sb="0" eb="2">
      <t>ケンミン</t>
    </rPh>
    <rPh sb="2" eb="4">
      <t>コウカイ</t>
    </rPh>
    <rPh sb="4" eb="6">
      <t>コウザ</t>
    </rPh>
    <rPh sb="7" eb="9">
      <t>アンナイ</t>
    </rPh>
    <phoneticPr fontId="1"/>
  </si>
  <si>
    <t>ホームページ掲載</t>
    <rPh sb="6" eb="8">
      <t>ケイサイ</t>
    </rPh>
    <phoneticPr fontId="1"/>
  </si>
  <si>
    <t>香取市ホームページ内</t>
    <rPh sb="0" eb="2">
      <t>カトリ</t>
    </rPh>
    <rPh sb="2" eb="3">
      <t>シ</t>
    </rPh>
    <rPh sb="9" eb="10">
      <t>ナイ</t>
    </rPh>
    <phoneticPr fontId="1"/>
  </si>
  <si>
    <t>女性の健康週間について
県民公開講座の案内</t>
    <rPh sb="0" eb="2">
      <t>ジョセイ</t>
    </rPh>
    <rPh sb="3" eb="5">
      <t>ケンコウ</t>
    </rPh>
    <rPh sb="5" eb="7">
      <t>シュウカン</t>
    </rPh>
    <rPh sb="12" eb="14">
      <t>ケンミン</t>
    </rPh>
    <rPh sb="14" eb="16">
      <t>コウカイ</t>
    </rPh>
    <rPh sb="16" eb="18">
      <t>コウザ</t>
    </rPh>
    <rPh sb="19" eb="21">
      <t>アンナイ</t>
    </rPh>
    <phoneticPr fontId="1"/>
  </si>
  <si>
    <t>千葉県
山武市</t>
    <phoneticPr fontId="1"/>
  </si>
  <si>
    <t>ヘルスアップフォロー教室</t>
    <rPh sb="10" eb="12">
      <t>キョウシツ</t>
    </rPh>
    <phoneticPr fontId="1"/>
  </si>
  <si>
    <t>山武市</t>
    <rPh sb="0" eb="3">
      <t>サンムシ</t>
    </rPh>
    <phoneticPr fontId="1"/>
  </si>
  <si>
    <t>山武市役所　
第６会議室</t>
    <rPh sb="0" eb="5">
      <t>サンムシヤクショ</t>
    </rPh>
    <rPh sb="7" eb="8">
      <t>ダイ</t>
    </rPh>
    <rPh sb="9" eb="12">
      <t>カイギシツ</t>
    </rPh>
    <phoneticPr fontId="1"/>
  </si>
  <si>
    <t>2024/3/7（木）</t>
    <rPh sb="9" eb="10">
      <t>モク</t>
    </rPh>
    <phoneticPr fontId="1"/>
  </si>
  <si>
    <t>9時30分～
11時30分</t>
    <rPh sb="1" eb="2">
      <t>ジ</t>
    </rPh>
    <rPh sb="4" eb="5">
      <t>フン</t>
    </rPh>
    <rPh sb="9" eb="10">
      <t>ジ</t>
    </rPh>
    <rPh sb="12" eb="13">
      <t>フン</t>
    </rPh>
    <phoneticPr fontId="1"/>
  </si>
  <si>
    <t>広報、保健事業案内、チラシでの周知。</t>
    <rPh sb="0" eb="2">
      <t>コウホウ</t>
    </rPh>
    <rPh sb="3" eb="9">
      <t>ホケンジギョウアンナイ</t>
    </rPh>
    <rPh sb="15" eb="17">
      <t>シュウチ</t>
    </rPh>
    <phoneticPr fontId="1"/>
  </si>
  <si>
    <t>山武市　健康支援課
成人保健係
電話：0475-80-117１</t>
    <rPh sb="0" eb="3">
      <t>サンムシ</t>
    </rPh>
    <rPh sb="4" eb="9">
      <t>ケンコウシエンカ</t>
    </rPh>
    <rPh sb="10" eb="12">
      <t>セイジン</t>
    </rPh>
    <rPh sb="12" eb="14">
      <t>ホケン</t>
    </rPh>
    <rPh sb="13" eb="14">
      <t>カカリ</t>
    </rPh>
    <rPh sb="15" eb="17">
      <t>デンワ</t>
    </rPh>
    <phoneticPr fontId="1"/>
  </si>
  <si>
    <t xml:space="preserve">【対象】
・40～69歳までの市民
・医師から運動制限を受けていない方
【内容】
・健康運動指導士による運動指導（基本の姿勢、筋力トレーニング、有酸素運動）
</t>
    <rPh sb="1" eb="3">
      <t>タイショウ</t>
    </rPh>
    <rPh sb="11" eb="12">
      <t>サイ</t>
    </rPh>
    <rPh sb="15" eb="17">
      <t>シミン</t>
    </rPh>
    <rPh sb="19" eb="21">
      <t>イシ</t>
    </rPh>
    <rPh sb="23" eb="25">
      <t>ウンドウ</t>
    </rPh>
    <rPh sb="25" eb="27">
      <t>セイゲン</t>
    </rPh>
    <rPh sb="28" eb="29">
      <t>ウ</t>
    </rPh>
    <rPh sb="34" eb="35">
      <t>カタ</t>
    </rPh>
    <rPh sb="37" eb="39">
      <t>ナイヨウ</t>
    </rPh>
    <rPh sb="52" eb="56">
      <t>ウンドウシドウ</t>
    </rPh>
    <rPh sb="57" eb="59">
      <t>キホン</t>
    </rPh>
    <rPh sb="60" eb="62">
      <t>シセイ</t>
    </rPh>
    <rPh sb="63" eb="65">
      <t>キンリョク</t>
    </rPh>
    <rPh sb="72" eb="77">
      <t>ユウサンソウンドウ</t>
    </rPh>
    <phoneticPr fontId="1"/>
  </si>
  <si>
    <t>保健推進員研修会</t>
    <rPh sb="0" eb="5">
      <t>ホケンスイシンイン</t>
    </rPh>
    <rPh sb="5" eb="8">
      <t>ケンシュウカイ</t>
    </rPh>
    <phoneticPr fontId="1"/>
  </si>
  <si>
    <t>松尾IT保健福祉
センター</t>
    <rPh sb="0" eb="2">
      <t>マツオ</t>
    </rPh>
    <rPh sb="4" eb="6">
      <t>ホケン</t>
    </rPh>
    <rPh sb="6" eb="8">
      <t>フクシ</t>
    </rPh>
    <phoneticPr fontId="1"/>
  </si>
  <si>
    <t>2024/3/8（金）</t>
    <rPh sb="9" eb="10">
      <t>キン</t>
    </rPh>
    <phoneticPr fontId="1"/>
  </si>
  <si>
    <t>10時～13時</t>
    <rPh sb="2" eb="3">
      <t>ジ</t>
    </rPh>
    <rPh sb="6" eb="7">
      <t>ジ</t>
    </rPh>
    <phoneticPr fontId="1"/>
  </si>
  <si>
    <t>山武市　健康支援課
母子保健係
電話：0475-80-1172</t>
    <rPh sb="0" eb="3">
      <t>サンムシ</t>
    </rPh>
    <rPh sb="4" eb="9">
      <t>ケンコウシエンカ</t>
    </rPh>
    <rPh sb="10" eb="12">
      <t>ボシ</t>
    </rPh>
    <rPh sb="12" eb="14">
      <t>ホケン</t>
    </rPh>
    <rPh sb="14" eb="15">
      <t>カカリ</t>
    </rPh>
    <rPh sb="16" eb="18">
      <t>デンワ</t>
    </rPh>
    <phoneticPr fontId="1"/>
  </si>
  <si>
    <t>【対象】
・保健推進員
【内容】
・手軽にできる簡単な運動</t>
    <rPh sb="1" eb="3">
      <t>タイショウ</t>
    </rPh>
    <rPh sb="6" eb="11">
      <t>ホケンスイシンイン</t>
    </rPh>
    <rPh sb="13" eb="15">
      <t>ナイヨウ</t>
    </rPh>
    <rPh sb="18" eb="20">
      <t>テガル</t>
    </rPh>
    <rPh sb="24" eb="26">
      <t>カンタン</t>
    </rPh>
    <rPh sb="27" eb="29">
      <t>ウンドウ</t>
    </rPh>
    <phoneticPr fontId="1"/>
  </si>
  <si>
    <t>千葉県
いすみ市</t>
    <phoneticPr fontId="1"/>
  </si>
  <si>
    <t>ピッコリーノ教室</t>
    <rPh sb="6" eb="8">
      <t>キョウシツ</t>
    </rPh>
    <phoneticPr fontId="1"/>
  </si>
  <si>
    <t>いすみ市</t>
    <rPh sb="3" eb="4">
      <t>シ</t>
    </rPh>
    <phoneticPr fontId="1"/>
  </si>
  <si>
    <t>いすみ市　大原保健センター</t>
    <rPh sb="3" eb="4">
      <t>シ</t>
    </rPh>
    <rPh sb="5" eb="7">
      <t>オオハラ</t>
    </rPh>
    <rPh sb="7" eb="9">
      <t>ホケン</t>
    </rPh>
    <phoneticPr fontId="1"/>
  </si>
  <si>
    <t>9：30-11：30</t>
  </si>
  <si>
    <t>いすみ市役所　健康高齢者支援課　健康づくり班
TEL　0470-62-1162</t>
    <rPh sb="3" eb="4">
      <t>シ</t>
    </rPh>
    <rPh sb="4" eb="6">
      <t>ヤクショ</t>
    </rPh>
    <rPh sb="7" eb="9">
      <t>ケンコウ</t>
    </rPh>
    <rPh sb="9" eb="12">
      <t>コウレイシャ</t>
    </rPh>
    <rPh sb="12" eb="14">
      <t>シエン</t>
    </rPh>
    <rPh sb="14" eb="15">
      <t>カ</t>
    </rPh>
    <rPh sb="16" eb="18">
      <t>ケンコウ</t>
    </rPh>
    <rPh sb="21" eb="22">
      <t>ハン</t>
    </rPh>
    <phoneticPr fontId="1"/>
  </si>
  <si>
    <t>子育て中の女性に対する、がん（子宮頸がん・乳がん）健康教育と市のがん検診の案内</t>
    <rPh sb="0" eb="2">
      <t>コソダ</t>
    </rPh>
    <rPh sb="3" eb="4">
      <t>チュウ</t>
    </rPh>
    <rPh sb="5" eb="7">
      <t>ジョセイ</t>
    </rPh>
    <rPh sb="8" eb="9">
      <t>タイ</t>
    </rPh>
    <rPh sb="15" eb="17">
      <t>シキュウ</t>
    </rPh>
    <rPh sb="17" eb="18">
      <t>ケイ</t>
    </rPh>
    <rPh sb="21" eb="22">
      <t>ニュウ</t>
    </rPh>
    <rPh sb="25" eb="27">
      <t>ケンコウ</t>
    </rPh>
    <rPh sb="27" eb="29">
      <t>キョウイク</t>
    </rPh>
    <rPh sb="30" eb="31">
      <t>シ</t>
    </rPh>
    <rPh sb="34" eb="36">
      <t>ケンシン</t>
    </rPh>
    <rPh sb="37" eb="38">
      <t>アン</t>
    </rPh>
    <rPh sb="38" eb="39">
      <t>ナイ</t>
    </rPh>
    <phoneticPr fontId="1"/>
  </si>
  <si>
    <t>千葉県
大網白里市</t>
    <phoneticPr fontId="1"/>
  </si>
  <si>
    <t>おとなの歯科検診（歯周病検診）/プレママ歯科検診</t>
  </si>
  <si>
    <t>大網白里市</t>
  </si>
  <si>
    <t>千葉県大網白里市保健文化センター</t>
  </si>
  <si>
    <t>13:00～15:00</t>
  </si>
  <si>
    <t>千葉県大網白里市健康増進課
TEL　0475-72-8321</t>
    <rPh sb="0" eb="3">
      <t>ちばけん</t>
    </rPh>
    <rPh sb="3" eb="8">
      <t>おおあみしらさとし</t>
    </rPh>
    <rPh sb="8" eb="13">
      <t>けんこうぞ</t>
    </rPh>
    <phoneticPr fontId="27" type="Hiragana"/>
  </si>
  <si>
    <t>節目年齢の方や、妊婦または産婦の方を対象とする歯科検診（要予約）</t>
    <rPh sb="0" eb="2">
      <t>ふしめ</t>
    </rPh>
    <rPh sb="2" eb="4">
      <t>ねんれい</t>
    </rPh>
    <rPh sb="5" eb="6">
      <t>かた</t>
    </rPh>
    <rPh sb="8" eb="10">
      <t>にんぷ</t>
    </rPh>
    <rPh sb="13" eb="15">
      <t>さんぷ</t>
    </rPh>
    <rPh sb="16" eb="17">
      <t>かた</t>
    </rPh>
    <rPh sb="18" eb="20">
      <t>たいしょう</t>
    </rPh>
    <rPh sb="23" eb="27">
      <t>しかけん</t>
    </rPh>
    <rPh sb="28" eb="31">
      <t>ようよやく</t>
    </rPh>
    <phoneticPr fontId="27" type="Hiragana"/>
  </si>
  <si>
    <t>こころの健康づくり講演会</t>
  </si>
  <si>
    <t>全年齢の方を対象に、毎日をすこやかに過ごすためのメンタルコントロールについてスポーツ心理学博士による講演会</t>
    <rPh sb="0" eb="3">
      <t>ぜんねんれい</t>
    </rPh>
    <rPh sb="4" eb="5">
      <t>かた</t>
    </rPh>
    <rPh sb="6" eb="8">
      <t>たいしょう</t>
    </rPh>
    <rPh sb="10" eb="12">
      <t>まいにち</t>
    </rPh>
    <rPh sb="18" eb="19">
      <t>す</t>
    </rPh>
    <rPh sb="42" eb="45">
      <t>しん</t>
    </rPh>
    <rPh sb="45" eb="47">
      <t>はかせ</t>
    </rPh>
    <rPh sb="50" eb="53">
      <t>こうえんかい</t>
    </rPh>
    <phoneticPr fontId="27" type="Hiragana"/>
  </si>
  <si>
    <t>千葉県
酒々井町</t>
    <phoneticPr fontId="1"/>
  </si>
  <si>
    <t>骨粗しょう症予防セミナー</t>
    <rPh sb="0" eb="6">
      <t>コツソショウショウ</t>
    </rPh>
    <rPh sb="6" eb="8">
      <t>ヨボウ</t>
    </rPh>
    <phoneticPr fontId="1"/>
  </si>
  <si>
    <t>酒々井町保健センター</t>
    <rPh sb="0" eb="4">
      <t>シスイマチ</t>
    </rPh>
    <rPh sb="4" eb="6">
      <t>ホケン</t>
    </rPh>
    <phoneticPr fontId="1"/>
  </si>
  <si>
    <t>酒々井町保健センター
TEL043－496－0090</t>
    <rPh sb="0" eb="4">
      <t>シスイマチ</t>
    </rPh>
    <rPh sb="4" eb="6">
      <t>ホケン</t>
    </rPh>
    <phoneticPr fontId="1"/>
  </si>
  <si>
    <t>対象：71歳以上女性
内容：骨粗しょう症およびフレイル予防について講演、骨密度測定（超音波）</t>
    <rPh sb="0" eb="2">
      <t>タイショウ</t>
    </rPh>
    <rPh sb="5" eb="6">
      <t>サイ</t>
    </rPh>
    <rPh sb="6" eb="8">
      <t>イジョウ</t>
    </rPh>
    <rPh sb="8" eb="10">
      <t>ジョセイ</t>
    </rPh>
    <rPh sb="11" eb="13">
      <t>ナイヨウ</t>
    </rPh>
    <rPh sb="14" eb="20">
      <t>コツソショウショウ</t>
    </rPh>
    <rPh sb="27" eb="29">
      <t>ヨボウ</t>
    </rPh>
    <rPh sb="33" eb="35">
      <t>コウエン</t>
    </rPh>
    <rPh sb="36" eb="39">
      <t>コツミツド</t>
    </rPh>
    <rPh sb="39" eb="41">
      <t>ソクテイ</t>
    </rPh>
    <rPh sb="42" eb="45">
      <t>チョウオンパ</t>
    </rPh>
    <phoneticPr fontId="1"/>
  </si>
  <si>
    <t>骨密度測定会</t>
    <rPh sb="0" eb="3">
      <t>コツミツド</t>
    </rPh>
    <rPh sb="3" eb="5">
      <t>ソクテイ</t>
    </rPh>
    <rPh sb="5" eb="6">
      <t>カイ</t>
    </rPh>
    <phoneticPr fontId="1"/>
  </si>
  <si>
    <t>子育て支援センターあいあい</t>
    <rPh sb="0" eb="2">
      <t>コソダ</t>
    </rPh>
    <rPh sb="3" eb="5">
      <t>シエン</t>
    </rPh>
    <phoneticPr fontId="1"/>
  </si>
  <si>
    <t>10時～11時</t>
    <rPh sb="2" eb="3">
      <t>ジ</t>
    </rPh>
    <rPh sb="6" eb="7">
      <t>ジ</t>
    </rPh>
    <phoneticPr fontId="1"/>
  </si>
  <si>
    <t>対象：子育て支援センターあいあいを利用者（保護者）
内容：骨密度測定（超音波）および結果説明</t>
    <rPh sb="0" eb="2">
      <t>タイショウ</t>
    </rPh>
    <rPh sb="3" eb="5">
      <t>コソダ</t>
    </rPh>
    <rPh sb="6" eb="8">
      <t>シエン</t>
    </rPh>
    <rPh sb="17" eb="19">
      <t>リヨウ</t>
    </rPh>
    <rPh sb="19" eb="20">
      <t>シャ</t>
    </rPh>
    <rPh sb="21" eb="24">
      <t>ホゴシャ</t>
    </rPh>
    <rPh sb="26" eb="28">
      <t>ナイヨウ</t>
    </rPh>
    <rPh sb="29" eb="32">
      <t>コツミツド</t>
    </rPh>
    <rPh sb="32" eb="34">
      <t>ソクテイ</t>
    </rPh>
    <rPh sb="35" eb="38">
      <t>チョウオンパ</t>
    </rPh>
    <rPh sb="42" eb="44">
      <t>ケッカ</t>
    </rPh>
    <rPh sb="44" eb="46">
      <t>セツメイ</t>
    </rPh>
    <phoneticPr fontId="1"/>
  </si>
  <si>
    <t>千葉県
栄町</t>
    <phoneticPr fontId="1"/>
  </si>
  <si>
    <t xml:space="preserve">町のホームページにより啓発
</t>
    <rPh sb="0" eb="1">
      <t>マチ</t>
    </rPh>
    <rPh sb="11" eb="13">
      <t>ケイハツ</t>
    </rPh>
    <phoneticPr fontId="1"/>
  </si>
  <si>
    <t>栄町</t>
    <rPh sb="0" eb="2">
      <t>サカエマチ</t>
    </rPh>
    <phoneticPr fontId="1"/>
  </si>
  <si>
    <t>3月1日～</t>
    <rPh sb="1" eb="2">
      <t>ツキ</t>
    </rPh>
    <rPh sb="3" eb="4">
      <t>ニチ</t>
    </rPh>
    <phoneticPr fontId="1"/>
  </si>
  <si>
    <t>栄町健康介護課健康推進班
0476-33-7708</t>
    <rPh sb="0" eb="2">
      <t>サカエマチ</t>
    </rPh>
    <rPh sb="2" eb="4">
      <t>ケンコウ</t>
    </rPh>
    <rPh sb="4" eb="7">
      <t>カイゴカ</t>
    </rPh>
    <rPh sb="7" eb="9">
      <t>ケンコウ</t>
    </rPh>
    <rPh sb="9" eb="12">
      <t>スイシンハン</t>
    </rPh>
    <phoneticPr fontId="1"/>
  </si>
  <si>
    <t>千葉県
横芝光町</t>
    <phoneticPr fontId="1"/>
  </si>
  <si>
    <t>啓発</t>
    <rPh sb="0" eb="2">
      <t>ケイハツ</t>
    </rPh>
    <phoneticPr fontId="1"/>
  </si>
  <si>
    <t>健康こども課</t>
    <rPh sb="0" eb="6">
      <t>ケンコウコド</t>
    </rPh>
    <phoneticPr fontId="1"/>
  </si>
  <si>
    <t>健康づくりセンター「プラム」</t>
    <rPh sb="0" eb="2">
      <t>ケンコウ</t>
    </rPh>
    <phoneticPr fontId="1"/>
  </si>
  <si>
    <t>0479-82-3400</t>
  </si>
  <si>
    <t>乳幼児の健康相談に来所した母に、若年の内からの骨粗しょう症予防についてリーフレットを配布し周知を行う。また乳がん検診・子宮がん検診についても周知する予定。</t>
    <rPh sb="0" eb="3">
      <t>ニュウヨウジ</t>
    </rPh>
    <rPh sb="4" eb="8">
      <t>ケンコウ</t>
    </rPh>
    <rPh sb="9" eb="11">
      <t>ライ</t>
    </rPh>
    <rPh sb="13" eb="14">
      <t>ハハ</t>
    </rPh>
    <rPh sb="16" eb="18">
      <t>ジャクネン</t>
    </rPh>
    <rPh sb="19" eb="20">
      <t>ウチ</t>
    </rPh>
    <rPh sb="23" eb="29">
      <t>コツソショウショウ</t>
    </rPh>
    <rPh sb="29" eb="31">
      <t>ヨボウ</t>
    </rPh>
    <rPh sb="42" eb="44">
      <t>ハイ</t>
    </rPh>
    <rPh sb="45" eb="47">
      <t>シュウチ</t>
    </rPh>
    <rPh sb="53" eb="54">
      <t>ニュウ</t>
    </rPh>
    <rPh sb="56" eb="58">
      <t>ケンシン</t>
    </rPh>
    <rPh sb="59" eb="63">
      <t>シキュウ</t>
    </rPh>
    <rPh sb="63" eb="65">
      <t>ケンシン</t>
    </rPh>
    <rPh sb="70" eb="72">
      <t>シュウチ</t>
    </rPh>
    <rPh sb="74" eb="76">
      <t>ヨテイ</t>
    </rPh>
    <phoneticPr fontId="1"/>
  </si>
  <si>
    <t>千葉県
長生村</t>
    <phoneticPr fontId="1"/>
  </si>
  <si>
    <t>令和5年度「女性の健康週間」及び県民公開講座のお知らせ</t>
    <rPh sb="0" eb="2">
      <t>レイワ</t>
    </rPh>
    <rPh sb="3" eb="5">
      <t>ネンド</t>
    </rPh>
    <rPh sb="6" eb="8">
      <t>ジョセイ</t>
    </rPh>
    <rPh sb="9" eb="11">
      <t>ケンコウ</t>
    </rPh>
    <rPh sb="11" eb="13">
      <t>シュウカン</t>
    </rPh>
    <rPh sb="14" eb="15">
      <t>オヨ</t>
    </rPh>
    <rPh sb="16" eb="18">
      <t>ケンミン</t>
    </rPh>
    <rPh sb="18" eb="20">
      <t>コウカイ</t>
    </rPh>
    <rPh sb="20" eb="22">
      <t>コウザ</t>
    </rPh>
    <rPh sb="24" eb="25">
      <t>シ</t>
    </rPh>
    <phoneticPr fontId="1"/>
  </si>
  <si>
    <t>長生村</t>
    <rPh sb="0" eb="3">
      <t>チョウセイムラ</t>
    </rPh>
    <phoneticPr fontId="1"/>
  </si>
  <si>
    <t>広報ちょうせい</t>
    <rPh sb="0" eb="2">
      <t>コウホウ</t>
    </rPh>
    <phoneticPr fontId="1"/>
  </si>
  <si>
    <t>2024/3/1
発行</t>
    <rPh sb="9" eb="11">
      <t>ハッコウ</t>
    </rPh>
    <phoneticPr fontId="1"/>
  </si>
  <si>
    <t>長生村役場健康推進課
（長生村保健センター内）
TEL　0475-32-6800</t>
    <rPh sb="0" eb="3">
      <t>チョウセイムラ</t>
    </rPh>
    <rPh sb="3" eb="5">
      <t>ヤクバ</t>
    </rPh>
    <rPh sb="5" eb="7">
      <t>ケンコウ</t>
    </rPh>
    <rPh sb="7" eb="10">
      <t>スイシンカ</t>
    </rPh>
    <rPh sb="12" eb="14">
      <t>チョウセイ</t>
    </rPh>
    <rPh sb="14" eb="15">
      <t>ムラ</t>
    </rPh>
    <rPh sb="15" eb="17">
      <t>ホケン</t>
    </rPh>
    <rPh sb="21" eb="22">
      <t>ナイ</t>
    </rPh>
    <phoneticPr fontId="1"/>
  </si>
  <si>
    <t>女性の健康週間の周知を図るため、広報による普及啓発を行う。</t>
    <rPh sb="0" eb="2">
      <t>ジョセイ</t>
    </rPh>
    <rPh sb="3" eb="5">
      <t>ケンコウ</t>
    </rPh>
    <rPh sb="5" eb="7">
      <t>シュウカン</t>
    </rPh>
    <rPh sb="8" eb="10">
      <t>シュウチ</t>
    </rPh>
    <rPh sb="11" eb="12">
      <t>ハカ</t>
    </rPh>
    <rPh sb="16" eb="18">
      <t>コウホウ</t>
    </rPh>
    <rPh sb="21" eb="23">
      <t>フキュウ</t>
    </rPh>
    <rPh sb="23" eb="25">
      <t>ケイハツ</t>
    </rPh>
    <rPh sb="26" eb="27">
      <t>オコナ</t>
    </rPh>
    <phoneticPr fontId="1"/>
  </si>
  <si>
    <t>千葉県
御宿町</t>
    <phoneticPr fontId="1"/>
  </si>
  <si>
    <t>健康づくり教室すこやか</t>
  </si>
  <si>
    <t>御宿町</t>
  </si>
  <si>
    <t>御宿町公民館　　　大ホール</t>
  </si>
  <si>
    <t>13：00～16:00</t>
  </si>
  <si>
    <t>千葉県　御宿町　保健福祉課　℡0470-68-6717</t>
  </si>
  <si>
    <t>中・高齢期の女性に対する適度な運動について、健康運動指導士による実践指導</t>
  </si>
  <si>
    <t>（一社）千葉県産科婦人科医学会</t>
  </si>
  <si>
    <t>令和5年度「女性の健康週間」市民公開講座</t>
    <phoneticPr fontId="1"/>
  </si>
  <si>
    <t>期間限定オンデマンド配信(千葉県産科婦人科医学会HP内)</t>
    <phoneticPr fontId="1"/>
  </si>
  <si>
    <t>令和6年3月1日（金）～3月31日（日）</t>
    <rPh sb="9" eb="10">
      <t>キン</t>
    </rPh>
    <phoneticPr fontId="1"/>
  </si>
  <si>
    <t>https://chibaog.org/common-news</t>
    <phoneticPr fontId="1"/>
  </si>
  <si>
    <t>（一社）千葉県産科婦人科医学会043-239-5473</t>
  </si>
  <si>
    <t>県民を対象に、「更年期と更年期以降の女性の健康」をテーマに講師２名を迎えして、ご講演いただいた内容をオンデマンド配信。
聖順会ジュノ・ヴェスタクリニック八田理事長・院長の八田　真理子先生からは「人生100年時代、更年期を抜けて～自分のためにいまできること～」についてお話いただき、NPO法人フィット・フォー・マザージャパン理事長・健康運動指導士の小林　香織氏からは「手軽にできるセルフ・フェムケア～更年期以降も輝くためのカラダと向き合う５つのエクササイズ～」について軽い運動を交えながらお話しいただきます。</t>
    <rPh sb="32" eb="33">
      <t>メイ</t>
    </rPh>
    <rPh sb="85" eb="87">
      <t>ハッタ</t>
    </rPh>
    <rPh sb="89" eb="90">
      <t>リ</t>
    </rPh>
    <rPh sb="134" eb="135">
      <t>ハナシ</t>
    </rPh>
    <rPh sb="161" eb="162">
      <t>リ</t>
    </rPh>
    <rPh sb="233" eb="234">
      <t>カル</t>
    </rPh>
    <rPh sb="235" eb="237">
      <t>ウンドウ</t>
    </rPh>
    <rPh sb="238" eb="239">
      <t>マジ</t>
    </rPh>
    <rPh sb="244" eb="245">
      <t>ハナシ</t>
    </rPh>
    <phoneticPr fontId="1"/>
  </si>
  <si>
    <t>公益財団法人ちば県民保健予防財団</t>
  </si>
  <si>
    <t>令和5年度「女性の健康週間」県民公開講座 更年期と更年期以降の女性の健康習慣</t>
    <rPh sb="0" eb="2">
      <t>レイワ</t>
    </rPh>
    <rPh sb="3" eb="5">
      <t>ネンド</t>
    </rPh>
    <rPh sb="6" eb="8">
      <t>ジョセイ</t>
    </rPh>
    <rPh sb="9" eb="11">
      <t>ケンコウ</t>
    </rPh>
    <rPh sb="11" eb="13">
      <t>シュウカン</t>
    </rPh>
    <rPh sb="14" eb="16">
      <t>ケンミン</t>
    </rPh>
    <rPh sb="16" eb="20">
      <t>コウカイコウザ</t>
    </rPh>
    <rPh sb="21" eb="24">
      <t>コウネンキ</t>
    </rPh>
    <rPh sb="25" eb="28">
      <t>コウネンキ</t>
    </rPh>
    <rPh sb="28" eb="30">
      <t>イコウ</t>
    </rPh>
    <rPh sb="31" eb="33">
      <t>ジョセイ</t>
    </rPh>
    <rPh sb="34" eb="36">
      <t>ケンコウ</t>
    </rPh>
    <rPh sb="36" eb="38">
      <t>シュウカン</t>
    </rPh>
    <phoneticPr fontId="1"/>
  </si>
  <si>
    <t>厚生労働省
公益社団法人日本産婦人科学会
公益社団法人日本産婦人科医会</t>
    <rPh sb="0" eb="2">
      <t>コウセイ</t>
    </rPh>
    <rPh sb="2" eb="5">
      <t>ロウドウショウ</t>
    </rPh>
    <rPh sb="6" eb="8">
      <t>コウエキ</t>
    </rPh>
    <rPh sb="8" eb="10">
      <t>シャダン</t>
    </rPh>
    <rPh sb="10" eb="12">
      <t>ホウジン</t>
    </rPh>
    <rPh sb="12" eb="14">
      <t>ニホン</t>
    </rPh>
    <rPh sb="14" eb="18">
      <t>サンフジンカ</t>
    </rPh>
    <rPh sb="18" eb="19">
      <t>ガク</t>
    </rPh>
    <rPh sb="19" eb="20">
      <t>カイ</t>
    </rPh>
    <rPh sb="21" eb="23">
      <t>コウエキ</t>
    </rPh>
    <rPh sb="23" eb="25">
      <t>シャダン</t>
    </rPh>
    <rPh sb="25" eb="27">
      <t>ホウジン</t>
    </rPh>
    <rPh sb="27" eb="29">
      <t>ニホン</t>
    </rPh>
    <rPh sb="29" eb="33">
      <t>サンフジンカ</t>
    </rPh>
    <rPh sb="33" eb="34">
      <t>イ</t>
    </rPh>
    <rPh sb="34" eb="35">
      <t>カイ</t>
    </rPh>
    <phoneticPr fontId="1"/>
  </si>
  <si>
    <t>当財団総合健診センター内に掲示</t>
    <rPh sb="0" eb="1">
      <t>トウ</t>
    </rPh>
    <rPh sb="1" eb="3">
      <t>ザイダン</t>
    </rPh>
    <rPh sb="11" eb="12">
      <t>ナイ</t>
    </rPh>
    <rPh sb="13" eb="15">
      <t>ケイジ</t>
    </rPh>
    <phoneticPr fontId="1"/>
  </si>
  <si>
    <t>2024年2月19日（月）～
2024年3月31日(日）</t>
    <rPh sb="11" eb="12">
      <t>ゲツ</t>
    </rPh>
    <rPh sb="19" eb="20">
      <t>ネン</t>
    </rPh>
    <rPh sb="21" eb="22">
      <t>ガツ</t>
    </rPh>
    <rPh sb="26" eb="27">
      <t>ニチ</t>
    </rPh>
    <phoneticPr fontId="1"/>
  </si>
  <si>
    <t>公益財団法人日本産婦人科医会</t>
    <rPh sb="0" eb="2">
      <t>コウエキ</t>
    </rPh>
    <rPh sb="2" eb="4">
      <t>ザイダン</t>
    </rPh>
    <rPh sb="4" eb="6">
      <t>ホウジン</t>
    </rPh>
    <rPh sb="6" eb="8">
      <t>ニホン</t>
    </rPh>
    <rPh sb="8" eb="12">
      <t>サンフジンカ</t>
    </rPh>
    <rPh sb="12" eb="13">
      <t>イ</t>
    </rPh>
    <rPh sb="13" eb="14">
      <t>カイ</t>
    </rPh>
    <phoneticPr fontId="1"/>
  </si>
  <si>
    <t>動画配信</t>
    <rPh sb="0" eb="2">
      <t>ドウガ</t>
    </rPh>
    <rPh sb="2" eb="4">
      <t>ハイシン</t>
    </rPh>
    <phoneticPr fontId="1"/>
  </si>
  <si>
    <t>厚生労働省
公益社団法人日本産婦人科学会
公益社団法人日本産婦人科医会</t>
    <rPh sb="6" eb="8">
      <t>コウエキ</t>
    </rPh>
    <rPh sb="8" eb="10">
      <t>シャダン</t>
    </rPh>
    <rPh sb="10" eb="12">
      <t>ホウジン</t>
    </rPh>
    <rPh sb="12" eb="14">
      <t>ニホン</t>
    </rPh>
    <rPh sb="14" eb="18">
      <t>サンフジンカ</t>
    </rPh>
    <rPh sb="18" eb="19">
      <t>ガク</t>
    </rPh>
    <rPh sb="19" eb="20">
      <t>カイ</t>
    </rPh>
    <rPh sb="21" eb="23">
      <t>コウエキ</t>
    </rPh>
    <rPh sb="23" eb="25">
      <t>シャダン</t>
    </rPh>
    <rPh sb="25" eb="27">
      <t>ホウジン</t>
    </rPh>
    <rPh sb="27" eb="29">
      <t>ニホン</t>
    </rPh>
    <rPh sb="29" eb="33">
      <t>サンフジンカ</t>
    </rPh>
    <rPh sb="33" eb="34">
      <t>イ</t>
    </rPh>
    <rPh sb="34" eb="35">
      <t>カイ</t>
    </rPh>
    <phoneticPr fontId="1"/>
  </si>
  <si>
    <t>当財団2F婦人科外来に掲示</t>
    <rPh sb="0" eb="1">
      <t>トウ</t>
    </rPh>
    <rPh sb="1" eb="3">
      <t>ザイダン</t>
    </rPh>
    <rPh sb="5" eb="8">
      <t>フジンカ</t>
    </rPh>
    <rPh sb="8" eb="10">
      <t>ガイライ</t>
    </rPh>
    <rPh sb="11" eb="13">
      <t>ケイジ</t>
    </rPh>
    <phoneticPr fontId="1"/>
  </si>
  <si>
    <t>当財団ラウンジに掲示</t>
    <rPh sb="0" eb="1">
      <t>トウ</t>
    </rPh>
    <rPh sb="1" eb="3">
      <t>ザイダン</t>
    </rPh>
    <rPh sb="8" eb="10">
      <t>ケイジ</t>
    </rPh>
    <phoneticPr fontId="1"/>
  </si>
  <si>
    <t>当財団総合健診センター内に配布用チラシ設置</t>
    <rPh sb="0" eb="1">
      <t>トウ</t>
    </rPh>
    <rPh sb="1" eb="3">
      <t>ザイダン</t>
    </rPh>
    <rPh sb="11" eb="12">
      <t>ナイ</t>
    </rPh>
    <rPh sb="13" eb="16">
      <t>ハイフヨウ</t>
    </rPh>
    <rPh sb="19" eb="21">
      <t>セッチ</t>
    </rPh>
    <phoneticPr fontId="1"/>
  </si>
  <si>
    <t>調査研究部企画広報課</t>
  </si>
  <si>
    <t>女性の健康週間</t>
  </si>
  <si>
    <t>公益財団法人ちば県民保健予防財団　</t>
  </si>
  <si>
    <t>当財団総合健診センター内
デジタルサイネージ掲示</t>
  </si>
  <si>
    <t>[3月1日～8日は「女性の健康週間」です]掲示</t>
    <phoneticPr fontId="1"/>
  </si>
  <si>
    <t>千葉県
千葉市</t>
    <rPh sb="0" eb="2">
      <t>チバケン</t>
    </rPh>
    <rPh sb="3" eb="5">
      <t>チバシ</t>
    </rPh>
    <phoneticPr fontId="1"/>
  </si>
  <si>
    <t>母親＆父親学級
（第１回目）　
２回/コース</t>
    <rPh sb="0" eb="2">
      <t>ハハオヤ</t>
    </rPh>
    <rPh sb="3" eb="5">
      <t>チチオヤ</t>
    </rPh>
    <rPh sb="5" eb="7">
      <t>ガッキュウ</t>
    </rPh>
    <rPh sb="9" eb="10">
      <t>ダイ</t>
    </rPh>
    <rPh sb="11" eb="12">
      <t>カイ</t>
    </rPh>
    <rPh sb="12" eb="13">
      <t>メ</t>
    </rPh>
    <rPh sb="17" eb="18">
      <t>カイ</t>
    </rPh>
    <phoneticPr fontId="1"/>
  </si>
  <si>
    <t>千葉市美浜区</t>
    <rPh sb="0" eb="3">
      <t>チバシ</t>
    </rPh>
    <rPh sb="3" eb="6">
      <t>ミハマク</t>
    </rPh>
    <phoneticPr fontId="1"/>
  </si>
  <si>
    <t>美浜保健福祉センター
（美浜区真砂5-15-2）</t>
    <rPh sb="0" eb="2">
      <t>ミハマ</t>
    </rPh>
    <rPh sb="2" eb="4">
      <t>ホケン</t>
    </rPh>
    <rPh sb="4" eb="6">
      <t>フクシ</t>
    </rPh>
    <rPh sb="12" eb="14">
      <t>ミハマ</t>
    </rPh>
    <rPh sb="14" eb="15">
      <t>ク</t>
    </rPh>
    <rPh sb="15" eb="17">
      <t>マサゴ</t>
    </rPh>
    <phoneticPr fontId="1"/>
  </si>
  <si>
    <t>9:30～12:00
13:15～15:45</t>
    <phoneticPr fontId="1"/>
  </si>
  <si>
    <t>https://www.city.chiba.jp/mihama/hokenfukushi/kenko/gyouji-yotei/sukoyaka-gyouji.html</t>
    <phoneticPr fontId="1"/>
  </si>
  <si>
    <t>千葉市美浜保健福祉センター健康課
℡０４３-２７０-２２１３</t>
    <rPh sb="0" eb="3">
      <t>チバシ</t>
    </rPh>
    <rPh sb="3" eb="5">
      <t>ミハマ</t>
    </rPh>
    <rPh sb="5" eb="7">
      <t>ホケン</t>
    </rPh>
    <rPh sb="7" eb="9">
      <t>フクシ</t>
    </rPh>
    <phoneticPr fontId="1"/>
  </si>
  <si>
    <t>初妊婦を対象に、出産・育児等の講習及び沐浴人形を活用した演習</t>
    <rPh sb="0" eb="1">
      <t>ショ</t>
    </rPh>
    <rPh sb="1" eb="3">
      <t>ニンプ</t>
    </rPh>
    <rPh sb="4" eb="6">
      <t>タイショウ</t>
    </rPh>
    <rPh sb="8" eb="9">
      <t>デ</t>
    </rPh>
    <rPh sb="9" eb="10">
      <t>サン</t>
    </rPh>
    <rPh sb="11" eb="13">
      <t>イクジ</t>
    </rPh>
    <rPh sb="13" eb="14">
      <t>トウ</t>
    </rPh>
    <rPh sb="15" eb="17">
      <t>コウシュウ</t>
    </rPh>
    <rPh sb="17" eb="18">
      <t>オヨ</t>
    </rPh>
    <rPh sb="19" eb="21">
      <t>モクヨク</t>
    </rPh>
    <rPh sb="21" eb="23">
      <t>ニンギョウ</t>
    </rPh>
    <rPh sb="24" eb="26">
      <t>カツヨウ</t>
    </rPh>
    <rPh sb="28" eb="30">
      <t>エンシュウ</t>
    </rPh>
    <phoneticPr fontId="1"/>
  </si>
  <si>
    <t>母親＆父親学級
（第１回目）　
２回/コース</t>
    <phoneticPr fontId="1"/>
  </si>
  <si>
    <t>千葉市稲毛区</t>
    <rPh sb="0" eb="3">
      <t>チバシ</t>
    </rPh>
    <rPh sb="3" eb="6">
      <t>イナゲク</t>
    </rPh>
    <phoneticPr fontId="1"/>
  </si>
  <si>
    <t>稲毛保健福祉センター（稲毛区穴川４－１２－４）</t>
    <rPh sb="0" eb="6">
      <t>イナゲホケンフクシ</t>
    </rPh>
    <rPh sb="11" eb="14">
      <t>イナゲク</t>
    </rPh>
    <rPh sb="14" eb="16">
      <t>アナガワ</t>
    </rPh>
    <phoneticPr fontId="1"/>
  </si>
  <si>
    <t>9：30～12：00</t>
    <phoneticPr fontId="1"/>
  </si>
  <si>
    <t>https://www.city.chiba.jp/inage/hokenfukushi/kenko/mc.html</t>
    <phoneticPr fontId="1"/>
  </si>
  <si>
    <t>千葉市稲毛保健福祉センター健康課すこやか親子班（043-284-6493）</t>
    <rPh sb="0" eb="3">
      <t>チバシ</t>
    </rPh>
    <rPh sb="3" eb="9">
      <t>イナゲホケンフクシ</t>
    </rPh>
    <rPh sb="13" eb="15">
      <t>ケンコウ</t>
    </rPh>
    <rPh sb="15" eb="16">
      <t>カ</t>
    </rPh>
    <rPh sb="20" eb="22">
      <t>オヤコ</t>
    </rPh>
    <rPh sb="22" eb="23">
      <t>ハン</t>
    </rPh>
    <phoneticPr fontId="1"/>
  </si>
  <si>
    <t>初妊婦を対象に、出産・育児等の講習及び沐浴体験を行う</t>
    <rPh sb="21" eb="23">
      <t>タイケン</t>
    </rPh>
    <rPh sb="24" eb="25">
      <t>オコナ</t>
    </rPh>
    <phoneticPr fontId="1"/>
  </si>
  <si>
    <t>母親＆父親学級
（第２回目）
２回/コース</t>
    <rPh sb="0" eb="2">
      <t>ハハオヤ</t>
    </rPh>
    <rPh sb="3" eb="5">
      <t>チチオヤ</t>
    </rPh>
    <rPh sb="5" eb="7">
      <t>ガッキュウ</t>
    </rPh>
    <rPh sb="9" eb="10">
      <t>ダイ</t>
    </rPh>
    <rPh sb="11" eb="12">
      <t>カイ</t>
    </rPh>
    <rPh sb="12" eb="13">
      <t>メ</t>
    </rPh>
    <phoneticPr fontId="1"/>
  </si>
  <si>
    <t>初妊婦を対象に、助産師によるお産、母乳育児及び産後のメンタルヘルスの話し</t>
    <rPh sb="0" eb="1">
      <t>ショ</t>
    </rPh>
    <rPh sb="1" eb="3">
      <t>ニンプ</t>
    </rPh>
    <rPh sb="4" eb="6">
      <t>タイショウ</t>
    </rPh>
    <rPh sb="8" eb="11">
      <t>ジョサンシ</t>
    </rPh>
    <rPh sb="15" eb="16">
      <t>サン</t>
    </rPh>
    <rPh sb="17" eb="19">
      <t>ボニュウ</t>
    </rPh>
    <rPh sb="19" eb="21">
      <t>イクジ</t>
    </rPh>
    <rPh sb="21" eb="22">
      <t>オヨ</t>
    </rPh>
    <rPh sb="23" eb="25">
      <t>サンゴ</t>
    </rPh>
    <rPh sb="34" eb="35">
      <t>ハナ</t>
    </rPh>
    <phoneticPr fontId="1"/>
  </si>
  <si>
    <t>千葉市花見川区</t>
    <rPh sb="0" eb="3">
      <t>チバシ</t>
    </rPh>
    <rPh sb="3" eb="7">
      <t>ハナミガワク</t>
    </rPh>
    <phoneticPr fontId="1"/>
  </si>
  <si>
    <t>花見川保健福祉センター（千葉市花見川区瑞穂１－１）</t>
    <rPh sb="0" eb="3">
      <t>ハナミガワ</t>
    </rPh>
    <rPh sb="3" eb="5">
      <t>ホケン</t>
    </rPh>
    <rPh sb="5" eb="7">
      <t>フクシ</t>
    </rPh>
    <rPh sb="12" eb="15">
      <t>チバシ</t>
    </rPh>
    <rPh sb="15" eb="19">
      <t>ハナミガワク</t>
    </rPh>
    <rPh sb="19" eb="21">
      <t>ミズホ</t>
    </rPh>
    <phoneticPr fontId="1"/>
  </si>
  <si>
    <t>9：30～12：00／13：00～15：30</t>
    <phoneticPr fontId="1"/>
  </si>
  <si>
    <t>https://www.city.chiba.jp/hanamigawa/hokenfukushi/kenko/hahagaku.html</t>
    <phoneticPr fontId="1"/>
  </si>
  <si>
    <t>千葉市花見川保健福祉センター健康課すこやか親子班（043‐275-6295）</t>
    <rPh sb="0" eb="3">
      <t>チバシ</t>
    </rPh>
    <rPh sb="3" eb="6">
      <t>ハナミガワ</t>
    </rPh>
    <rPh sb="6" eb="8">
      <t>ホケン</t>
    </rPh>
    <rPh sb="8" eb="10">
      <t>フクシ</t>
    </rPh>
    <rPh sb="14" eb="16">
      <t>ケンコウ</t>
    </rPh>
    <rPh sb="16" eb="17">
      <t>カ</t>
    </rPh>
    <rPh sb="21" eb="23">
      <t>オヤコ</t>
    </rPh>
    <rPh sb="23" eb="24">
      <t>ハン</t>
    </rPh>
    <phoneticPr fontId="1"/>
  </si>
  <si>
    <t>母乳教室</t>
    <rPh sb="0" eb="2">
      <t>ボニュウ</t>
    </rPh>
    <rPh sb="2" eb="4">
      <t>キョウシツ</t>
    </rPh>
    <phoneticPr fontId="1"/>
  </si>
  <si>
    <t>千葉市緑区</t>
    <rPh sb="3" eb="5">
      <t>ミドリク</t>
    </rPh>
    <phoneticPr fontId="1"/>
  </si>
  <si>
    <t>緑保健福祉センター（千葉市緑区鎌取町226-1）</t>
    <rPh sb="0" eb="5">
      <t>ミドリホケンフクシ</t>
    </rPh>
    <rPh sb="10" eb="13">
      <t>チバシ</t>
    </rPh>
    <rPh sb="13" eb="15">
      <t>ミドリク</t>
    </rPh>
    <rPh sb="15" eb="17">
      <t>カマトリ</t>
    </rPh>
    <rPh sb="17" eb="18">
      <t>チョウ</t>
    </rPh>
    <phoneticPr fontId="1"/>
  </si>
  <si>
    <t>https://www.city.chiba.jp/midori/hokenfukushi/kenko/bonyu.html</t>
    <phoneticPr fontId="1"/>
  </si>
  <si>
    <t>千葉市緑保健福祉センター健康課すこやか親子班（043-292-2620）</t>
    <rPh sb="3" eb="4">
      <t>ミドリ</t>
    </rPh>
    <phoneticPr fontId="1"/>
  </si>
  <si>
    <t>助産師による母乳育児を楽しむための講義と実習。</t>
    <phoneticPr fontId="1"/>
  </si>
  <si>
    <t>４か月児健康診査</t>
    <rPh sb="2" eb="3">
      <t>ゲツ</t>
    </rPh>
    <rPh sb="3" eb="4">
      <t>ジ</t>
    </rPh>
    <rPh sb="4" eb="6">
      <t>ケンコウ</t>
    </rPh>
    <rPh sb="6" eb="8">
      <t>シンサ</t>
    </rPh>
    <phoneticPr fontId="1"/>
  </si>
  <si>
    <t>12:30～15:00
(受付：12:30～13:00)</t>
    <rPh sb="13" eb="15">
      <t>ウケツケ</t>
    </rPh>
    <phoneticPr fontId="1"/>
  </si>
  <si>
    <t>生後４か月頃の乳児を対象に健康診査及びBCG接種を行う。受診した親に対し、がん検診の周知・啓発を行っている。</t>
    <rPh sb="0" eb="2">
      <t>セイゴ</t>
    </rPh>
    <rPh sb="4" eb="5">
      <t>ゲツ</t>
    </rPh>
    <rPh sb="5" eb="6">
      <t>ゴロ</t>
    </rPh>
    <rPh sb="7" eb="9">
      <t>ニュウジ</t>
    </rPh>
    <rPh sb="10" eb="12">
      <t>タイショウ</t>
    </rPh>
    <rPh sb="13" eb="15">
      <t>ケンコウ</t>
    </rPh>
    <rPh sb="15" eb="17">
      <t>シンサ</t>
    </rPh>
    <rPh sb="17" eb="18">
      <t>オヨ</t>
    </rPh>
    <rPh sb="22" eb="24">
      <t>セッシュ</t>
    </rPh>
    <rPh sb="25" eb="26">
      <t>オコナ</t>
    </rPh>
    <rPh sb="28" eb="30">
      <t>ジュシン</t>
    </rPh>
    <rPh sb="32" eb="33">
      <t>オヤ</t>
    </rPh>
    <rPh sb="34" eb="35">
      <t>タイ</t>
    </rPh>
    <rPh sb="39" eb="41">
      <t>ケンシン</t>
    </rPh>
    <rPh sb="42" eb="44">
      <t>シュウチ</t>
    </rPh>
    <rPh sb="45" eb="47">
      <t>ケイハツ</t>
    </rPh>
    <rPh sb="48" eb="49">
      <t>オコナ</t>
    </rPh>
    <phoneticPr fontId="1"/>
  </si>
  <si>
    <t>女性のための健康相談</t>
  </si>
  <si>
    <t>千葉市緑区</t>
  </si>
  <si>
    <t>緑保健福祉センター（千葉市緑区鎌取町226-1）</t>
  </si>
  <si>
    <t>https://www.city.chiba.jp/midori/hokenfukushi/kenko/joseisoudan.html</t>
    <phoneticPr fontId="1"/>
  </si>
  <si>
    <t>千葉市緑保健福祉センター健康課すこやか親子班（043-292-2620）</t>
  </si>
  <si>
    <t>妊娠・出産に関すること、思春期から更年期・高齢期の女性の心と身体について、助産師が相談に応じる</t>
  </si>
  <si>
    <t>https://www.city.chiba.jp/hanamigawa/hokenfukushi/kenko/kuyakusyotop.html</t>
    <phoneticPr fontId="1"/>
  </si>
  <si>
    <t>妊娠・出産に関すること、思春期から更年期・高齢期の女性の心と身体について、助産師が相談に応じる</t>
    <rPh sb="44" eb="45">
      <t>オウ</t>
    </rPh>
    <phoneticPr fontId="1"/>
  </si>
  <si>
    <t>女性の健康週間啓発コーナー設置</t>
    <rPh sb="0" eb="2">
      <t>ジョセイ</t>
    </rPh>
    <rPh sb="3" eb="5">
      <t>ケンコウ</t>
    </rPh>
    <rPh sb="5" eb="7">
      <t>シュウカン</t>
    </rPh>
    <rPh sb="7" eb="9">
      <t>ケイハツ</t>
    </rPh>
    <rPh sb="13" eb="15">
      <t>セッチ</t>
    </rPh>
    <phoneticPr fontId="1"/>
  </si>
  <si>
    <t>千葉市中央区</t>
    <rPh sb="0" eb="3">
      <t>チバシ</t>
    </rPh>
    <rPh sb="3" eb="5">
      <t>チュウオウ</t>
    </rPh>
    <rPh sb="5" eb="6">
      <t>ク</t>
    </rPh>
    <phoneticPr fontId="1"/>
  </si>
  <si>
    <t>中央保健福祉センター（中央区中央４－５－１）</t>
    <rPh sb="0" eb="2">
      <t>チュウオウ</t>
    </rPh>
    <rPh sb="2" eb="4">
      <t>ホケン</t>
    </rPh>
    <rPh sb="4" eb="6">
      <t>フクシ</t>
    </rPh>
    <rPh sb="11" eb="14">
      <t>チュウオウク</t>
    </rPh>
    <rPh sb="14" eb="16">
      <t>チュウオウ</t>
    </rPh>
    <phoneticPr fontId="1"/>
  </si>
  <si>
    <t>3月1日から８日</t>
    <rPh sb="1" eb="2">
      <t>ガツ</t>
    </rPh>
    <rPh sb="3" eb="4">
      <t>ニチ</t>
    </rPh>
    <rPh sb="7" eb="8">
      <t>ニチ</t>
    </rPh>
    <phoneticPr fontId="1"/>
  </si>
  <si>
    <t>8：30～17：30</t>
    <phoneticPr fontId="1"/>
  </si>
  <si>
    <t>https://www.city.chiba.jp/chuo/hokenfukushi/kenko/index.html</t>
    <phoneticPr fontId="1"/>
  </si>
  <si>
    <t>千葉市中央保健福祉センター健康課すこやか親子班（043-221-2581）</t>
    <rPh sb="0" eb="3">
      <t>チバシ</t>
    </rPh>
    <rPh sb="3" eb="5">
      <t>チュウオウ</t>
    </rPh>
    <rPh sb="5" eb="7">
      <t>ホケン</t>
    </rPh>
    <rPh sb="7" eb="9">
      <t>フクシ</t>
    </rPh>
    <rPh sb="13" eb="15">
      <t>ケンコウ</t>
    </rPh>
    <rPh sb="15" eb="16">
      <t>カ</t>
    </rPh>
    <rPh sb="20" eb="22">
      <t>オヤコ</t>
    </rPh>
    <rPh sb="22" eb="23">
      <t>ハン</t>
    </rPh>
    <phoneticPr fontId="1"/>
  </si>
  <si>
    <t>女性の健康に関するチラシ、ポスターの掲示、リーフレットなど置いた啓発コーナーを設置する</t>
    <rPh sb="0" eb="2">
      <t>ジョセイ</t>
    </rPh>
    <rPh sb="3" eb="5">
      <t>ケンコウ</t>
    </rPh>
    <rPh sb="6" eb="7">
      <t>カン</t>
    </rPh>
    <rPh sb="18" eb="20">
      <t>ケイジ</t>
    </rPh>
    <rPh sb="29" eb="30">
      <t>オ</t>
    </rPh>
    <rPh sb="32" eb="34">
      <t>ケイハツ</t>
    </rPh>
    <rPh sb="39" eb="41">
      <t>セッチ</t>
    </rPh>
    <phoneticPr fontId="1"/>
  </si>
  <si>
    <t>千葉市緑区</t>
    <rPh sb="0" eb="3">
      <t>チバシ</t>
    </rPh>
    <rPh sb="3" eb="5">
      <t>ミドリク</t>
    </rPh>
    <phoneticPr fontId="1"/>
  </si>
  <si>
    <t>緑保健福祉センター（千葉市緑区鎌取町226-2）</t>
  </si>
  <si>
    <t>3月1日から8日</t>
    <rPh sb="1" eb="2">
      <t>ガツ</t>
    </rPh>
    <rPh sb="3" eb="4">
      <t>ニチ</t>
    </rPh>
    <rPh sb="7" eb="8">
      <t>ニチ</t>
    </rPh>
    <phoneticPr fontId="1"/>
  </si>
  <si>
    <t>千葉市緑保健福祉センター健康課（043-292-2620）</t>
    <phoneticPr fontId="1"/>
  </si>
  <si>
    <t>2歳児むし歯予防教室</t>
    <rPh sb="1" eb="2">
      <t>サイ</t>
    </rPh>
    <rPh sb="2" eb="3">
      <t>ジ</t>
    </rPh>
    <rPh sb="5" eb="6">
      <t>ハ</t>
    </rPh>
    <rPh sb="6" eb="8">
      <t>ヨボウ</t>
    </rPh>
    <rPh sb="8" eb="10">
      <t>キョウシツ</t>
    </rPh>
    <phoneticPr fontId="1"/>
  </si>
  <si>
    <t>９：３０～１１：３０
１３：３０～14：30</t>
    <phoneticPr fontId="1"/>
  </si>
  <si>
    <t>2歳を対象とした虫歯予防のための個別指導。同伴の親の健康管理状況も確認</t>
    <rPh sb="1" eb="2">
      <t>サイ</t>
    </rPh>
    <rPh sb="3" eb="5">
      <t>タイショウ</t>
    </rPh>
    <rPh sb="8" eb="9">
      <t>ムシ</t>
    </rPh>
    <rPh sb="9" eb="10">
      <t>ハ</t>
    </rPh>
    <rPh sb="10" eb="12">
      <t>ヨボウ</t>
    </rPh>
    <rPh sb="16" eb="18">
      <t>コベツ</t>
    </rPh>
    <rPh sb="18" eb="20">
      <t>シドウ</t>
    </rPh>
    <rPh sb="21" eb="23">
      <t>ドウハン</t>
    </rPh>
    <rPh sb="24" eb="25">
      <t>オヤ</t>
    </rPh>
    <rPh sb="26" eb="28">
      <t>ケンコウ</t>
    </rPh>
    <rPh sb="28" eb="30">
      <t>カンリ</t>
    </rPh>
    <rPh sb="30" eb="32">
      <t>ジョウキョウ</t>
    </rPh>
    <rPh sb="33" eb="35">
      <t>カクニン</t>
    </rPh>
    <phoneticPr fontId="1"/>
  </si>
  <si>
    <t>ベジタブル</t>
    <phoneticPr fontId="1"/>
  </si>
  <si>
    <t>千葉市中央区の地区組織</t>
    <rPh sb="0" eb="3">
      <t>チバシ</t>
    </rPh>
    <rPh sb="3" eb="5">
      <t>チュウオウ</t>
    </rPh>
    <rPh sb="5" eb="6">
      <t>ク</t>
    </rPh>
    <rPh sb="7" eb="9">
      <t>チク</t>
    </rPh>
    <rPh sb="9" eb="11">
      <t>ソシキ</t>
    </rPh>
    <phoneticPr fontId="1"/>
  </si>
  <si>
    <t>地域の主任児童委員等が主催の育児サークルに保健師が参加し、女性の健康に関する啓発を実施</t>
    <rPh sb="0" eb="2">
      <t>チイキ</t>
    </rPh>
    <rPh sb="3" eb="5">
      <t>シュニン</t>
    </rPh>
    <rPh sb="5" eb="7">
      <t>ジドウ</t>
    </rPh>
    <rPh sb="7" eb="9">
      <t>イイン</t>
    </rPh>
    <rPh sb="9" eb="10">
      <t>トウ</t>
    </rPh>
    <rPh sb="11" eb="13">
      <t>シュサイ</t>
    </rPh>
    <rPh sb="14" eb="16">
      <t>イクジ</t>
    </rPh>
    <rPh sb="21" eb="24">
      <t>ホケンシ</t>
    </rPh>
    <rPh sb="25" eb="27">
      <t>サンカ</t>
    </rPh>
    <rPh sb="29" eb="30">
      <t>ジョ</t>
    </rPh>
    <rPh sb="30" eb="31">
      <t>セイ</t>
    </rPh>
    <rPh sb="32" eb="34">
      <t>ケンコウ</t>
    </rPh>
    <rPh sb="35" eb="36">
      <t>カン</t>
    </rPh>
    <rPh sb="38" eb="40">
      <t>ケイハツ</t>
    </rPh>
    <rPh sb="41" eb="43">
      <t>ジッシ</t>
    </rPh>
    <phoneticPr fontId="1"/>
  </si>
  <si>
    <t>リプロダクティブ・ヘルス / ライツ～わたしの未来を決める権利</t>
    <phoneticPr fontId="1"/>
  </si>
  <si>
    <t>千葉市男女共同参画センター</t>
    <rPh sb="0" eb="3">
      <t>チバシ</t>
    </rPh>
    <rPh sb="3" eb="5">
      <t>ダンジョ</t>
    </rPh>
    <rPh sb="5" eb="7">
      <t>キョウドウ</t>
    </rPh>
    <rPh sb="7" eb="9">
      <t>サンカク</t>
    </rPh>
    <phoneticPr fontId="1"/>
  </si>
  <si>
    <t>13：30 ～ 15：30</t>
    <phoneticPr fontId="1"/>
  </si>
  <si>
    <t>https://www.chp.or.jp/event/%e3%83%aa%e3%83%97%e3%83%ad%e3%83%80%e3%82%af%e3%83%86%e3%82%a3%e3%83%96%e3%83%bb%e3%83%98%e3%83%ab%e3%82%b9-%e3%83%a9%e3%82%a4%e3%83%84%ef%bd%9e%e3%82%8f%e3%81%9f%e3%81%97%e3%81%ae%e6%9c%aa%e6%9d%a5/</t>
    <phoneticPr fontId="1"/>
  </si>
  <si>
    <t>千葉市男女共同参画センター
ＴＥＬ／０４３－２０９－８７７１</t>
    <phoneticPr fontId="1"/>
  </si>
  <si>
    <t>性と生殖に関する健康と権利について、性の健康の啓発活動を行うNPO法人による講座</t>
    <rPh sb="0" eb="1">
      <t>セイ</t>
    </rPh>
    <rPh sb="2" eb="4">
      <t>セイショク</t>
    </rPh>
    <rPh sb="5" eb="6">
      <t>カン</t>
    </rPh>
    <rPh sb="8" eb="10">
      <t>ケンコウ</t>
    </rPh>
    <rPh sb="11" eb="13">
      <t>ケンリ</t>
    </rPh>
    <rPh sb="28" eb="29">
      <t>オコナ</t>
    </rPh>
    <rPh sb="33" eb="35">
      <t>ホウジン</t>
    </rPh>
    <rPh sb="38" eb="40">
      <t>コウザ</t>
    </rPh>
    <phoneticPr fontId="1"/>
  </si>
  <si>
    <t>東京都
葛飾区</t>
    <rPh sb="0" eb="2">
      <t>トウキョウト</t>
    </rPh>
    <rPh sb="3" eb="6">
      <t>カツシカク</t>
    </rPh>
    <phoneticPr fontId="1"/>
  </si>
  <si>
    <t>健康づくり課
協力
NPO法人Ruban　Rose</t>
    <rPh sb="0" eb="2">
      <t>ケンコウ</t>
    </rPh>
    <rPh sb="5" eb="6">
      <t>カ</t>
    </rPh>
    <rPh sb="7" eb="9">
      <t>キョウリョク</t>
    </rPh>
    <rPh sb="13" eb="15">
      <t>ホウジン</t>
    </rPh>
    <phoneticPr fontId="1"/>
  </si>
  <si>
    <t>葛飾区
青戸地区センター</t>
    <rPh sb="0" eb="3">
      <t>カツシカク</t>
    </rPh>
    <rPh sb="4" eb="6">
      <t>アオト</t>
    </rPh>
    <rPh sb="6" eb="8">
      <t>チク</t>
    </rPh>
    <phoneticPr fontId="1"/>
  </si>
  <si>
    <t>13：30～15：45</t>
    <phoneticPr fontId="1"/>
  </si>
  <si>
    <t>https://www.city.katsushika.lg.jp/kenkou/1030183/1001793/1030955.html</t>
    <phoneticPr fontId="1"/>
  </si>
  <si>
    <t>葛飾区健康部(保健所)
健康づくり課
03-3602-1268</t>
    <rPh sb="0" eb="3">
      <t>カツシカク</t>
    </rPh>
    <rPh sb="3" eb="5">
      <t>ケンコウ</t>
    </rPh>
    <rPh sb="5" eb="6">
      <t>ブ</t>
    </rPh>
    <rPh sb="7" eb="10">
      <t>ホケンジョ</t>
    </rPh>
    <rPh sb="12" eb="14">
      <t>ケンコウ</t>
    </rPh>
    <rPh sb="17" eb="18">
      <t>カ</t>
    </rPh>
    <phoneticPr fontId="1"/>
  </si>
  <si>
    <t>葛飾区内在住の方が対象。ブレスト・アウェアネスと健康のことについて学びます。</t>
    <rPh sb="0" eb="4">
      <t>カツシカクナイ</t>
    </rPh>
    <rPh sb="4" eb="6">
      <t>ザイジュウ</t>
    </rPh>
    <rPh sb="7" eb="8">
      <t>カタ</t>
    </rPh>
    <rPh sb="9" eb="11">
      <t>タイショウ</t>
    </rPh>
    <rPh sb="24" eb="26">
      <t>ケンコウ</t>
    </rPh>
    <rPh sb="33" eb="34">
      <t>マナ</t>
    </rPh>
    <phoneticPr fontId="1"/>
  </si>
  <si>
    <t>ブレスト・アウェアネスのすすめ</t>
    <phoneticPr fontId="1"/>
  </si>
  <si>
    <t>健康づくり課</t>
    <rPh sb="0" eb="2">
      <t>ケンコウ</t>
    </rPh>
    <rPh sb="5" eb="6">
      <t>カ</t>
    </rPh>
    <phoneticPr fontId="1"/>
  </si>
  <si>
    <t>個別通知</t>
    <rPh sb="0" eb="2">
      <t>コベツ</t>
    </rPh>
    <rPh sb="2" eb="4">
      <t>ツウチ</t>
    </rPh>
    <phoneticPr fontId="1"/>
  </si>
  <si>
    <t>葛飾区内在住の30歳と35歳の方に、ブレスト・アウェアネスのきっかけとして、ブレストケアグラブを送付します。</t>
    <rPh sb="0" eb="3">
      <t>カツシカク</t>
    </rPh>
    <rPh sb="3" eb="4">
      <t>ナイ</t>
    </rPh>
    <rPh sb="4" eb="6">
      <t>ザイジュウ</t>
    </rPh>
    <rPh sb="9" eb="10">
      <t>サイ</t>
    </rPh>
    <rPh sb="13" eb="14">
      <t>サイ</t>
    </rPh>
    <rPh sb="15" eb="16">
      <t>カタ</t>
    </rPh>
    <rPh sb="48" eb="50">
      <t>ソウフ</t>
    </rPh>
    <phoneticPr fontId="1"/>
  </si>
  <si>
    <t>東京都
新宿区</t>
    <rPh sb="0" eb="2">
      <t>トウキョウト</t>
    </rPh>
    <rPh sb="3" eb="6">
      <t>シンジュクク</t>
    </rPh>
    <phoneticPr fontId="1"/>
  </si>
  <si>
    <t>女性の健康週間イベント「なるなるフェスタ２０２４」～健康になる・きれいになる・楽しくなる～</t>
    <rPh sb="0" eb="2">
      <t>ジョセイ</t>
    </rPh>
    <rPh sb="3" eb="5">
      <t>ケンコウ</t>
    </rPh>
    <rPh sb="5" eb="7">
      <t>シュウカン</t>
    </rPh>
    <rPh sb="26" eb="28">
      <t>ケンコウ</t>
    </rPh>
    <rPh sb="39" eb="40">
      <t>タノ</t>
    </rPh>
    <phoneticPr fontId="1"/>
  </si>
  <si>
    <t>新宿区</t>
    <rPh sb="0" eb="3">
      <t>シンジュクク</t>
    </rPh>
    <phoneticPr fontId="1"/>
  </si>
  <si>
    <t>四谷保健センター</t>
    <rPh sb="0" eb="4">
      <t>ヨツヤホケン</t>
    </rPh>
    <phoneticPr fontId="1"/>
  </si>
  <si>
    <t>2024/3/2</t>
    <phoneticPr fontId="1"/>
  </si>
  <si>
    <t>10:00-15:00</t>
    <phoneticPr fontId="1"/>
  </si>
  <si>
    <t>https://www.city.shinjuku.lg.jp/kenkou/yotsuya-h01_001059.html</t>
    <phoneticPr fontId="1"/>
  </si>
  <si>
    <t>四谷保健センター
（女性の健康支援センター）
℡ 03-3351-5161</t>
    <rPh sb="0" eb="2">
      <t>ヨツヤ</t>
    </rPh>
    <rPh sb="2" eb="4">
      <t>ホケン</t>
    </rPh>
    <rPh sb="10" eb="12">
      <t>ジョセイ</t>
    </rPh>
    <rPh sb="13" eb="15">
      <t>ケンコウ</t>
    </rPh>
    <rPh sb="15" eb="17">
      <t>シエン</t>
    </rPh>
    <phoneticPr fontId="1"/>
  </si>
  <si>
    <t>幅広い年代の女性を対象に、乳がんなどをテーマにしたセミナーや、子ども向けコンテンツ、健康測定機器による測定などを実施。</t>
    <rPh sb="0" eb="2">
      <t>ハバヒロ</t>
    </rPh>
    <rPh sb="3" eb="5">
      <t>ネンダイ</t>
    </rPh>
    <rPh sb="6" eb="8">
      <t>ジョセイ</t>
    </rPh>
    <rPh sb="9" eb="11">
      <t>タイショウ</t>
    </rPh>
    <rPh sb="13" eb="14">
      <t>ニュウ</t>
    </rPh>
    <rPh sb="31" eb="32">
      <t>コ</t>
    </rPh>
    <rPh sb="34" eb="35">
      <t>ム</t>
    </rPh>
    <rPh sb="42" eb="44">
      <t>ケンコウ</t>
    </rPh>
    <rPh sb="44" eb="46">
      <t>ソクテイ</t>
    </rPh>
    <rPh sb="46" eb="48">
      <t>キキ</t>
    </rPh>
    <rPh sb="51" eb="53">
      <t>ソクテイ</t>
    </rPh>
    <rPh sb="56" eb="58">
      <t>ジッシ</t>
    </rPh>
    <phoneticPr fontId="1"/>
  </si>
  <si>
    <t>東京都
千代田区</t>
    <rPh sb="0" eb="2">
      <t>トウキョウト</t>
    </rPh>
    <rPh sb="3" eb="7">
      <t>チヨダク</t>
    </rPh>
    <phoneticPr fontId="1"/>
  </si>
  <si>
    <t>乳がんのセルフチェック方法など啓発</t>
    <rPh sb="0" eb="1">
      <t>ニュウ</t>
    </rPh>
    <rPh sb="11" eb="13">
      <t>ホウホウ</t>
    </rPh>
    <rPh sb="15" eb="17">
      <t>ケイハツ</t>
    </rPh>
    <phoneticPr fontId="1"/>
  </si>
  <si>
    <t>千代田区
（千代田保健所）</t>
    <rPh sb="0" eb="4">
      <t>チヨダク</t>
    </rPh>
    <rPh sb="6" eb="12">
      <t>チヨダホケンジョ</t>
    </rPh>
    <phoneticPr fontId="1"/>
  </si>
  <si>
    <t>千代田保健所1階</t>
    <rPh sb="0" eb="6">
      <t>チヨダホケンジョ</t>
    </rPh>
    <rPh sb="7" eb="8">
      <t>カイ</t>
    </rPh>
    <phoneticPr fontId="1"/>
  </si>
  <si>
    <t>https://www.city.chiyoda.lg.jp/koho/kenko/kenko/kehatsu/josei-kenko.html</t>
    <phoneticPr fontId="1"/>
  </si>
  <si>
    <t>千代田区保健福祉部健康推進課
TEL：03-5211-8171</t>
    <rPh sb="0" eb="4">
      <t>チヨダク</t>
    </rPh>
    <rPh sb="4" eb="9">
      <t>ホケンフクシブ</t>
    </rPh>
    <rPh sb="9" eb="14">
      <t>ケンコウスイシンカ</t>
    </rPh>
    <phoneticPr fontId="1"/>
  </si>
  <si>
    <t>・乳がんのブレスト・アウェアネスについてのパネル掲示
・子宮頸がん検診、乳がん検診の普及啓発グッズ、リーフレット等の配布
・プレコンセプションに関する普及啓発（HPによる発信）</t>
    <rPh sb="1" eb="2">
      <t>ニュウ</t>
    </rPh>
    <rPh sb="24" eb="26">
      <t>ケイジ</t>
    </rPh>
    <rPh sb="28" eb="31">
      <t>シキュウケイ</t>
    </rPh>
    <rPh sb="33" eb="35">
      <t>ケンシン</t>
    </rPh>
    <rPh sb="36" eb="37">
      <t>ニュウ</t>
    </rPh>
    <rPh sb="39" eb="41">
      <t>ケンシン</t>
    </rPh>
    <rPh sb="42" eb="46">
      <t>フキュウケイハツ</t>
    </rPh>
    <rPh sb="56" eb="57">
      <t>トウ</t>
    </rPh>
    <rPh sb="58" eb="60">
      <t>ハイフ</t>
    </rPh>
    <rPh sb="72" eb="73">
      <t>カン</t>
    </rPh>
    <rPh sb="75" eb="79">
      <t>フキュウケイハツ</t>
    </rPh>
    <rPh sb="85" eb="87">
      <t>ハッシン</t>
    </rPh>
    <phoneticPr fontId="1"/>
  </si>
  <si>
    <t>東京都
中央区</t>
    <phoneticPr fontId="1"/>
  </si>
  <si>
    <t>ホームページでの普及啓発</t>
  </si>
  <si>
    <t>中央区保健所</t>
  </si>
  <si>
    <t>通年</t>
  </si>
  <si>
    <t>http://www.city.chuo.lg.jp/kenko/hokenzyo/yobo/jyoseinokenkou.html</t>
  </si>
  <si>
    <t>中央区保健所
０３－３５４１－５９３０</t>
  </si>
  <si>
    <t>女性の健康づくりに関する情報の提供</t>
  </si>
  <si>
    <t xml:space="preserve">生活習慣病予防講演会「産後のママのためのウォーキング教室」
</t>
    <phoneticPr fontId="1"/>
  </si>
  <si>
    <t>月島保健センター</t>
  </si>
  <si>
    <t>https://www.city.chuo.lg.jp/a0032/kenkouiryou/kenkou/seikatsushuukanbyou/seikatu.html</t>
    <phoneticPr fontId="1"/>
  </si>
  <si>
    <t>月島保健センター
０３ー５５６０－０７６５</t>
  </si>
  <si>
    <t xml:space="preserve">対象
区内在住・在勤の方
内容
育児に忙しい産後のママにも健康習慣を取り入れられるような効果的なウォーキング方法についての講演会
</t>
    <rPh sb="44" eb="47">
      <t>コウカテキ</t>
    </rPh>
    <rPh sb="54" eb="56">
      <t>ホウホウ</t>
    </rPh>
    <rPh sb="61" eb="64">
      <t>コウエンカイ</t>
    </rPh>
    <phoneticPr fontId="1"/>
  </si>
  <si>
    <t>東京都
豊島区</t>
    <rPh sb="0" eb="2">
      <t>トウキョウト</t>
    </rPh>
    <rPh sb="3" eb="6">
      <t>トシマク</t>
    </rPh>
    <phoneticPr fontId="1"/>
  </si>
  <si>
    <t>女性の骨太健診</t>
  </si>
  <si>
    <t>池袋保健所_x000D_
健康推進課</t>
  </si>
  <si>
    <t>池袋保健所</t>
  </si>
  <si>
    <t>①AM8：50～9：00②9：30～9：40受付</t>
    <phoneticPr fontId="1"/>
  </si>
  <si>
    <t>http://www.city.toshima.lg.jp/219/kenko/kenko/shinsa/012986.html</t>
    <phoneticPr fontId="1"/>
  </si>
  <si>
    <t>池袋保健所健康推進課_x000D_
管理・事業グループ_x000D_
03-3987-4172</t>
    <phoneticPr fontId="1"/>
  </si>
  <si>
    <t>対象：豊島区に住民登録があり2024年3月31日現在の年齢が20～39歳になるかた。
内容：身長・体重計測、血圧、尿・血液検査、骨密度測定。ミニ講座。</t>
    <rPh sb="0" eb="2">
      <t>タイショウ</t>
    </rPh>
    <rPh sb="43" eb="45">
      <t>ナイヨウ</t>
    </rPh>
    <phoneticPr fontId="1"/>
  </si>
  <si>
    <t>女性のための健康相談</t>
    <rPh sb="6" eb="8">
      <t>ケンコウ</t>
    </rPh>
    <phoneticPr fontId="1"/>
  </si>
  <si>
    <t>トータルサポートコース13：05～、個別相談14：10～</t>
  </si>
  <si>
    <t>http://www.city.toshima.lg.jp/220/kenko/kenko/kehatsu/josenokenko/033333.html</t>
    <phoneticPr fontId="1"/>
  </si>
  <si>
    <t xml:space="preserve">池袋保健所健康推進課_x000D_
保健指導グループ_x000D_
03-3987-4174_x000D_
</t>
    <phoneticPr fontId="1"/>
  </si>
  <si>
    <t>対象：豊島区内在住・在勤・在学のかたで概ね50歳未満の女性。
内容：産婦人科医、助産師、栄養士による女性の健康に関する個別相談</t>
    <rPh sb="0" eb="2">
      <t>タイショウ</t>
    </rPh>
    <rPh sb="19" eb="20">
      <t>オオム</t>
    </rPh>
    <rPh sb="23" eb="24">
      <t>サイ</t>
    </rPh>
    <rPh sb="24" eb="26">
      <t>ミマン</t>
    </rPh>
    <rPh sb="31" eb="33">
      <t>ナイヨウ</t>
    </rPh>
    <phoneticPr fontId="1"/>
  </si>
  <si>
    <t>女性のしなやか健康教室「骨盤底筋をきたえよう」（尿もれ予防）</t>
    <rPh sb="0" eb="2">
      <t>ジョセイ</t>
    </rPh>
    <rPh sb="7" eb="9">
      <t>ケンコウ</t>
    </rPh>
    <rPh sb="9" eb="11">
      <t>キョウシツ</t>
    </rPh>
    <rPh sb="12" eb="16">
      <t>コツバンテイキン</t>
    </rPh>
    <rPh sb="24" eb="25">
      <t>ニョウ</t>
    </rPh>
    <rPh sb="27" eb="29">
      <t>ヨボウ</t>
    </rPh>
    <phoneticPr fontId="1"/>
  </si>
  <si>
    <t>10：00～11：30</t>
    <phoneticPr fontId="1"/>
  </si>
  <si>
    <t>https://www.city.toshima.lg.jp/220/2308181608.html</t>
    <phoneticPr fontId="1"/>
  </si>
  <si>
    <t xml:space="preserve">「広報としま」およびホームページによる普及啓発_x000D_
</t>
    <phoneticPr fontId="1"/>
  </si>
  <si>
    <t>長崎健康相談所</t>
  </si>
  <si>
    <t>2024/2/21号掲載</t>
    <phoneticPr fontId="1"/>
  </si>
  <si>
    <t>長崎健康相談所_x000D_
03-3957-1191</t>
    <phoneticPr fontId="1"/>
  </si>
  <si>
    <t xml:space="preserve">＜掲載内容＞_x000D_
女性の健康週間について・女性のやせと食事について・更年期障害について・池袋保健所での女性の骨太健診の案内・がん検診の勧め_x000D_
</t>
    <rPh sb="33" eb="36">
      <t>コウネンキ</t>
    </rPh>
    <rPh sb="36" eb="38">
      <t>ショウガイ</t>
    </rPh>
    <phoneticPr fontId="1"/>
  </si>
  <si>
    <t>「女性の健康について」の掲示</t>
  </si>
  <si>
    <t>長崎健康相談所　１階健康情報スペース</t>
    <rPh sb="9" eb="10">
      <t>カイ</t>
    </rPh>
    <rPh sb="10" eb="12">
      <t>ケンコウ</t>
    </rPh>
    <rPh sb="12" eb="14">
      <t>ジョウホウ</t>
    </rPh>
    <phoneticPr fontId="1"/>
  </si>
  <si>
    <t>所内に、女性の健康および女性の健康週間についての情報を掲示し、女性の健康に関するチラシやリーフレットを設置。</t>
    <rPh sb="12" eb="14">
      <t>ジョセイ</t>
    </rPh>
    <rPh sb="15" eb="17">
      <t>ケンコウ</t>
    </rPh>
    <rPh sb="17" eb="19">
      <t>シュウカン</t>
    </rPh>
    <rPh sb="27" eb="29">
      <t>ケイジ</t>
    </rPh>
    <phoneticPr fontId="1"/>
  </si>
  <si>
    <t>女性の健康教室「ゆるくきれいになる方法！女性ホルモンを味方につけよう」</t>
  </si>
  <si>
    <t>14:00～16：00</t>
  </si>
  <si>
    <t>https://www.city.toshima.lg.jp/226/2312191157.html　</t>
    <phoneticPr fontId="1"/>
  </si>
  <si>
    <t>対象：豊島区内在住・在勤・在学のかたで概ね50歳までの女性。
内容：アロマストレッチ、女性の健康と食事に関する話。</t>
    <rPh sb="3" eb="6">
      <t>トシマク</t>
    </rPh>
    <rPh sb="13" eb="15">
      <t>ザイガク</t>
    </rPh>
    <rPh sb="19" eb="20">
      <t>オオム</t>
    </rPh>
    <rPh sb="23" eb="24">
      <t>サイ</t>
    </rPh>
    <rPh sb="31" eb="33">
      <t>ナイヨウ</t>
    </rPh>
    <phoneticPr fontId="1"/>
  </si>
  <si>
    <t>東京都
練馬区</t>
    <rPh sb="0" eb="2">
      <t>トウキョウト</t>
    </rPh>
    <rPh sb="4" eb="6">
      <t>ネリマ</t>
    </rPh>
    <rPh sb="6" eb="7">
      <t>ク</t>
    </rPh>
    <phoneticPr fontId="1"/>
  </si>
  <si>
    <t>練馬区健康部健康推進課健康づくり係</t>
    <rPh sb="6" eb="8">
      <t>ケンコウ</t>
    </rPh>
    <rPh sb="8" eb="10">
      <t>スイシン</t>
    </rPh>
    <rPh sb="10" eb="11">
      <t>カ</t>
    </rPh>
    <rPh sb="11" eb="13">
      <t>ケンコウ</t>
    </rPh>
    <rPh sb="16" eb="17">
      <t>カカリ</t>
    </rPh>
    <phoneticPr fontId="1"/>
  </si>
  <si>
    <t>練馬区役所本庁舎２階</t>
    <phoneticPr fontId="1"/>
  </si>
  <si>
    <t>令和６年２月27日（火）から３月11日（月）まで</t>
    <rPh sb="0" eb="2">
      <t>レイワ</t>
    </rPh>
    <rPh sb="3" eb="4">
      <t>ネン</t>
    </rPh>
    <rPh sb="5" eb="6">
      <t>ガツ</t>
    </rPh>
    <rPh sb="8" eb="9">
      <t>ニチ</t>
    </rPh>
    <rPh sb="10" eb="11">
      <t>ヒ</t>
    </rPh>
    <rPh sb="15" eb="16">
      <t>ガツ</t>
    </rPh>
    <rPh sb="18" eb="19">
      <t>ニチ</t>
    </rPh>
    <rPh sb="20" eb="21">
      <t>ゲツ</t>
    </rPh>
    <phoneticPr fontId="1"/>
  </si>
  <si>
    <t>８時45分から20時まで</t>
    <phoneticPr fontId="1"/>
  </si>
  <si>
    <t>https://www.city.nerima.tokyo.jp/hokenfukushi/hoken/kenkodukuri/index.html</t>
    <phoneticPr fontId="1"/>
  </si>
  <si>
    <t>練馬区健康部健康推進課健康づくり係
電話：03-5984-4624</t>
    <phoneticPr fontId="1"/>
  </si>
  <si>
    <t>厚生労働省が定めた「女性の健康週間」に併せ、乳がんや子宮がんなど女性の健康に関する知識の向上を目指し普及啓発を行います。</t>
    <phoneticPr fontId="1"/>
  </si>
  <si>
    <t>練馬区健康部
①豊玉保健相談所
②北保健相談所
③光が丘保健相談所
④石神井保健相談所
⑤大泉保健相談所
⑥関保健相談所</t>
    <phoneticPr fontId="1"/>
  </si>
  <si>
    <t>各保健相談所内</t>
    <rPh sb="0" eb="1">
      <t>カク</t>
    </rPh>
    <rPh sb="1" eb="3">
      <t>ホケン</t>
    </rPh>
    <rPh sb="3" eb="5">
      <t>ソウダン</t>
    </rPh>
    <rPh sb="5" eb="6">
      <t>ジョ</t>
    </rPh>
    <rPh sb="6" eb="7">
      <t>ナイ</t>
    </rPh>
    <phoneticPr fontId="1"/>
  </si>
  <si>
    <t>令和６年３月１日（金）から３月８日(金）まで</t>
    <rPh sb="0" eb="2">
      <t>レイワ</t>
    </rPh>
    <rPh sb="3" eb="4">
      <t>ネン</t>
    </rPh>
    <rPh sb="5" eb="6">
      <t>ガツ</t>
    </rPh>
    <rPh sb="7" eb="8">
      <t>ニチ</t>
    </rPh>
    <rPh sb="9" eb="10">
      <t>キン</t>
    </rPh>
    <rPh sb="14" eb="15">
      <t>ガツ</t>
    </rPh>
    <rPh sb="16" eb="17">
      <t>ニチ</t>
    </rPh>
    <rPh sb="18" eb="19">
      <t>キン</t>
    </rPh>
    <phoneticPr fontId="1"/>
  </si>
  <si>
    <t>各所で実施時間が異なる</t>
    <rPh sb="0" eb="2">
      <t>カクショ</t>
    </rPh>
    <rPh sb="3" eb="5">
      <t>ジッシ</t>
    </rPh>
    <rPh sb="5" eb="7">
      <t>ジカン</t>
    </rPh>
    <rPh sb="8" eb="9">
      <t>コト</t>
    </rPh>
    <phoneticPr fontId="1"/>
  </si>
  <si>
    <t>保健相談所専門職(保健師/管理栄養士/歯科衛生士）による予約制の個別相談を行います。</t>
    <rPh sb="0" eb="2">
      <t>ホケン</t>
    </rPh>
    <rPh sb="2" eb="4">
      <t>ソウダン</t>
    </rPh>
    <rPh sb="4" eb="5">
      <t>ジョ</t>
    </rPh>
    <rPh sb="5" eb="7">
      <t>センモン</t>
    </rPh>
    <rPh sb="7" eb="8">
      <t>ショク</t>
    </rPh>
    <rPh sb="9" eb="12">
      <t>ホケンシ</t>
    </rPh>
    <rPh sb="13" eb="15">
      <t>カンリ</t>
    </rPh>
    <rPh sb="15" eb="18">
      <t>エイヨウシ</t>
    </rPh>
    <rPh sb="19" eb="21">
      <t>シカ</t>
    </rPh>
    <rPh sb="21" eb="24">
      <t>エイセイシ</t>
    </rPh>
    <rPh sb="28" eb="30">
      <t>ヨヤク</t>
    </rPh>
    <rPh sb="30" eb="31">
      <t>セイ</t>
    </rPh>
    <rPh sb="32" eb="34">
      <t>コベツ</t>
    </rPh>
    <rPh sb="34" eb="36">
      <t>ソウダン</t>
    </rPh>
    <rPh sb="37" eb="38">
      <t>オコナ</t>
    </rPh>
    <phoneticPr fontId="1"/>
  </si>
  <si>
    <t>練馬区健康部健康推進課健康づくり係</t>
    <phoneticPr fontId="1"/>
  </si>
  <si>
    <t>健康推進課YouTube（ねりま健康ちゃんねる）</t>
    <rPh sb="0" eb="2">
      <t>ケンコウ</t>
    </rPh>
    <rPh sb="2" eb="4">
      <t>スイシン</t>
    </rPh>
    <rPh sb="4" eb="5">
      <t>カ</t>
    </rPh>
    <rPh sb="16" eb="18">
      <t>ケンコウ</t>
    </rPh>
    <phoneticPr fontId="1"/>
  </si>
  <si>
    <t>令和６年３月末にかけて順次掲載</t>
    <rPh sb="0" eb="2">
      <t>レイワ</t>
    </rPh>
    <rPh sb="3" eb="4">
      <t>ネン</t>
    </rPh>
    <rPh sb="5" eb="6">
      <t>ガツ</t>
    </rPh>
    <rPh sb="6" eb="7">
      <t>マツ</t>
    </rPh>
    <rPh sb="11" eb="13">
      <t>ジュンジ</t>
    </rPh>
    <rPh sb="13" eb="15">
      <t>ケイサイ</t>
    </rPh>
    <phoneticPr fontId="1"/>
  </si>
  <si>
    <t>ねりま健康ちゃんねる内に、練馬区健康部で作成した乳がん検診や子宮頸がん予防に関する動画を掲載します。</t>
    <rPh sb="3" eb="5">
      <t>ケンコウ</t>
    </rPh>
    <rPh sb="10" eb="11">
      <t>ナイ</t>
    </rPh>
    <rPh sb="13" eb="16">
      <t>ネリマク</t>
    </rPh>
    <rPh sb="16" eb="18">
      <t>ケンコウ</t>
    </rPh>
    <rPh sb="18" eb="19">
      <t>ブ</t>
    </rPh>
    <rPh sb="20" eb="22">
      <t>サクセイ</t>
    </rPh>
    <rPh sb="24" eb="25">
      <t>ニュウ</t>
    </rPh>
    <rPh sb="27" eb="29">
      <t>ケンシン</t>
    </rPh>
    <rPh sb="30" eb="32">
      <t>シキュウ</t>
    </rPh>
    <rPh sb="32" eb="33">
      <t>ケイ</t>
    </rPh>
    <rPh sb="35" eb="37">
      <t>ヨボウ</t>
    </rPh>
    <rPh sb="38" eb="39">
      <t>カン</t>
    </rPh>
    <rPh sb="41" eb="43">
      <t>ドウガ</t>
    </rPh>
    <rPh sb="44" eb="46">
      <t>ケイサイ</t>
    </rPh>
    <phoneticPr fontId="1"/>
  </si>
  <si>
    <t>東京都
中野区</t>
    <rPh sb="0" eb="2">
      <t>トウキョウト</t>
    </rPh>
    <rPh sb="3" eb="6">
      <t>ナカノク</t>
    </rPh>
    <phoneticPr fontId="1"/>
  </si>
  <si>
    <t>普及啓発パネル展</t>
    <rPh sb="0" eb="2">
      <t>フキュウ</t>
    </rPh>
    <rPh sb="2" eb="4">
      <t>ケイハツ</t>
    </rPh>
    <rPh sb="7" eb="8">
      <t>テン</t>
    </rPh>
    <phoneticPr fontId="16"/>
  </si>
  <si>
    <t>中野区</t>
    <rPh sb="0" eb="3">
      <t>ナカノク</t>
    </rPh>
    <phoneticPr fontId="16"/>
  </si>
  <si>
    <t>中野駅ガード下ギャラリー「夢通り」</t>
    <rPh sb="0" eb="2">
      <t>ナカノ</t>
    </rPh>
    <rPh sb="2" eb="3">
      <t>エキ</t>
    </rPh>
    <rPh sb="6" eb="7">
      <t>シタ</t>
    </rPh>
    <rPh sb="13" eb="14">
      <t>ユメ</t>
    </rPh>
    <rPh sb="14" eb="15">
      <t>ドオ</t>
    </rPh>
    <phoneticPr fontId="16"/>
  </si>
  <si>
    <t>https://www.city.tokyo-nakano.lg.jp/event/0236950820240215114927783.html</t>
    <phoneticPr fontId="1"/>
  </si>
  <si>
    <t>保健企画課保健企画係</t>
    <rPh sb="0" eb="2">
      <t>ホケン</t>
    </rPh>
    <rPh sb="2" eb="5">
      <t>キカクカ</t>
    </rPh>
    <rPh sb="5" eb="7">
      <t>ホケン</t>
    </rPh>
    <rPh sb="7" eb="9">
      <t>キカク</t>
    </rPh>
    <rPh sb="9" eb="10">
      <t>カカリ</t>
    </rPh>
    <phoneticPr fontId="16"/>
  </si>
  <si>
    <t>女性の健康に関するパネル展</t>
    <rPh sb="0" eb="2">
      <t>ジョセイ</t>
    </rPh>
    <rPh sb="3" eb="5">
      <t>ケンコウ</t>
    </rPh>
    <rPh sb="6" eb="7">
      <t>カン</t>
    </rPh>
    <rPh sb="12" eb="13">
      <t>テン</t>
    </rPh>
    <phoneticPr fontId="16"/>
  </si>
  <si>
    <t>東京都
世田谷区</t>
    <rPh sb="0" eb="2">
      <t>トウキョウト</t>
    </rPh>
    <rPh sb="3" eb="7">
      <t>セタガヤク</t>
    </rPh>
    <phoneticPr fontId="1"/>
  </si>
  <si>
    <t>区ホームページでの周知啓発</t>
    <rPh sb="0" eb="1">
      <t>ク</t>
    </rPh>
    <rPh sb="9" eb="11">
      <t>シュウチ</t>
    </rPh>
    <rPh sb="11" eb="13">
      <t>ケイハツ</t>
    </rPh>
    <phoneticPr fontId="1"/>
  </si>
  <si>
    <t>世田谷保健所健康企画課</t>
    <rPh sb="0" eb="11">
      <t>セタガヤホケンジョケンコウキカクカ</t>
    </rPh>
    <phoneticPr fontId="1"/>
  </si>
  <si>
    <t>区ホームページ</t>
    <rPh sb="0" eb="1">
      <t>ク</t>
    </rPh>
    <phoneticPr fontId="1"/>
  </si>
  <si>
    <t>https://www.city.setagaya.lg.jp/mokuji/fukushi/003/001/d00164413.html</t>
    <phoneticPr fontId="1"/>
  </si>
  <si>
    <t>世田谷保健所健康企画課
℡03-5432-2354</t>
    <phoneticPr fontId="1"/>
  </si>
  <si>
    <t>区ホームページに厚生労働省の情報提供サイト「女性の健康推進室ヘルスケアラボ」、区で開催したオンラインセミナーの資料、女性特有の疾病に対する支援や、更年期障害などに関する情報を掲載し、周知啓発を実施。</t>
    <rPh sb="0" eb="1">
      <t>ク</t>
    </rPh>
    <rPh sb="8" eb="10">
      <t>コウセイ</t>
    </rPh>
    <rPh sb="10" eb="13">
      <t>ロウドウショウ</t>
    </rPh>
    <rPh sb="14" eb="16">
      <t>ジョウホウ</t>
    </rPh>
    <rPh sb="16" eb="18">
      <t>テイキョウ</t>
    </rPh>
    <rPh sb="22" eb="24">
      <t>ジョセイ</t>
    </rPh>
    <rPh sb="25" eb="29">
      <t>ケンコウスイシン</t>
    </rPh>
    <rPh sb="29" eb="30">
      <t>シツ</t>
    </rPh>
    <rPh sb="39" eb="40">
      <t>ク</t>
    </rPh>
    <rPh sb="41" eb="43">
      <t>カイサイ</t>
    </rPh>
    <rPh sb="55" eb="57">
      <t>シリョウ</t>
    </rPh>
    <rPh sb="58" eb="60">
      <t>ジョセイ</t>
    </rPh>
    <rPh sb="60" eb="62">
      <t>トクユウ</t>
    </rPh>
    <rPh sb="63" eb="64">
      <t>シツ</t>
    </rPh>
    <rPh sb="64" eb="65">
      <t>ビョウ</t>
    </rPh>
    <rPh sb="66" eb="67">
      <t>タイ</t>
    </rPh>
    <rPh sb="69" eb="71">
      <t>シエン</t>
    </rPh>
    <rPh sb="73" eb="76">
      <t>コウネンキ</t>
    </rPh>
    <rPh sb="76" eb="78">
      <t>ショウガイ</t>
    </rPh>
    <rPh sb="81" eb="82">
      <t>カン</t>
    </rPh>
    <rPh sb="84" eb="86">
      <t>ジョウホウ</t>
    </rPh>
    <rPh sb="87" eb="89">
      <t>ケイサイ</t>
    </rPh>
    <rPh sb="91" eb="93">
      <t>シュウチ</t>
    </rPh>
    <rPh sb="93" eb="95">
      <t>ケイハツ</t>
    </rPh>
    <rPh sb="96" eb="98">
      <t>ジッシ</t>
    </rPh>
    <phoneticPr fontId="1"/>
  </si>
  <si>
    <t>世田谷保健所公式ツイッターアカウントにて女性のがん検診のPR</t>
    <rPh sb="0" eb="3">
      <t>セタガヤ</t>
    </rPh>
    <rPh sb="3" eb="6">
      <t>ホケンジョ</t>
    </rPh>
    <rPh sb="6" eb="8">
      <t>コウシキ</t>
    </rPh>
    <rPh sb="20" eb="22">
      <t>ジョセイ</t>
    </rPh>
    <rPh sb="25" eb="27">
      <t>ケンシン</t>
    </rPh>
    <phoneticPr fontId="1"/>
  </si>
  <si>
    <t>世田谷保健所健康企画課</t>
    <phoneticPr fontId="1"/>
  </si>
  <si>
    <t>区ホームページ
区ツイッターアカウント</t>
    <rPh sb="0" eb="1">
      <t>ク</t>
    </rPh>
    <rPh sb="8" eb="9">
      <t>ク</t>
    </rPh>
    <phoneticPr fontId="1"/>
  </si>
  <si>
    <t>乳がん検診について↓https://www.city.setagaya.lg.jp/mokuji/fukushi/003/003/001/d00008681.html
子宮がん検診について↓
https://www.city.setagaya.lg.jp/mokuji/fukushi/003/003/001/d00011762.html</t>
    <rPh sb="0" eb="1">
      <t>ニュウ</t>
    </rPh>
    <rPh sb="3" eb="5">
      <t>ケンシン</t>
    </rPh>
    <rPh sb="85" eb="87">
      <t>シキュウ</t>
    </rPh>
    <rPh sb="89" eb="91">
      <t>ケンシン</t>
    </rPh>
    <phoneticPr fontId="1"/>
  </si>
  <si>
    <t>世田谷保健所健康企画課
℡03-5432-2447</t>
    <phoneticPr fontId="1"/>
  </si>
  <si>
    <t>世田谷保健所公式ツイッターアカウントにて3月1日に女性のがん検診のPRツイートを行う。ツイート文中に区HPのURLを記載する。</t>
    <rPh sb="0" eb="3">
      <t>セタガヤ</t>
    </rPh>
    <rPh sb="3" eb="6">
      <t>ホケンジョ</t>
    </rPh>
    <rPh sb="6" eb="8">
      <t>コウシキ</t>
    </rPh>
    <rPh sb="21" eb="22">
      <t>ツキ</t>
    </rPh>
    <rPh sb="23" eb="24">
      <t>ヒ</t>
    </rPh>
    <rPh sb="25" eb="27">
      <t>ジョセイ</t>
    </rPh>
    <rPh sb="30" eb="32">
      <t>ケンシン</t>
    </rPh>
    <rPh sb="40" eb="41">
      <t>オコナ</t>
    </rPh>
    <rPh sb="47" eb="48">
      <t>ブン</t>
    </rPh>
    <rPh sb="48" eb="49">
      <t>チュウ</t>
    </rPh>
    <rPh sb="50" eb="51">
      <t>ク</t>
    </rPh>
    <rPh sb="58" eb="60">
      <t>キサイ</t>
    </rPh>
    <phoneticPr fontId="1"/>
  </si>
  <si>
    <t>健診事業でのがん健診勧奨パンフレット・チラシ・ティッシュを配布</t>
    <rPh sb="0" eb="2">
      <t>ケンシン</t>
    </rPh>
    <rPh sb="2" eb="4">
      <t>ジギョウ</t>
    </rPh>
    <rPh sb="8" eb="10">
      <t>ケンシン</t>
    </rPh>
    <rPh sb="10" eb="12">
      <t>カンショウ</t>
    </rPh>
    <rPh sb="29" eb="31">
      <t>ハイフ</t>
    </rPh>
    <phoneticPr fontId="1"/>
  </si>
  <si>
    <t>世田谷総合支所保健福祉センター健康づくり課</t>
    <rPh sb="0" eb="3">
      <t>セタガヤ</t>
    </rPh>
    <rPh sb="3" eb="5">
      <t>ソウゴウ</t>
    </rPh>
    <rPh sb="5" eb="7">
      <t>シショ</t>
    </rPh>
    <rPh sb="7" eb="9">
      <t>ホケン</t>
    </rPh>
    <rPh sb="9" eb="11">
      <t>フクシ</t>
    </rPh>
    <rPh sb="15" eb="17">
      <t>ケンコウ</t>
    </rPh>
    <rPh sb="20" eb="21">
      <t>カ</t>
    </rPh>
    <phoneticPr fontId="1"/>
  </si>
  <si>
    <t>世田谷総合支所保健福祉センター健康づくり課分室</t>
    <rPh sb="21" eb="23">
      <t>ブンシツ</t>
    </rPh>
    <phoneticPr fontId="1"/>
  </si>
  <si>
    <t>1日乳健 5日1.6歳　6日　3歳　区健 1・ 8日乳健　すくすく　5日歯科予防処置</t>
    <rPh sb="1" eb="2">
      <t>ニチ</t>
    </rPh>
    <rPh sb="2" eb="3">
      <t>ニュウ</t>
    </rPh>
    <rPh sb="3" eb="4">
      <t>ケン</t>
    </rPh>
    <rPh sb="6" eb="7">
      <t>ニチ</t>
    </rPh>
    <rPh sb="10" eb="11">
      <t>サイ</t>
    </rPh>
    <rPh sb="13" eb="14">
      <t>ニチ</t>
    </rPh>
    <rPh sb="16" eb="17">
      <t>サイ</t>
    </rPh>
    <rPh sb="18" eb="19">
      <t>ク</t>
    </rPh>
    <rPh sb="19" eb="20">
      <t>ケン</t>
    </rPh>
    <rPh sb="25" eb="26">
      <t>ニチ</t>
    </rPh>
    <rPh sb="26" eb="27">
      <t>ニュウ</t>
    </rPh>
    <rPh sb="27" eb="28">
      <t>ケン</t>
    </rPh>
    <rPh sb="35" eb="36">
      <t>ニチ</t>
    </rPh>
    <phoneticPr fontId="1"/>
  </si>
  <si>
    <t>午前・午後の事業あり</t>
    <rPh sb="0" eb="2">
      <t>ゴゼン</t>
    </rPh>
    <rPh sb="3" eb="5">
      <t>ゴゴ</t>
    </rPh>
    <rPh sb="6" eb="8">
      <t>ジギョウ</t>
    </rPh>
    <phoneticPr fontId="1"/>
  </si>
  <si>
    <t>世田谷総合支所保健福祉センター健康づくり課
5432-2896</t>
    <phoneticPr fontId="1"/>
  </si>
  <si>
    <t>事業に来所される女性（母親）へ向けてがん予防のための普及啓発を行う。</t>
    <rPh sb="0" eb="2">
      <t>ジギョウ</t>
    </rPh>
    <rPh sb="3" eb="5">
      <t>ライショ</t>
    </rPh>
    <rPh sb="8" eb="10">
      <t>ジョセイ</t>
    </rPh>
    <rPh sb="11" eb="13">
      <t>ハハオヤ</t>
    </rPh>
    <rPh sb="15" eb="16">
      <t>ム</t>
    </rPh>
    <rPh sb="20" eb="22">
      <t>ヨボウ</t>
    </rPh>
    <rPh sb="26" eb="28">
      <t>フキュウ</t>
    </rPh>
    <rPh sb="28" eb="30">
      <t>ケイハツ</t>
    </rPh>
    <rPh sb="31" eb="32">
      <t>オコナ</t>
    </rPh>
    <phoneticPr fontId="1"/>
  </si>
  <si>
    <t>東京都
北区</t>
    <rPh sb="0" eb="2">
      <t>トウキョウト</t>
    </rPh>
    <rPh sb="3" eb="5">
      <t>キタク</t>
    </rPh>
    <phoneticPr fontId="1"/>
  </si>
  <si>
    <t>女性の健康週間PR</t>
  </si>
  <si>
    <t>北区</t>
  </si>
  <si>
    <t>王子健康支援センター                                                                                                                                                                                                                                                      赤羽健康支援センター                                                                                                                                                                                                                                                       滝野川健康支援センター</t>
  </si>
  <si>
    <t>3/1～3/31</t>
  </si>
  <si>
    <t xml:space="preserve">赤羽健康支援センター                                                                                                                                                                                                                                                       </t>
  </si>
  <si>
    <t>3/27（奇数月　月1回）</t>
    <phoneticPr fontId="1"/>
  </si>
  <si>
    <t>https://www.city.kita.tokyo.jp/k-suishin/30zyosei-kouza-soudan.html</t>
    <phoneticPr fontId="1"/>
  </si>
  <si>
    <t>女性の区民に対して、医師の個別相談と保健、栄養、歯科の体験コーナーにて相談、指導を行っている。</t>
  </si>
  <si>
    <t>東京都
板橋区</t>
    <rPh sb="0" eb="2">
      <t>トウキョウト</t>
    </rPh>
    <rPh sb="3" eb="6">
      <t>イタバシク</t>
    </rPh>
    <phoneticPr fontId="1"/>
  </si>
  <si>
    <t>板橋区健康推進課女性健康支援係</t>
    <rPh sb="0" eb="3">
      <t>イタバシク</t>
    </rPh>
    <rPh sb="3" eb="8">
      <t>ケンコウスイシンカ</t>
    </rPh>
    <rPh sb="8" eb="15">
      <t>ジョセイケンコウシエンカカリ</t>
    </rPh>
    <phoneticPr fontId="1"/>
  </si>
  <si>
    <t>①本庁舎内電子掲示板
②広報紙
③区役所庁舎1階プロモーションコーナー
④板橋区保健所
⑤高島平駅バス停でのサイネージ静止画広告掲出</t>
    <rPh sb="1" eb="5">
      <t>ホンチョウシャナイ</t>
    </rPh>
    <rPh sb="5" eb="10">
      <t>デンシケイジバン</t>
    </rPh>
    <rPh sb="12" eb="14">
      <t>コウホウ</t>
    </rPh>
    <rPh sb="14" eb="15">
      <t>カミ</t>
    </rPh>
    <rPh sb="17" eb="22">
      <t>クヤクショチョウシャ</t>
    </rPh>
    <rPh sb="23" eb="24">
      <t>カイ</t>
    </rPh>
    <rPh sb="37" eb="43">
      <t>イタバシクホケンジョ</t>
    </rPh>
    <phoneticPr fontId="1"/>
  </si>
  <si>
    <t>①2月26日～3月8日（予定）
②2月3日号
③2月26日～3月1日（予定）
④3月5日
⑤3月1日～3月7日</t>
    <rPh sb="2" eb="3">
      <t>ガツ</t>
    </rPh>
    <rPh sb="5" eb="6">
      <t>ニチ</t>
    </rPh>
    <rPh sb="8" eb="9">
      <t>ガツ</t>
    </rPh>
    <rPh sb="10" eb="11">
      <t>ニチ</t>
    </rPh>
    <rPh sb="12" eb="14">
      <t>ヨテイ</t>
    </rPh>
    <rPh sb="18" eb="19">
      <t>ガツ</t>
    </rPh>
    <rPh sb="20" eb="21">
      <t>ニチ</t>
    </rPh>
    <rPh sb="21" eb="22">
      <t>ゴウ</t>
    </rPh>
    <rPh sb="25" eb="26">
      <t>ガツ</t>
    </rPh>
    <rPh sb="28" eb="29">
      <t>ニチ</t>
    </rPh>
    <rPh sb="31" eb="32">
      <t>ガツ</t>
    </rPh>
    <rPh sb="33" eb="34">
      <t>ニチ</t>
    </rPh>
    <rPh sb="35" eb="37">
      <t>ヨテイ</t>
    </rPh>
    <rPh sb="41" eb="42">
      <t>ガツ</t>
    </rPh>
    <rPh sb="43" eb="44">
      <t>ニチ</t>
    </rPh>
    <rPh sb="47" eb="48">
      <t>ガツ</t>
    </rPh>
    <rPh sb="49" eb="50">
      <t>ニチ</t>
    </rPh>
    <rPh sb="52" eb="53">
      <t>ガツ</t>
    </rPh>
    <rPh sb="54" eb="55">
      <t>ニチ</t>
    </rPh>
    <phoneticPr fontId="1"/>
  </si>
  <si>
    <t xml:space="preserve">
④10時～12時</t>
    <rPh sb="10" eb="11">
      <t>ジ</t>
    </rPh>
    <rPh sb="14" eb="15">
      <t>ジ</t>
    </rPh>
    <phoneticPr fontId="1"/>
  </si>
  <si>
    <t>板橋区女性健康支援センター
電話　03-3579-2306</t>
    <rPh sb="0" eb="3">
      <t>イタバシク</t>
    </rPh>
    <rPh sb="3" eb="9">
      <t>ジョセイケンコウシエン</t>
    </rPh>
    <rPh sb="14" eb="16">
      <t>デンワ</t>
    </rPh>
    <phoneticPr fontId="1"/>
  </si>
  <si>
    <t>・女性健康週間の周知と女性の健康づくりの啓発のため電子掲示板等に啓発画面を掲示する、また、区役所庁舎内にポスター掲示やパンフレット等を配布する
・広報に女性の健康週間の特集記事掲載
・女性健康セミナーを開催する</t>
    <rPh sb="1" eb="3">
      <t>ジョセイ</t>
    </rPh>
    <rPh sb="3" eb="5">
      <t>ケンコウ</t>
    </rPh>
    <rPh sb="5" eb="7">
      <t>シュウカン</t>
    </rPh>
    <rPh sb="8" eb="10">
      <t>シュウチ</t>
    </rPh>
    <rPh sb="11" eb="13">
      <t>ジョセイ</t>
    </rPh>
    <rPh sb="14" eb="16">
      <t>ケンコウ</t>
    </rPh>
    <rPh sb="20" eb="22">
      <t>ケイハツ</t>
    </rPh>
    <rPh sb="25" eb="27">
      <t>デンシ</t>
    </rPh>
    <rPh sb="27" eb="30">
      <t>ケイジバン</t>
    </rPh>
    <rPh sb="30" eb="31">
      <t>ナド</t>
    </rPh>
    <rPh sb="32" eb="34">
      <t>ケイハツ</t>
    </rPh>
    <rPh sb="34" eb="36">
      <t>ガメン</t>
    </rPh>
    <rPh sb="37" eb="39">
      <t>ケイジ</t>
    </rPh>
    <rPh sb="45" eb="50">
      <t>クヤクショチョウシャ</t>
    </rPh>
    <rPh sb="50" eb="51">
      <t>ナイ</t>
    </rPh>
    <rPh sb="56" eb="58">
      <t>ケイジ</t>
    </rPh>
    <rPh sb="65" eb="66">
      <t>ナド</t>
    </rPh>
    <rPh sb="67" eb="69">
      <t>ハイフ</t>
    </rPh>
    <rPh sb="73" eb="75">
      <t>コウホウ</t>
    </rPh>
    <rPh sb="76" eb="78">
      <t>ジョセイ</t>
    </rPh>
    <rPh sb="79" eb="81">
      <t>ケンコウ</t>
    </rPh>
    <rPh sb="81" eb="83">
      <t>シュウカン</t>
    </rPh>
    <rPh sb="84" eb="86">
      <t>トクシュウ</t>
    </rPh>
    <rPh sb="86" eb="88">
      <t>キジ</t>
    </rPh>
    <rPh sb="88" eb="90">
      <t>ケイサイ</t>
    </rPh>
    <rPh sb="92" eb="96">
      <t>ジョセイケンコウ</t>
    </rPh>
    <rPh sb="101" eb="103">
      <t>カイサイ</t>
    </rPh>
    <phoneticPr fontId="1"/>
  </si>
  <si>
    <t>東京都
足立区</t>
    <rPh sb="0" eb="3">
      <t>トウキョウト</t>
    </rPh>
    <rPh sb="4" eb="6">
      <t>アダチ</t>
    </rPh>
    <rPh sb="6" eb="7">
      <t>ク</t>
    </rPh>
    <phoneticPr fontId="1"/>
  </si>
  <si>
    <t>衛生部こころとからだの健康づくり課</t>
    <rPh sb="0" eb="3">
      <t>エイセイブ</t>
    </rPh>
    <rPh sb="11" eb="13">
      <t>ケンコウ</t>
    </rPh>
    <rPh sb="16" eb="17">
      <t>カ</t>
    </rPh>
    <phoneticPr fontId="1"/>
  </si>
  <si>
    <t>足立区役所
足立保健所
竹の塚保健センター
江北保険センター
千住保健センター
東部保健センター</t>
    <rPh sb="0" eb="5">
      <t>アダチクヤクショ</t>
    </rPh>
    <rPh sb="6" eb="11">
      <t>アダチホケンジョ</t>
    </rPh>
    <rPh sb="12" eb="13">
      <t>タケ</t>
    </rPh>
    <rPh sb="14" eb="15">
      <t>ツカ</t>
    </rPh>
    <rPh sb="15" eb="17">
      <t>ホケン</t>
    </rPh>
    <rPh sb="22" eb="24">
      <t>コウホク</t>
    </rPh>
    <rPh sb="24" eb="26">
      <t>ホケン</t>
    </rPh>
    <rPh sb="31" eb="33">
      <t>センジュ</t>
    </rPh>
    <rPh sb="33" eb="35">
      <t>ホケン</t>
    </rPh>
    <rPh sb="40" eb="42">
      <t>トウブ</t>
    </rPh>
    <rPh sb="42" eb="44">
      <t>ホケン</t>
    </rPh>
    <phoneticPr fontId="1"/>
  </si>
  <si>
    <t>3/1-3/8
（土日除く）</t>
    <rPh sb="9" eb="11">
      <t>ドニチ</t>
    </rPh>
    <rPh sb="11" eb="12">
      <t>ノゾ</t>
    </rPh>
    <phoneticPr fontId="1"/>
  </si>
  <si>
    <t>9：00-17：00</t>
    <phoneticPr fontId="1"/>
  </si>
  <si>
    <t>衛生部こころとからだの健康づくり課
Tel 03-3880-5433
Fax 03-3880-5602
kenkou@city.adachi.tokyo.jp</t>
    <rPh sb="0" eb="3">
      <t>エイセイブ</t>
    </rPh>
    <rPh sb="11" eb="13">
      <t>ケンコウ</t>
    </rPh>
    <rPh sb="16" eb="17">
      <t>カ</t>
    </rPh>
    <phoneticPr fontId="1"/>
  </si>
  <si>
    <t>ポスターや啓発タペストリーを掲示する。</t>
    <rPh sb="5" eb="7">
      <t>ケイハツ</t>
    </rPh>
    <rPh sb="14" eb="16">
      <t>ケイジ</t>
    </rPh>
    <phoneticPr fontId="1"/>
  </si>
  <si>
    <t>東京都
杉並区</t>
    <rPh sb="0" eb="1">
      <t>トウキョウ</t>
    </rPh>
    <rPh sb="1" eb="2">
      <t>ト</t>
    </rPh>
    <rPh sb="4" eb="6">
      <t>スギナミ</t>
    </rPh>
    <phoneticPr fontId="1"/>
  </si>
  <si>
    <t>女性の健康週間パネル展示</t>
    <rPh sb="0" eb="2">
      <t>ジョセイ</t>
    </rPh>
    <rPh sb="3" eb="5">
      <t>ケンコウ</t>
    </rPh>
    <rPh sb="5" eb="7">
      <t>シュウカン</t>
    </rPh>
    <rPh sb="10" eb="12">
      <t>テンジ</t>
    </rPh>
    <phoneticPr fontId="1"/>
  </si>
  <si>
    <t>杉並区健康推進課</t>
    <rPh sb="0" eb="3">
      <t>スギナミク</t>
    </rPh>
    <rPh sb="3" eb="5">
      <t>ケンコウ</t>
    </rPh>
    <rPh sb="5" eb="7">
      <t>スイシン</t>
    </rPh>
    <rPh sb="7" eb="8">
      <t>カ</t>
    </rPh>
    <phoneticPr fontId="1"/>
  </si>
  <si>
    <t>杉並区役所</t>
    <rPh sb="0" eb="2">
      <t>スギナミ</t>
    </rPh>
    <rPh sb="2" eb="5">
      <t>クヤクショ</t>
    </rPh>
    <phoneticPr fontId="1"/>
  </si>
  <si>
    <t>8時30分～17時</t>
    <rPh sb="1" eb="2">
      <t>ジ</t>
    </rPh>
    <rPh sb="4" eb="5">
      <t>フン</t>
    </rPh>
    <rPh sb="8" eb="9">
      <t>ジ</t>
    </rPh>
    <phoneticPr fontId="1"/>
  </si>
  <si>
    <t>杉並保健所健康推進課健康推進係
03-3391-1355</t>
    <rPh sb="0" eb="10">
      <t>スギナミホケンジョケンコウスイシンカ</t>
    </rPh>
    <rPh sb="10" eb="12">
      <t>ケンコウ</t>
    </rPh>
    <rPh sb="12" eb="14">
      <t>スイシン</t>
    </rPh>
    <rPh sb="14" eb="15">
      <t>カカリ</t>
    </rPh>
    <phoneticPr fontId="1"/>
  </si>
  <si>
    <t>女性の健康に関するパネル展示</t>
    <phoneticPr fontId="1"/>
  </si>
  <si>
    <t>女性の健康週間「測って得する！骨の健康とお口のチェックイベント」</t>
    <rPh sb="0" eb="2">
      <t>ジョセイ</t>
    </rPh>
    <rPh sb="3" eb="5">
      <t>ケンコウ</t>
    </rPh>
    <rPh sb="5" eb="7">
      <t>シュウカン</t>
    </rPh>
    <rPh sb="8" eb="9">
      <t>ハカ</t>
    </rPh>
    <rPh sb="11" eb="12">
      <t>トク</t>
    </rPh>
    <rPh sb="15" eb="16">
      <t>ホネ</t>
    </rPh>
    <rPh sb="17" eb="19">
      <t>ケンコウ</t>
    </rPh>
    <rPh sb="21" eb="22">
      <t>クチ</t>
    </rPh>
    <phoneticPr fontId="1"/>
  </si>
  <si>
    <t>杉並保健所</t>
    <rPh sb="0" eb="2">
      <t>スギナミ</t>
    </rPh>
    <rPh sb="2" eb="5">
      <t>ホケンジョ</t>
    </rPh>
    <phoneticPr fontId="1"/>
  </si>
  <si>
    <t>10時～15時30分</t>
    <rPh sb="2" eb="3">
      <t>ジ</t>
    </rPh>
    <rPh sb="6" eb="7">
      <t>ジ</t>
    </rPh>
    <rPh sb="9" eb="10">
      <t>フン</t>
    </rPh>
    <phoneticPr fontId="1"/>
  </si>
  <si>
    <t>杉並保健所健康推進課健康推進係
03-3391-1355</t>
    <phoneticPr fontId="1"/>
  </si>
  <si>
    <t>パネル展示、ミニ動画上映、パタカ(口の機能）チェック、骨密度測定会、栄養相談</t>
    <rPh sb="3" eb="5">
      <t>テンジ</t>
    </rPh>
    <rPh sb="8" eb="10">
      <t>ドウガ</t>
    </rPh>
    <rPh sb="10" eb="12">
      <t>ジョウエイ</t>
    </rPh>
    <rPh sb="17" eb="18">
      <t>クチ</t>
    </rPh>
    <rPh sb="19" eb="21">
      <t>キノウ</t>
    </rPh>
    <rPh sb="27" eb="30">
      <t>コツミツド</t>
    </rPh>
    <rPh sb="30" eb="32">
      <t>ソクテイ</t>
    </rPh>
    <rPh sb="32" eb="33">
      <t>カイ</t>
    </rPh>
    <rPh sb="34" eb="36">
      <t>エイヨウ</t>
    </rPh>
    <rPh sb="36" eb="38">
      <t>ソウダン</t>
    </rPh>
    <phoneticPr fontId="1"/>
  </si>
  <si>
    <t>東京都
江東区</t>
    <rPh sb="0" eb="2">
      <t>トウキョウト</t>
    </rPh>
    <rPh sb="3" eb="6">
      <t>コウトウク</t>
    </rPh>
    <phoneticPr fontId="1"/>
  </si>
  <si>
    <t>女性の健康に関するリーフレット等の配布</t>
    <rPh sb="0" eb="2">
      <t>ジョセイ</t>
    </rPh>
    <rPh sb="3" eb="5">
      <t>ケンコウ</t>
    </rPh>
    <rPh sb="6" eb="7">
      <t>カン</t>
    </rPh>
    <rPh sb="15" eb="16">
      <t>トウ</t>
    </rPh>
    <rPh sb="17" eb="19">
      <t>ハイフ</t>
    </rPh>
    <phoneticPr fontId="1"/>
  </si>
  <si>
    <t>江東区</t>
    <rPh sb="0" eb="3">
      <t>コウトウク</t>
    </rPh>
    <phoneticPr fontId="1"/>
  </si>
  <si>
    <t>江東区保健所</t>
    <rPh sb="0" eb="6">
      <t>コウトウクホケンジョ</t>
    </rPh>
    <phoneticPr fontId="1"/>
  </si>
  <si>
    <t>2024/3/1-2024/3/8</t>
    <phoneticPr fontId="1"/>
  </si>
  <si>
    <t>開庁時</t>
    <rPh sb="0" eb="2">
      <t>カイチョウ</t>
    </rPh>
    <rPh sb="2" eb="3">
      <t>ジ</t>
    </rPh>
    <phoneticPr fontId="1"/>
  </si>
  <si>
    <t>江東区保健所健康推進課
03-3647-5889</t>
    <phoneticPr fontId="1"/>
  </si>
  <si>
    <t>女性の健康に関するポスター展示、リーフレット・ポケットティッシュ等の配布</t>
    <rPh sb="0" eb="2">
      <t>ジョセイ</t>
    </rPh>
    <rPh sb="3" eb="5">
      <t>ケンコウ</t>
    </rPh>
    <rPh sb="6" eb="7">
      <t>カン</t>
    </rPh>
    <rPh sb="13" eb="15">
      <t>テンジ</t>
    </rPh>
    <rPh sb="32" eb="33">
      <t>トウ</t>
    </rPh>
    <rPh sb="34" eb="36">
      <t>ハイフ</t>
    </rPh>
    <phoneticPr fontId="1"/>
  </si>
  <si>
    <t>保健相談所
（城東・深川・深川南部・城東南部）</t>
    <rPh sb="0" eb="5">
      <t>ホケンソウダンジョ</t>
    </rPh>
    <rPh sb="7" eb="9">
      <t>ジョウトウ</t>
    </rPh>
    <rPh sb="10" eb="12">
      <t>フカガワ</t>
    </rPh>
    <rPh sb="13" eb="17">
      <t>フカガワナンブ</t>
    </rPh>
    <rPh sb="18" eb="22">
      <t>ジョウトウナンブ</t>
    </rPh>
    <phoneticPr fontId="1"/>
  </si>
  <si>
    <t>2024/3/1-2024/3/8
（平日）</t>
    <rPh sb="19" eb="21">
      <t>ヘイジツ</t>
    </rPh>
    <phoneticPr fontId="1"/>
  </si>
  <si>
    <t xml:space="preserve">8:30-17:00
</t>
    <phoneticPr fontId="1"/>
  </si>
  <si>
    <t>ホームページによる普及啓発</t>
    <rPh sb="9" eb="13">
      <t>フキュウケイハツ</t>
    </rPh>
    <phoneticPr fontId="1"/>
  </si>
  <si>
    <t xml:space="preserve">2024/3/1～
</t>
    <phoneticPr fontId="1"/>
  </si>
  <si>
    <t>区ホームページに女性の健康週間に関する案内を掲載</t>
    <rPh sb="0" eb="1">
      <t>ク</t>
    </rPh>
    <rPh sb="8" eb="10">
      <t>ジョセイ</t>
    </rPh>
    <rPh sb="11" eb="15">
      <t>ケンコウシュウカン</t>
    </rPh>
    <rPh sb="16" eb="17">
      <t>カン</t>
    </rPh>
    <rPh sb="19" eb="21">
      <t>アンナイ</t>
    </rPh>
    <rPh sb="22" eb="24">
      <t>ケイサイ</t>
    </rPh>
    <phoneticPr fontId="1"/>
  </si>
  <si>
    <t>東京都
大田区</t>
    <rPh sb="0" eb="1">
      <t>トウキョウト</t>
    </rPh>
    <rPh sb="3" eb="5">
      <t>オオタ</t>
    </rPh>
    <rPh sb="5" eb="6">
      <t>ク</t>
    </rPh>
    <phoneticPr fontId="1"/>
  </si>
  <si>
    <t>大田区報3月１日号</t>
    <phoneticPr fontId="1"/>
  </si>
  <si>
    <t>区民</t>
    <rPh sb="0" eb="2">
      <t>クミン</t>
    </rPh>
    <phoneticPr fontId="1"/>
  </si>
  <si>
    <t>大田区健康政策部健康づくり課</t>
    <phoneticPr fontId="1"/>
  </si>
  <si>
    <t>大田区全域</t>
    <rPh sb="0" eb="3">
      <t>オオタク</t>
    </rPh>
    <rPh sb="3" eb="5">
      <t>ゼンイキ</t>
    </rPh>
    <phoneticPr fontId="1"/>
  </si>
  <si>
    <t>大田区健康政策部健康づくり課
03-5744-1683</t>
    <phoneticPr fontId="1"/>
  </si>
  <si>
    <t>生涯にわたる女性の健康づくりの重要性に関して区報で周知</t>
    <phoneticPr fontId="1"/>
  </si>
  <si>
    <t>大田区保健所メール</t>
    <phoneticPr fontId="1"/>
  </si>
  <si>
    <t>年１回</t>
    <rPh sb="0" eb="1">
      <t>ネン</t>
    </rPh>
    <rPh sb="2" eb="3">
      <t>カイ</t>
    </rPh>
    <phoneticPr fontId="1"/>
  </si>
  <si>
    <t>女性の健康について発信</t>
    <rPh sb="0" eb="2">
      <t>ジョセイ</t>
    </rPh>
    <rPh sb="3" eb="5">
      <t>ケンコウ</t>
    </rPh>
    <rPh sb="9" eb="11">
      <t>ハッシン</t>
    </rPh>
    <phoneticPr fontId="1"/>
  </si>
  <si>
    <t>東京都
八王子市</t>
    <rPh sb="0" eb="2">
      <t>トウキョウト</t>
    </rPh>
    <rPh sb="3" eb="6">
      <t>ハチオウジ</t>
    </rPh>
    <rPh sb="6" eb="7">
      <t>シ</t>
    </rPh>
    <phoneticPr fontId="1"/>
  </si>
  <si>
    <t>かかりつけの婦人科を持とう！〜婦人科をのぞいてみよう〜</t>
    <phoneticPr fontId="1"/>
  </si>
  <si>
    <t>健康医療部（保健所）
保健総務課</t>
    <rPh sb="0" eb="2">
      <t>ケンコウ</t>
    </rPh>
    <rPh sb="2" eb="4">
      <t>イリョウ</t>
    </rPh>
    <rPh sb="4" eb="5">
      <t>ブ</t>
    </rPh>
    <rPh sb="6" eb="9">
      <t>ホケンジョ</t>
    </rPh>
    <rPh sb="11" eb="13">
      <t>ホケン</t>
    </rPh>
    <rPh sb="13" eb="16">
      <t>ソウムカ</t>
    </rPh>
    <phoneticPr fontId="1"/>
  </si>
  <si>
    <t>市ホームページ、SNS、LINEでの公開</t>
    <rPh sb="0" eb="1">
      <t>シ</t>
    </rPh>
    <rPh sb="18" eb="20">
      <t>コウカイ</t>
    </rPh>
    <phoneticPr fontId="1"/>
  </si>
  <si>
    <t>3月1日～通年</t>
    <rPh sb="1" eb="2">
      <t>ガツ</t>
    </rPh>
    <rPh sb="3" eb="4">
      <t>ニチ</t>
    </rPh>
    <phoneticPr fontId="1"/>
  </si>
  <si>
    <t>https://www.city.hachioji.tokyo.jp/kurashi/hoken/007/0007963/aq004/p028568.html</t>
    <phoneticPr fontId="1"/>
  </si>
  <si>
    <t>健康医療部（保健所）
保健総務課
042-645-5112</t>
    <phoneticPr fontId="1"/>
  </si>
  <si>
    <t>大学生の視点からみた婦人科について紹介</t>
    <phoneticPr fontId="1"/>
  </si>
  <si>
    <t>講演会「働き世代の自分や家族が今備えておきたいがんの正しい知識」
「がん相談支援センターによる個別相談会」</t>
    <rPh sb="0" eb="3">
      <t>コウエンカイ</t>
    </rPh>
    <rPh sb="4" eb="5">
      <t>ハタラ</t>
    </rPh>
    <rPh sb="6" eb="8">
      <t>セダイ</t>
    </rPh>
    <rPh sb="9" eb="11">
      <t>ジブン</t>
    </rPh>
    <rPh sb="12" eb="14">
      <t>カゾク</t>
    </rPh>
    <rPh sb="15" eb="16">
      <t>イマ</t>
    </rPh>
    <rPh sb="16" eb="17">
      <t>ソナ</t>
    </rPh>
    <rPh sb="26" eb="27">
      <t>タダ</t>
    </rPh>
    <rPh sb="29" eb="31">
      <t>チシキ</t>
    </rPh>
    <rPh sb="36" eb="40">
      <t>ソウダンシエン</t>
    </rPh>
    <rPh sb="47" eb="52">
      <t>コベツソウダンカイ</t>
    </rPh>
    <phoneticPr fontId="1"/>
  </si>
  <si>
    <t>健康医療部
成人健診課・保健総務課</t>
    <rPh sb="0" eb="2">
      <t>ケンコウ</t>
    </rPh>
    <rPh sb="2" eb="4">
      <t>イリョウ</t>
    </rPh>
    <rPh sb="4" eb="5">
      <t>ブ</t>
    </rPh>
    <rPh sb="6" eb="11">
      <t>セイジンケンシンカ</t>
    </rPh>
    <rPh sb="12" eb="17">
      <t>ホケンソウムカ</t>
    </rPh>
    <phoneticPr fontId="1"/>
  </si>
  <si>
    <t>八王子市保健所</t>
    <rPh sb="0" eb="7">
      <t>ハチオウジシホケンジョ</t>
    </rPh>
    <phoneticPr fontId="1"/>
  </si>
  <si>
    <t>13時00分～16時00分</t>
    <rPh sb="2" eb="3">
      <t>ジ</t>
    </rPh>
    <rPh sb="5" eb="6">
      <t>フン</t>
    </rPh>
    <rPh sb="9" eb="10">
      <t>ジ</t>
    </rPh>
    <rPh sb="12" eb="13">
      <t>フン</t>
    </rPh>
    <phoneticPr fontId="1"/>
  </si>
  <si>
    <t>https://www.city.hachioji.tokyo.jp/kurashi/hoken/002/p031835.html</t>
    <phoneticPr fontId="1"/>
  </si>
  <si>
    <t>健康医療部成人健診課
042-620-7428
健康医療部（保健所）
保健総務課
042-645-5112</t>
    <rPh sb="5" eb="10">
      <t>セイジンケンシンカ</t>
    </rPh>
    <rPh sb="30" eb="33">
      <t>ホケンジョ</t>
    </rPh>
    <phoneticPr fontId="1"/>
  </si>
  <si>
    <t>がんの正しい知識を身につけるための講演会及びがんに関する様々な悩みについての個別相談会</t>
    <rPh sb="20" eb="21">
      <t>オヨ</t>
    </rPh>
    <phoneticPr fontId="1"/>
  </si>
  <si>
    <t>健康医療部
大横・東浅川・南大沢保健福祉センター</t>
    <rPh sb="0" eb="5">
      <t>ケンコウイリョウブ</t>
    </rPh>
    <rPh sb="6" eb="8">
      <t>オオヨコ</t>
    </rPh>
    <rPh sb="9" eb="10">
      <t>ヒガシ</t>
    </rPh>
    <rPh sb="10" eb="12">
      <t>アサカワ</t>
    </rPh>
    <rPh sb="13" eb="16">
      <t>ミナミオオサワ</t>
    </rPh>
    <rPh sb="16" eb="20">
      <t>ホケンフクシ</t>
    </rPh>
    <phoneticPr fontId="1"/>
  </si>
  <si>
    <t>大横・東浅川・南大沢保健福祉センター</t>
    <rPh sb="0" eb="2">
      <t>オオヨコ</t>
    </rPh>
    <rPh sb="3" eb="4">
      <t>ヒガシ</t>
    </rPh>
    <rPh sb="4" eb="6">
      <t>アサカワ</t>
    </rPh>
    <rPh sb="7" eb="10">
      <t>ミナミオオサワ</t>
    </rPh>
    <rPh sb="10" eb="12">
      <t>ホケン</t>
    </rPh>
    <rPh sb="12" eb="14">
      <t>フクシ</t>
    </rPh>
    <phoneticPr fontId="1"/>
  </si>
  <si>
    <t>健康医療部
大横保健福祉センター
042-625-9200
東浅川保健福祉センター
042-667-1331
南大沢保健福祉センター
042-679-2205</t>
    <rPh sb="0" eb="5">
      <t>ケンコウイリョウブ</t>
    </rPh>
    <rPh sb="6" eb="8">
      <t>オオヨコ</t>
    </rPh>
    <rPh sb="8" eb="10">
      <t>ホケン</t>
    </rPh>
    <rPh sb="10" eb="12">
      <t>フクシ</t>
    </rPh>
    <rPh sb="30" eb="33">
      <t>ヒガシアサカワ</t>
    </rPh>
    <rPh sb="33" eb="37">
      <t>ホケンフクシ</t>
    </rPh>
    <rPh sb="55" eb="58">
      <t>ミナミオオサワ</t>
    </rPh>
    <rPh sb="58" eb="62">
      <t>ホケンフクシ</t>
    </rPh>
    <phoneticPr fontId="1"/>
  </si>
  <si>
    <t>乳幼児健診やパパママクラス等の母子保健事業の対象者に、女性特有の疾患に関する啓発チラシ配布</t>
    <rPh sb="0" eb="3">
      <t>ニュウヨウジ</t>
    </rPh>
    <rPh sb="3" eb="5">
      <t>ケンシン</t>
    </rPh>
    <rPh sb="13" eb="14">
      <t>トウ</t>
    </rPh>
    <rPh sb="15" eb="17">
      <t>ボシ</t>
    </rPh>
    <rPh sb="17" eb="19">
      <t>ホケン</t>
    </rPh>
    <rPh sb="19" eb="21">
      <t>ジギョウ</t>
    </rPh>
    <rPh sb="22" eb="25">
      <t>タイショウシャ</t>
    </rPh>
    <rPh sb="27" eb="29">
      <t>ジョセイ</t>
    </rPh>
    <rPh sb="29" eb="31">
      <t>トクユウ</t>
    </rPh>
    <rPh sb="32" eb="34">
      <t>シッカン</t>
    </rPh>
    <rPh sb="35" eb="36">
      <t>カン</t>
    </rPh>
    <rPh sb="38" eb="40">
      <t>ケイハツ</t>
    </rPh>
    <rPh sb="43" eb="45">
      <t>ハイフ</t>
    </rPh>
    <phoneticPr fontId="1"/>
  </si>
  <si>
    <t>保健・福祉・栄養相談</t>
    <rPh sb="0" eb="2">
      <t>ホケン</t>
    </rPh>
    <rPh sb="3" eb="5">
      <t>フクシ</t>
    </rPh>
    <rPh sb="6" eb="8">
      <t>エイヨウ</t>
    </rPh>
    <rPh sb="8" eb="10">
      <t>ソウダン</t>
    </rPh>
    <phoneticPr fontId="1"/>
  </si>
  <si>
    <t>https://www.city.hachioji.tokyo.jp/kurashi/hoken/005/p002636.html</t>
    <phoneticPr fontId="1"/>
  </si>
  <si>
    <t>更年期症状や女性特有の疾患に関する相談・各種検診の受診勧奨</t>
    <rPh sb="0" eb="3">
      <t>コウネンキ</t>
    </rPh>
    <rPh sb="3" eb="5">
      <t>ショウジョウ</t>
    </rPh>
    <rPh sb="6" eb="8">
      <t>ジョセイ</t>
    </rPh>
    <rPh sb="8" eb="10">
      <t>トクユウ</t>
    </rPh>
    <rPh sb="11" eb="13">
      <t>シッカン</t>
    </rPh>
    <rPh sb="14" eb="15">
      <t>カン</t>
    </rPh>
    <rPh sb="17" eb="19">
      <t>ソウダン</t>
    </rPh>
    <rPh sb="20" eb="22">
      <t>カクシュ</t>
    </rPh>
    <rPh sb="22" eb="24">
      <t>ケンシン</t>
    </rPh>
    <rPh sb="25" eb="27">
      <t>ジュシン</t>
    </rPh>
    <rPh sb="27" eb="29">
      <t>カンショウ</t>
    </rPh>
    <phoneticPr fontId="1"/>
  </si>
  <si>
    <t>行政連携テーマ展示</t>
    <rPh sb="0" eb="2">
      <t>ギョウセイ</t>
    </rPh>
    <rPh sb="2" eb="4">
      <t>レンケイ</t>
    </rPh>
    <rPh sb="7" eb="9">
      <t>テンジ</t>
    </rPh>
    <phoneticPr fontId="1"/>
  </si>
  <si>
    <t>健康医療部
東浅川保健福祉センター</t>
    <rPh sb="0" eb="5">
      <t>ケンコウイリョウブ</t>
    </rPh>
    <rPh sb="6" eb="9">
      <t>ヒガシアサカワ</t>
    </rPh>
    <rPh sb="9" eb="13">
      <t>ホケンフクシ</t>
    </rPh>
    <phoneticPr fontId="1"/>
  </si>
  <si>
    <t>川口図書館</t>
    <rPh sb="0" eb="2">
      <t>カワグチ</t>
    </rPh>
    <rPh sb="2" eb="5">
      <t>トショカン</t>
    </rPh>
    <phoneticPr fontId="1"/>
  </si>
  <si>
    <t>3月1日～３月31日</t>
    <rPh sb="1" eb="2">
      <t>ガツ</t>
    </rPh>
    <rPh sb="3" eb="4">
      <t>ニチ</t>
    </rPh>
    <rPh sb="6" eb="7">
      <t>ガツ</t>
    </rPh>
    <rPh sb="9" eb="10">
      <t>ニチ</t>
    </rPh>
    <phoneticPr fontId="1"/>
  </si>
  <si>
    <t>女性の健康についての書籍とチラシの配架</t>
    <rPh sb="0" eb="2">
      <t>ジョセイ</t>
    </rPh>
    <rPh sb="3" eb="5">
      <t>ケンコウ</t>
    </rPh>
    <rPh sb="10" eb="12">
      <t>ショセキ</t>
    </rPh>
    <rPh sb="17" eb="19">
      <t>ハイカ</t>
    </rPh>
    <phoneticPr fontId="1"/>
  </si>
  <si>
    <t>女性のための健康講座「体質チェックで始める楽ゆる♥セルフケア」</t>
    <rPh sb="11" eb="13">
      <t>タイシツ</t>
    </rPh>
    <rPh sb="18" eb="19">
      <t>ハジ</t>
    </rPh>
    <rPh sb="21" eb="22">
      <t>ラク</t>
    </rPh>
    <phoneticPr fontId="1"/>
  </si>
  <si>
    <t>健康医療部
東浅川保健福祉センター</t>
    <rPh sb="0" eb="2">
      <t>ケンコウ</t>
    </rPh>
    <rPh sb="2" eb="4">
      <t>イリョウ</t>
    </rPh>
    <rPh sb="4" eb="5">
      <t>ブ</t>
    </rPh>
    <rPh sb="6" eb="7">
      <t>ヒガシ</t>
    </rPh>
    <rPh sb="7" eb="13">
      <t>アサカワホケンフクシ</t>
    </rPh>
    <phoneticPr fontId="1"/>
  </si>
  <si>
    <t>オンライン講座</t>
    <rPh sb="5" eb="7">
      <t>コウザ</t>
    </rPh>
    <phoneticPr fontId="1"/>
  </si>
  <si>
    <t>https://www.city.hachioji.tokyo.jp/kurashi/hoken/002/p023510.html</t>
    <phoneticPr fontId="1"/>
  </si>
  <si>
    <t>健康医療部
東浅川保健福祉センター
042-667-1331</t>
    <rPh sb="0" eb="2">
      <t>ケンコウ</t>
    </rPh>
    <rPh sb="2" eb="4">
      <t>イリョウ</t>
    </rPh>
    <rPh sb="4" eb="5">
      <t>ブ</t>
    </rPh>
    <phoneticPr fontId="1"/>
  </si>
  <si>
    <t>市内在住の20代〜30代の女性に対して生理周期に伴う心身不調のセルフチェックと体質改善について</t>
    <rPh sb="7" eb="8">
      <t>ダイ</t>
    </rPh>
    <rPh sb="11" eb="12">
      <t>ダイ</t>
    </rPh>
    <rPh sb="16" eb="17">
      <t>タイ</t>
    </rPh>
    <phoneticPr fontId="1"/>
  </si>
  <si>
    <t>毎日ラジオ体操でのミニ講話</t>
    <rPh sb="0" eb="2">
      <t>マイニチ</t>
    </rPh>
    <rPh sb="5" eb="7">
      <t>タイソウ</t>
    </rPh>
    <rPh sb="11" eb="13">
      <t>コウワ</t>
    </rPh>
    <phoneticPr fontId="1"/>
  </si>
  <si>
    <t>東浅川保健福祉センター</t>
    <rPh sb="0" eb="3">
      <t>ヒガシアサカワ</t>
    </rPh>
    <rPh sb="3" eb="7">
      <t>ホケンフクシ</t>
    </rPh>
    <phoneticPr fontId="1"/>
  </si>
  <si>
    <t>女性の健康週間の中で1回(詳細日程は未定）</t>
    <rPh sb="0" eb="2">
      <t>ジョセイ</t>
    </rPh>
    <rPh sb="3" eb="5">
      <t>ケンコウ</t>
    </rPh>
    <rPh sb="5" eb="7">
      <t>シュウカン</t>
    </rPh>
    <rPh sb="8" eb="9">
      <t>ナカ</t>
    </rPh>
    <rPh sb="11" eb="12">
      <t>カイ</t>
    </rPh>
    <rPh sb="13" eb="15">
      <t>ショウサイ</t>
    </rPh>
    <rPh sb="15" eb="17">
      <t>ニッテイ</t>
    </rPh>
    <rPh sb="18" eb="20">
      <t>ミテイ</t>
    </rPh>
    <phoneticPr fontId="1"/>
  </si>
  <si>
    <t>更年期以降の健康管理について</t>
    <rPh sb="0" eb="3">
      <t>コウネンキ</t>
    </rPh>
    <rPh sb="3" eb="5">
      <t>イコウ</t>
    </rPh>
    <rPh sb="6" eb="8">
      <t>ケンコウ</t>
    </rPh>
    <rPh sb="8" eb="10">
      <t>カンリ</t>
    </rPh>
    <phoneticPr fontId="1"/>
  </si>
  <si>
    <t>図書館との連携における女性の健康週間の情報発信</t>
    <rPh sb="0" eb="3">
      <t>トショカン</t>
    </rPh>
    <rPh sb="5" eb="7">
      <t>レンケイ</t>
    </rPh>
    <rPh sb="11" eb="13">
      <t>ジョセイ</t>
    </rPh>
    <rPh sb="14" eb="16">
      <t>ケンコウ</t>
    </rPh>
    <rPh sb="16" eb="18">
      <t>シュウカン</t>
    </rPh>
    <rPh sb="19" eb="21">
      <t>ジョウホウ</t>
    </rPh>
    <rPh sb="21" eb="23">
      <t>ハッシン</t>
    </rPh>
    <phoneticPr fontId="1"/>
  </si>
  <si>
    <t>健康医療部
南大沢保健福祉センター</t>
    <rPh sb="0" eb="5">
      <t>ケンコウイリョウブ</t>
    </rPh>
    <rPh sb="6" eb="13">
      <t>ミナミオオサワホケンフクシ</t>
    </rPh>
    <phoneticPr fontId="1"/>
  </si>
  <si>
    <t>南大沢図書館</t>
    <rPh sb="0" eb="3">
      <t>ミナミオオサワ</t>
    </rPh>
    <rPh sb="3" eb="6">
      <t>トショカン</t>
    </rPh>
    <phoneticPr fontId="1"/>
  </si>
  <si>
    <t>健康医療部
南大沢保健福祉センター
042-679-2205</t>
    <rPh sb="0" eb="2">
      <t>ケンコウ</t>
    </rPh>
    <rPh sb="2" eb="4">
      <t>イリョウ</t>
    </rPh>
    <rPh sb="4" eb="5">
      <t>ブ</t>
    </rPh>
    <phoneticPr fontId="1"/>
  </si>
  <si>
    <t>図書館の展示スペースにて、乳がん・子宮頸がん検診の啓発資材やライフステージに応じた女性の健康に関する資材を展示して周知啓発を行う</t>
    <rPh sb="0" eb="3">
      <t>トショカン</t>
    </rPh>
    <rPh sb="4" eb="6">
      <t>テンジ</t>
    </rPh>
    <rPh sb="13" eb="14">
      <t>ニュウ</t>
    </rPh>
    <rPh sb="17" eb="20">
      <t>シキュウケイ</t>
    </rPh>
    <rPh sb="22" eb="24">
      <t>ケンシン</t>
    </rPh>
    <rPh sb="25" eb="27">
      <t>ケイハツ</t>
    </rPh>
    <rPh sb="27" eb="29">
      <t>シザイ</t>
    </rPh>
    <rPh sb="38" eb="39">
      <t>オウ</t>
    </rPh>
    <rPh sb="41" eb="43">
      <t>ジョセイ</t>
    </rPh>
    <rPh sb="44" eb="46">
      <t>ケンコウ</t>
    </rPh>
    <rPh sb="47" eb="48">
      <t>カン</t>
    </rPh>
    <rPh sb="50" eb="52">
      <t>シザイ</t>
    </rPh>
    <rPh sb="53" eb="55">
      <t>テンジ</t>
    </rPh>
    <rPh sb="57" eb="59">
      <t>シュウチ</t>
    </rPh>
    <rPh sb="59" eb="61">
      <t>ケイハツ</t>
    </rPh>
    <rPh sb="62" eb="63">
      <t>オコナ</t>
    </rPh>
    <phoneticPr fontId="1"/>
  </si>
  <si>
    <t>女性のための健康講座
「こころとからだを美しく！〜女性のためのセルフケア講座〜」</t>
    <rPh sb="0" eb="2">
      <t>ジョセイ</t>
    </rPh>
    <rPh sb="6" eb="8">
      <t>ケンコウ</t>
    </rPh>
    <rPh sb="8" eb="10">
      <t>コウザ</t>
    </rPh>
    <rPh sb="20" eb="21">
      <t>ウツク</t>
    </rPh>
    <rPh sb="25" eb="27">
      <t>ジョセイ</t>
    </rPh>
    <rPh sb="36" eb="38">
      <t>コウザ</t>
    </rPh>
    <phoneticPr fontId="1"/>
  </si>
  <si>
    <t>南大沢保健福祉センター</t>
    <rPh sb="0" eb="7">
      <t>ミナミオオサワホケンフクシ</t>
    </rPh>
    <phoneticPr fontId="1"/>
  </si>
  <si>
    <t>13時00分〜15時00分</t>
    <rPh sb="2" eb="3">
      <t>ジ</t>
    </rPh>
    <rPh sb="5" eb="6">
      <t>フン</t>
    </rPh>
    <rPh sb="9" eb="10">
      <t>ジ</t>
    </rPh>
    <rPh sb="12" eb="13">
      <t>フン</t>
    </rPh>
    <phoneticPr fontId="1"/>
  </si>
  <si>
    <t>市内在住の40代〜60代の女性に対して、自分でできるセルフケアに関するミニ講座や骨盤呼吸体操の実技</t>
    <rPh sb="7" eb="8">
      <t>ダイ</t>
    </rPh>
    <rPh sb="11" eb="12">
      <t>ダイ</t>
    </rPh>
    <rPh sb="16" eb="17">
      <t>タイ</t>
    </rPh>
    <rPh sb="20" eb="22">
      <t>ジブン</t>
    </rPh>
    <rPh sb="32" eb="33">
      <t>カン</t>
    </rPh>
    <rPh sb="37" eb="39">
      <t>コウザ</t>
    </rPh>
    <rPh sb="40" eb="46">
      <t>コツバンコキュウタイソウ</t>
    </rPh>
    <rPh sb="47" eb="49">
      <t>ジツギ</t>
    </rPh>
    <phoneticPr fontId="1"/>
  </si>
  <si>
    <t>健康医療部
大横保健福祉センター</t>
    <rPh sb="0" eb="5">
      <t>ケンコウイリョウブ</t>
    </rPh>
    <rPh sb="6" eb="8">
      <t>オオヨコ</t>
    </rPh>
    <rPh sb="8" eb="10">
      <t>ホケン</t>
    </rPh>
    <rPh sb="10" eb="12">
      <t>フクシ</t>
    </rPh>
    <phoneticPr fontId="1"/>
  </si>
  <si>
    <t>中央図書館</t>
    <rPh sb="0" eb="2">
      <t>チュウオウ</t>
    </rPh>
    <rPh sb="2" eb="5">
      <t>トショカン</t>
    </rPh>
    <phoneticPr fontId="1"/>
  </si>
  <si>
    <t>健康医療部
大横保健福祉センター
042-625-9200</t>
    <rPh sb="0" eb="2">
      <t>ケンコウ</t>
    </rPh>
    <rPh sb="2" eb="4">
      <t>イリョウ</t>
    </rPh>
    <rPh sb="4" eb="5">
      <t>ブ</t>
    </rPh>
    <rPh sb="6" eb="8">
      <t>オオヨコ</t>
    </rPh>
    <phoneticPr fontId="1"/>
  </si>
  <si>
    <t>おおよこ毎日体操でのミニ講話</t>
    <rPh sb="4" eb="6">
      <t>マイニチ</t>
    </rPh>
    <rPh sb="6" eb="8">
      <t>タイソウ</t>
    </rPh>
    <rPh sb="12" eb="14">
      <t>コウワ</t>
    </rPh>
    <phoneticPr fontId="1"/>
  </si>
  <si>
    <t>大横保健福祉センター</t>
    <rPh sb="0" eb="2">
      <t>オオヨコ</t>
    </rPh>
    <rPh sb="2" eb="4">
      <t>ホケン</t>
    </rPh>
    <rPh sb="4" eb="6">
      <t>フクシ</t>
    </rPh>
    <phoneticPr fontId="1"/>
  </si>
  <si>
    <t>月に2回
（詳細日程は未定）</t>
    <rPh sb="0" eb="1">
      <t>ツキ</t>
    </rPh>
    <rPh sb="3" eb="4">
      <t>カイ</t>
    </rPh>
    <rPh sb="6" eb="8">
      <t>ショウサイ</t>
    </rPh>
    <rPh sb="8" eb="10">
      <t>ニッテイ</t>
    </rPh>
    <rPh sb="11" eb="13">
      <t>ミテイ</t>
    </rPh>
    <phoneticPr fontId="1"/>
  </si>
  <si>
    <t>9時45分～9時50分</t>
    <rPh sb="1" eb="2">
      <t>ジ</t>
    </rPh>
    <rPh sb="4" eb="5">
      <t>フン</t>
    </rPh>
    <rPh sb="7" eb="8">
      <t>ジ</t>
    </rPh>
    <rPh sb="10" eb="11">
      <t>フン</t>
    </rPh>
    <phoneticPr fontId="1"/>
  </si>
  <si>
    <t>健康医療部
大横保健福祉センター
042-625-9200</t>
    <rPh sb="0" eb="5">
      <t>ケンコウイリョウブ</t>
    </rPh>
    <phoneticPr fontId="1"/>
  </si>
  <si>
    <t>中高年女性が抱えやすい心身のトラブルについてのミニ講話</t>
    <rPh sb="0" eb="1">
      <t>チュウ</t>
    </rPh>
    <rPh sb="1" eb="2">
      <t>コウ</t>
    </rPh>
    <rPh sb="2" eb="3">
      <t>ネン</t>
    </rPh>
    <rPh sb="3" eb="5">
      <t>ジョセイ</t>
    </rPh>
    <rPh sb="6" eb="7">
      <t>カカ</t>
    </rPh>
    <rPh sb="11" eb="13">
      <t>シンシン</t>
    </rPh>
    <rPh sb="25" eb="27">
      <t>コウワ</t>
    </rPh>
    <phoneticPr fontId="1"/>
  </si>
  <si>
    <t>東京都
江戸川区</t>
    <rPh sb="0" eb="2">
      <t>トウキョウト</t>
    </rPh>
    <rPh sb="4" eb="7">
      <t>エドガワ</t>
    </rPh>
    <rPh sb="7" eb="8">
      <t>ク</t>
    </rPh>
    <phoneticPr fontId="1"/>
  </si>
  <si>
    <t>広報えどがわ
3月1日号掲載
「女性の健康週間」</t>
    <rPh sb="0" eb="2">
      <t>コウホウ</t>
    </rPh>
    <rPh sb="8" eb="9">
      <t>ガツ</t>
    </rPh>
    <rPh sb="10" eb="11">
      <t>ニチ</t>
    </rPh>
    <rPh sb="11" eb="12">
      <t>ゴウ</t>
    </rPh>
    <rPh sb="12" eb="14">
      <t>ケイサイ</t>
    </rPh>
    <rPh sb="16" eb="18">
      <t>ジョセイ</t>
    </rPh>
    <rPh sb="19" eb="21">
      <t>ケンコウ</t>
    </rPh>
    <rPh sb="21" eb="23">
      <t>シュウカン</t>
    </rPh>
    <phoneticPr fontId="1"/>
  </si>
  <si>
    <t>対象：区民等
内容：女性の健康週間の趣旨及びリプロダクティブ・ヘルス/ライツの周知について</t>
    <rPh sb="0" eb="2">
      <t>タイショウ</t>
    </rPh>
    <rPh sb="3" eb="5">
      <t>クミン</t>
    </rPh>
    <rPh sb="5" eb="6">
      <t>トウ</t>
    </rPh>
    <rPh sb="7" eb="9">
      <t>ナイヨウ</t>
    </rPh>
    <rPh sb="10" eb="12">
      <t>ジョセイ</t>
    </rPh>
    <rPh sb="13" eb="15">
      <t>ケンコウ</t>
    </rPh>
    <rPh sb="15" eb="17">
      <t>シュウカン</t>
    </rPh>
    <rPh sb="18" eb="20">
      <t>シュシ</t>
    </rPh>
    <rPh sb="20" eb="21">
      <t>オヨ</t>
    </rPh>
    <rPh sb="39" eb="41">
      <t>シュウチ</t>
    </rPh>
    <phoneticPr fontId="1"/>
  </si>
  <si>
    <t>女性の健康週間のパネル展示</t>
    <phoneticPr fontId="1"/>
  </si>
  <si>
    <t>江戸川区健康部
健康サービス課</t>
    <phoneticPr fontId="1"/>
  </si>
  <si>
    <t>各健康サポートセンター8か所</t>
    <phoneticPr fontId="1"/>
  </si>
  <si>
    <t>3月１日～29日</t>
    <phoneticPr fontId="1"/>
  </si>
  <si>
    <t>8：30～
　　　17：15</t>
    <phoneticPr fontId="1"/>
  </si>
  <si>
    <t>https://www.city.edogawa.tokyo.jp/e057/kenko/kenko/kenkodukuri/jyoseinokennkou.html</t>
    <phoneticPr fontId="1"/>
  </si>
  <si>
    <t>区内8か所
健康サポートセンター</t>
    <phoneticPr fontId="1"/>
  </si>
  <si>
    <t>対象：当該施設利用者
内容：女性の健康づくりに関するポスター、パネル展示、がん検診勧奨リーフレット等の配布</t>
    <phoneticPr fontId="1"/>
  </si>
  <si>
    <t>FMえどがわ『健康ワンポイント』
3/1 放送｢女性の健康週間」</t>
    <rPh sb="21" eb="23">
      <t>ホウソウ</t>
    </rPh>
    <rPh sb="24" eb="26">
      <t>ジョセイ</t>
    </rPh>
    <rPh sb="27" eb="29">
      <t>ケンコウ</t>
    </rPh>
    <rPh sb="29" eb="31">
      <t>シュウカン</t>
    </rPh>
    <phoneticPr fontId="1"/>
  </si>
  <si>
    <t>対象：区民等
内容：女性の健康週間の趣旨と健康づくりについて</t>
    <rPh sb="15" eb="17">
      <t>シュウカン</t>
    </rPh>
    <rPh sb="18" eb="20">
      <t>シュシ</t>
    </rPh>
    <rPh sb="21" eb="23">
      <t>ケンコウ</t>
    </rPh>
    <phoneticPr fontId="1"/>
  </si>
  <si>
    <t>東京都
台東区</t>
    <rPh sb="0" eb="2">
      <t>トウキョウト</t>
    </rPh>
    <rPh sb="3" eb="6">
      <t>タイトウク</t>
    </rPh>
    <phoneticPr fontId="1"/>
  </si>
  <si>
    <t xml:space="preserve">女性の健康週間キャンペーン
「女性のライフサイクルと年代ごとに気をつけたいこと　～プレコンセプションケアについて～」
</t>
    <phoneticPr fontId="1"/>
  </si>
  <si>
    <t>台東保健所保健サービス課</t>
  </si>
  <si>
    <t xml:space="preserve">①生涯学習センター
②台東区役所
③台東保健所
④浅草保健相談センター
</t>
    <rPh sb="11" eb="13">
      <t>タイトウ</t>
    </rPh>
    <rPh sb="13" eb="16">
      <t>クヤクショ</t>
    </rPh>
    <phoneticPr fontId="1"/>
  </si>
  <si>
    <t>４．場所より
①３月１日～３月１４日
②③④３月１日～３月１５日</t>
    <rPh sb="2" eb="4">
      <t>バショ</t>
    </rPh>
    <rPh sb="9" eb="10">
      <t>ガツ</t>
    </rPh>
    <rPh sb="11" eb="12">
      <t>ニチ</t>
    </rPh>
    <rPh sb="14" eb="15">
      <t>ガツ</t>
    </rPh>
    <rPh sb="17" eb="18">
      <t>ニチ</t>
    </rPh>
    <rPh sb="23" eb="24">
      <t>ガツ</t>
    </rPh>
    <rPh sb="25" eb="26">
      <t>ニチ</t>
    </rPh>
    <rPh sb="28" eb="29">
      <t>ガツ</t>
    </rPh>
    <rPh sb="31" eb="32">
      <t>ニチ</t>
    </rPh>
    <phoneticPr fontId="1"/>
  </si>
  <si>
    <t>https://www.city.taito.lg.jp/kenkohukusi/kenko/kenkoshisaku/joseinokenkozukuri/jyoseikennkousyuukan.html</t>
    <phoneticPr fontId="1"/>
  </si>
  <si>
    <t>台東保健所保健サービス課03-3847-9497</t>
  </si>
  <si>
    <t xml:space="preserve">・展示場所でのリーフレット等の配布、パネル展示
・区広報、ホームページへの掲載
・X、ライン、メルマガへの配信
</t>
    <rPh sb="1" eb="3">
      <t>テンジ</t>
    </rPh>
    <rPh sb="3" eb="5">
      <t>バショ</t>
    </rPh>
    <rPh sb="37" eb="39">
      <t>ケイサイ</t>
    </rPh>
    <rPh sb="53" eb="55">
      <t>ハイシン</t>
    </rPh>
    <phoneticPr fontId="1"/>
  </si>
  <si>
    <t>女性の健康週間ミニ講座</t>
    <rPh sb="9" eb="11">
      <t>コウザ</t>
    </rPh>
    <phoneticPr fontId="1"/>
  </si>
  <si>
    <t>・区内育児相談会場１０か所
・健康推進委員連絡会１１か所</t>
    <rPh sb="1" eb="3">
      <t>クナイ</t>
    </rPh>
    <rPh sb="3" eb="5">
      <t>イクジ</t>
    </rPh>
    <rPh sb="5" eb="7">
      <t>ソウダン</t>
    </rPh>
    <rPh sb="7" eb="9">
      <t>カイジョウ</t>
    </rPh>
    <rPh sb="12" eb="13">
      <t>ショ</t>
    </rPh>
    <rPh sb="15" eb="17">
      <t>ケンコウ</t>
    </rPh>
    <rPh sb="17" eb="19">
      <t>スイシン</t>
    </rPh>
    <rPh sb="19" eb="21">
      <t>イイン</t>
    </rPh>
    <rPh sb="21" eb="23">
      <t>レンラク</t>
    </rPh>
    <rPh sb="23" eb="24">
      <t>カイ</t>
    </rPh>
    <rPh sb="27" eb="28">
      <t>ショ</t>
    </rPh>
    <phoneticPr fontId="1"/>
  </si>
  <si>
    <t>２～３月</t>
    <rPh sb="3" eb="4">
      <t>ガツ</t>
    </rPh>
    <phoneticPr fontId="1"/>
  </si>
  <si>
    <t>同上</t>
    <rPh sb="0" eb="2">
      <t>ドウジョウ</t>
    </rPh>
    <phoneticPr fontId="1"/>
  </si>
  <si>
    <t>台東保健所保健サービス課03-3847-9497</t>
    <phoneticPr fontId="1"/>
  </si>
  <si>
    <t>育児相談会や健康推進委員の連絡会でのミニ講座実施</t>
    <phoneticPr fontId="1"/>
  </si>
  <si>
    <t>東京都
墨田区</t>
    <rPh sb="0" eb="1">
      <t>トウキョウ</t>
    </rPh>
    <rPh sb="1" eb="2">
      <t>ト</t>
    </rPh>
    <rPh sb="4" eb="6">
      <t>スミダ</t>
    </rPh>
    <phoneticPr fontId="1"/>
  </si>
  <si>
    <t>企画展「女性の健康づくりを応援します！」</t>
    <rPh sb="0" eb="3">
      <t>キカクテン</t>
    </rPh>
    <rPh sb="4" eb="6">
      <t>ジョセイ</t>
    </rPh>
    <rPh sb="7" eb="9">
      <t>ケンコウ</t>
    </rPh>
    <rPh sb="13" eb="15">
      <t>オウエン</t>
    </rPh>
    <phoneticPr fontId="1"/>
  </si>
  <si>
    <t>墨田区保健計画課</t>
    <rPh sb="0" eb="3">
      <t>スミダク</t>
    </rPh>
    <rPh sb="3" eb="5">
      <t>ホケン</t>
    </rPh>
    <rPh sb="5" eb="8">
      <t>ケイカクカ</t>
    </rPh>
    <phoneticPr fontId="1"/>
  </si>
  <si>
    <t>ひきふね図書館</t>
    <rPh sb="4" eb="7">
      <t>トショカン</t>
    </rPh>
    <phoneticPr fontId="1"/>
  </si>
  <si>
    <t>2024/3/22～4/17</t>
  </si>
  <si>
    <t>ひきふね図書館開館時間</t>
    <rPh sb="4" eb="7">
      <t>トショカン</t>
    </rPh>
    <rPh sb="7" eb="9">
      <t>カイカン</t>
    </rPh>
    <rPh sb="9" eb="11">
      <t>ジカン</t>
    </rPh>
    <phoneticPr fontId="1"/>
  </si>
  <si>
    <t>https://www.city.sumida.lg.jp/eventcalendar/kenko_hukushi/jyoseikenkou.html</t>
    <phoneticPr fontId="1"/>
  </si>
  <si>
    <t>保健計画課健康推進担当
03-5608-8514</t>
    <rPh sb="0" eb="2">
      <t>ホケン</t>
    </rPh>
    <rPh sb="2" eb="5">
      <t>ケイカクカ</t>
    </rPh>
    <rPh sb="5" eb="7">
      <t>ケンコウ</t>
    </rPh>
    <rPh sb="7" eb="9">
      <t>スイシン</t>
    </rPh>
    <rPh sb="9" eb="11">
      <t>タントウ</t>
    </rPh>
    <phoneticPr fontId="1"/>
  </si>
  <si>
    <t>女性の健康づくりに関する展示、リーフレットの配布、女性と健康に関する図書の紹介をする。</t>
    <rPh sb="0" eb="2">
      <t>ジョセイ</t>
    </rPh>
    <rPh sb="3" eb="5">
      <t>ケンコウ</t>
    </rPh>
    <rPh sb="9" eb="10">
      <t>カン</t>
    </rPh>
    <rPh sb="12" eb="14">
      <t>テンジ</t>
    </rPh>
    <rPh sb="22" eb="24">
      <t>ハイフ</t>
    </rPh>
    <rPh sb="25" eb="27">
      <t>ジョセイ</t>
    </rPh>
    <rPh sb="28" eb="30">
      <t>ケンコウ</t>
    </rPh>
    <rPh sb="31" eb="32">
      <t>カン</t>
    </rPh>
    <rPh sb="34" eb="36">
      <t>トショ</t>
    </rPh>
    <rPh sb="37" eb="39">
      <t>ショウカイ</t>
    </rPh>
    <phoneticPr fontId="1"/>
  </si>
  <si>
    <t xml:space="preserve">未来の自分のために今から始める
骨活（ほねかつ）のすすめ
</t>
    <phoneticPr fontId="1"/>
  </si>
  <si>
    <t>墨田区本所保健センター</t>
    <rPh sb="0" eb="3">
      <t>スミダク</t>
    </rPh>
    <rPh sb="3" eb="7">
      <t>ホンジョホケン</t>
    </rPh>
    <phoneticPr fontId="1"/>
  </si>
  <si>
    <t>女性センター</t>
    <rPh sb="0" eb="2">
      <t>ジョセイ</t>
    </rPh>
    <phoneticPr fontId="1"/>
  </si>
  <si>
    <t>2時～3時半</t>
    <rPh sb="1" eb="2">
      <t>ジ</t>
    </rPh>
    <rPh sb="4" eb="6">
      <t>ジハン</t>
    </rPh>
    <phoneticPr fontId="1"/>
  </si>
  <si>
    <t xml:space="preserve">電子申請　　https://logoform.jp/f/o4AH4
</t>
    <phoneticPr fontId="1"/>
  </si>
  <si>
    <t xml:space="preserve">本所保健センター　
03-3622-9137　※平日８時３０分～１７時まで
</t>
    <phoneticPr fontId="1"/>
  </si>
  <si>
    <t xml:space="preserve">骨密度測定及び結果説明/骨に効くエクササイズ/食事とお口から始める骨活
対象：区内在住在勤在学の１８歳～４９歳までの女性
</t>
    <rPh sb="36" eb="38">
      <t>タイショウ</t>
    </rPh>
    <phoneticPr fontId="1"/>
  </si>
  <si>
    <t>神奈川県
横浜市</t>
    <rPh sb="0" eb="3">
      <t>カナガワケン</t>
    </rPh>
    <rPh sb="4" eb="7">
      <t>ヨコハマシ</t>
    </rPh>
    <phoneticPr fontId="1"/>
  </si>
  <si>
    <t>女性の健康づくり応援セミナー「片頭痛・女性ホルモン」</t>
    <rPh sb="0" eb="2">
      <t>ジョセイ</t>
    </rPh>
    <rPh sb="3" eb="5">
      <t>ケンコウ</t>
    </rPh>
    <rPh sb="8" eb="10">
      <t>オウエン</t>
    </rPh>
    <rPh sb="15" eb="18">
      <t>ヘンズツウ</t>
    </rPh>
    <rPh sb="19" eb="21">
      <t>ジョセイ</t>
    </rPh>
    <phoneticPr fontId="1"/>
  </si>
  <si>
    <t>横浜市・大塚製薬株式会社</t>
    <rPh sb="0" eb="3">
      <t>ヨコハマシ</t>
    </rPh>
    <rPh sb="4" eb="8">
      <t>オオツカセイヤク</t>
    </rPh>
    <rPh sb="8" eb="10">
      <t>カブシキ</t>
    </rPh>
    <rPh sb="10" eb="12">
      <t>カイシャ</t>
    </rPh>
    <phoneticPr fontId="1"/>
  </si>
  <si>
    <t>YouTube（申込者への限定公開）</t>
    <rPh sb="8" eb="11">
      <t>モウシコミシャ</t>
    </rPh>
    <rPh sb="13" eb="15">
      <t>ゲンテイ</t>
    </rPh>
    <rPh sb="15" eb="17">
      <t>コウカイ</t>
    </rPh>
    <phoneticPr fontId="1"/>
  </si>
  <si>
    <t>2024/3/1
9時から
2024/3/31まで</t>
    <rPh sb="10" eb="11">
      <t>ジ</t>
    </rPh>
    <phoneticPr fontId="1"/>
  </si>
  <si>
    <t>https://www.city.yokohama.lg.jp/kurashi/kenko-iryo/kenkozukuri/kakushu/jyoseinokenkoudukuri.html</t>
    <phoneticPr fontId="1"/>
  </si>
  <si>
    <t>神奈川県　横浜市　健康福祉局健康推進課
℡045-671-2454</t>
    <rPh sb="0" eb="3">
      <t>カナガワ</t>
    </rPh>
    <rPh sb="5" eb="7">
      <t>ヨコハマ</t>
    </rPh>
    <rPh sb="7" eb="8">
      <t>シ</t>
    </rPh>
    <rPh sb="9" eb="14">
      <t>ケンコウフクシキョク</t>
    </rPh>
    <rPh sb="14" eb="16">
      <t>ケンコウ</t>
    </rPh>
    <rPh sb="16" eb="18">
      <t>スイシン</t>
    </rPh>
    <phoneticPr fontId="1"/>
  </si>
  <si>
    <t>片頭痛や女性ホルモンについて、医師による講演を実施</t>
    <rPh sb="0" eb="3">
      <t>ヘンズツウ</t>
    </rPh>
    <rPh sb="4" eb="6">
      <t>ジョセイ</t>
    </rPh>
    <rPh sb="15" eb="17">
      <t>イシ</t>
    </rPh>
    <rPh sb="20" eb="22">
      <t>コウエン</t>
    </rPh>
    <rPh sb="23" eb="25">
      <t>ジッシ</t>
    </rPh>
    <phoneticPr fontId="1"/>
  </si>
  <si>
    <t>区広報紙掲載</t>
    <rPh sb="0" eb="1">
      <t>ク</t>
    </rPh>
    <phoneticPr fontId="1"/>
  </si>
  <si>
    <t>保土ケ谷福祉保健センター福祉保健課</t>
    <rPh sb="0" eb="4">
      <t>ホドガヤ</t>
    </rPh>
    <phoneticPr fontId="1"/>
  </si>
  <si>
    <t>３月号</t>
  </si>
  <si>
    <t xml:space="preserve">神奈川県　横浜市　保土ケ谷福祉保健センター　福祉保健課健康づくり係
℡045-334-6346 </t>
    <rPh sb="9" eb="13">
      <t>ホドガヤ</t>
    </rPh>
    <phoneticPr fontId="1"/>
  </si>
  <si>
    <t>広報よこはま保土ケ谷区版令和６年３月号に掲載し、「女性の健康週間」について周知</t>
    <rPh sb="6" eb="10">
      <t>ホドガヤ</t>
    </rPh>
    <phoneticPr fontId="1"/>
  </si>
  <si>
    <t>区広報紙掲載</t>
    <rPh sb="0" eb="1">
      <t>ク</t>
    </rPh>
    <rPh sb="1" eb="3">
      <t>コウホウ</t>
    </rPh>
    <rPh sb="3" eb="4">
      <t>シ</t>
    </rPh>
    <rPh sb="4" eb="6">
      <t>ケイサイ</t>
    </rPh>
    <phoneticPr fontId="1"/>
  </si>
  <si>
    <t>磯子福祉保健センター福祉保健課</t>
    <rPh sb="0" eb="2">
      <t>イソゴ</t>
    </rPh>
    <rPh sb="2" eb="4">
      <t>フクシ</t>
    </rPh>
    <rPh sb="4" eb="6">
      <t>ホケン</t>
    </rPh>
    <rPh sb="10" eb="12">
      <t>フクシ</t>
    </rPh>
    <rPh sb="12" eb="14">
      <t>ホケン</t>
    </rPh>
    <rPh sb="14" eb="15">
      <t>カ</t>
    </rPh>
    <phoneticPr fontId="1"/>
  </si>
  <si>
    <t>３月号</t>
    <rPh sb="1" eb="2">
      <t>ガツ</t>
    </rPh>
    <rPh sb="2" eb="3">
      <t>ゴウ</t>
    </rPh>
    <phoneticPr fontId="1"/>
  </si>
  <si>
    <t>神奈川県　横浜市　磯子福祉保健センター　福祉保健課健康づくり係</t>
    <rPh sb="0" eb="4">
      <t>カナガワケン</t>
    </rPh>
    <rPh sb="5" eb="8">
      <t>ヨコハマシ</t>
    </rPh>
    <rPh sb="9" eb="11">
      <t>イソゴ</t>
    </rPh>
    <rPh sb="11" eb="13">
      <t>フクシ</t>
    </rPh>
    <rPh sb="13" eb="15">
      <t>ホケン</t>
    </rPh>
    <rPh sb="20" eb="22">
      <t>フクシ</t>
    </rPh>
    <rPh sb="22" eb="24">
      <t>ホケン</t>
    </rPh>
    <rPh sb="24" eb="25">
      <t>カ</t>
    </rPh>
    <rPh sb="25" eb="27">
      <t>ケンコウ</t>
    </rPh>
    <rPh sb="30" eb="31">
      <t>カカリ</t>
    </rPh>
    <phoneticPr fontId="1"/>
  </si>
  <si>
    <t>広報よこはま磯子区版令和６年３月号に掲載（女性の健康週間、がん検診啓発）</t>
    <rPh sb="0" eb="2">
      <t>コウホウ</t>
    </rPh>
    <rPh sb="6" eb="9">
      <t>イソゴク</t>
    </rPh>
    <rPh sb="9" eb="10">
      <t>バン</t>
    </rPh>
    <rPh sb="10" eb="12">
      <t>レイワ</t>
    </rPh>
    <rPh sb="13" eb="14">
      <t>ネン</t>
    </rPh>
    <rPh sb="15" eb="16">
      <t>ガツ</t>
    </rPh>
    <rPh sb="16" eb="17">
      <t>ゴウ</t>
    </rPh>
    <rPh sb="18" eb="20">
      <t>ケイサイ</t>
    </rPh>
    <rPh sb="21" eb="23">
      <t>ジョセイ</t>
    </rPh>
    <rPh sb="24" eb="26">
      <t>ケンコウ</t>
    </rPh>
    <rPh sb="26" eb="28">
      <t>シュウカン</t>
    </rPh>
    <rPh sb="31" eb="33">
      <t>ケンシン</t>
    </rPh>
    <rPh sb="33" eb="35">
      <t>ケイハツ</t>
    </rPh>
    <phoneticPr fontId="1"/>
  </si>
  <si>
    <t>乳がん検診啓発エレベーターラッピング</t>
    <rPh sb="0" eb="1">
      <t>ニュウ</t>
    </rPh>
    <rPh sb="3" eb="5">
      <t>ケンシン</t>
    </rPh>
    <rPh sb="5" eb="7">
      <t>ケイハツ</t>
    </rPh>
    <phoneticPr fontId="1"/>
  </si>
  <si>
    <t>神奈川県横浜市磯子区役所地下２F～７Fエレベーター</t>
    <rPh sb="0" eb="4">
      <t>カナガワケン</t>
    </rPh>
    <rPh sb="4" eb="7">
      <t>ヨコハマシ</t>
    </rPh>
    <rPh sb="7" eb="9">
      <t>イソゴ</t>
    </rPh>
    <rPh sb="9" eb="12">
      <t>クヤクショ</t>
    </rPh>
    <rPh sb="12" eb="14">
      <t>チカ</t>
    </rPh>
    <phoneticPr fontId="1"/>
  </si>
  <si>
    <t>10～３月掲載中</t>
    <rPh sb="4" eb="5">
      <t>ガツ</t>
    </rPh>
    <rPh sb="5" eb="8">
      <t>ケイサイチュウ</t>
    </rPh>
    <phoneticPr fontId="1"/>
  </si>
  <si>
    <t>https://www.city.yokohama.lg.jp/isogo/kurashi/kenko_iryo/kenkozukuri/default20230904.html</t>
    <phoneticPr fontId="1"/>
  </si>
  <si>
    <t>区役所のエレベーターラッピングにて乳がん検診の啓発</t>
    <rPh sb="0" eb="3">
      <t>クヤクショ</t>
    </rPh>
    <phoneticPr fontId="1"/>
  </si>
  <si>
    <t>金沢福祉保健センター
福祉保健課</t>
    <rPh sb="0" eb="2">
      <t>カナザワ</t>
    </rPh>
    <rPh sb="2" eb="4">
      <t>フクシ</t>
    </rPh>
    <rPh sb="4" eb="6">
      <t>ホケン</t>
    </rPh>
    <rPh sb="11" eb="13">
      <t>フクシ</t>
    </rPh>
    <rPh sb="13" eb="15">
      <t>ホケン</t>
    </rPh>
    <rPh sb="15" eb="16">
      <t>カ</t>
    </rPh>
    <phoneticPr fontId="1"/>
  </si>
  <si>
    <t>神奈川県横浜市金沢区総合庁舎２階区民ホール掲示スペース</t>
    <rPh sb="0" eb="4">
      <t>カナガワケン</t>
    </rPh>
    <rPh sb="4" eb="7">
      <t>ヨコハマシ</t>
    </rPh>
    <rPh sb="7" eb="10">
      <t>カナザワク</t>
    </rPh>
    <rPh sb="10" eb="12">
      <t>ソウゴウ</t>
    </rPh>
    <rPh sb="12" eb="14">
      <t>チョウシャ</t>
    </rPh>
    <rPh sb="15" eb="16">
      <t>カイ</t>
    </rPh>
    <rPh sb="16" eb="18">
      <t>クミン</t>
    </rPh>
    <rPh sb="21" eb="23">
      <t>ケイジ</t>
    </rPh>
    <phoneticPr fontId="1"/>
  </si>
  <si>
    <t>2024/3/1～3/15</t>
  </si>
  <si>
    <t>平日8：45～17：00</t>
    <rPh sb="0" eb="2">
      <t>ヘイジツ</t>
    </rPh>
    <phoneticPr fontId="1"/>
  </si>
  <si>
    <t>神奈川県　横浜市　金沢福祉保健センター　福祉保健課健康づくり係
℡045-788-7840</t>
    <rPh sb="0" eb="4">
      <t>カナガワケン</t>
    </rPh>
    <rPh sb="5" eb="8">
      <t>ヨコハマシ</t>
    </rPh>
    <rPh sb="9" eb="11">
      <t>カナザワ</t>
    </rPh>
    <rPh sb="11" eb="13">
      <t>フクシ</t>
    </rPh>
    <rPh sb="13" eb="15">
      <t>ホケン</t>
    </rPh>
    <rPh sb="20" eb="22">
      <t>フクシ</t>
    </rPh>
    <rPh sb="22" eb="24">
      <t>ホケン</t>
    </rPh>
    <rPh sb="24" eb="25">
      <t>カ</t>
    </rPh>
    <rPh sb="25" eb="27">
      <t>ケンコウ</t>
    </rPh>
    <rPh sb="30" eb="31">
      <t>ガカリ</t>
    </rPh>
    <phoneticPr fontId="1"/>
  </si>
  <si>
    <t>女性の健康づくり（がん検診、受動喫煙）に関するパネルの掲示、リーフレットの配架</t>
    <rPh sb="0" eb="2">
      <t>ジョセイ</t>
    </rPh>
    <rPh sb="3" eb="5">
      <t>ケンコウ</t>
    </rPh>
    <rPh sb="11" eb="13">
      <t>ケンシン</t>
    </rPh>
    <rPh sb="14" eb="16">
      <t>ジュドウ</t>
    </rPh>
    <rPh sb="16" eb="18">
      <t>キツエン</t>
    </rPh>
    <rPh sb="20" eb="21">
      <t>カン</t>
    </rPh>
    <rPh sb="27" eb="29">
      <t>ケイジ</t>
    </rPh>
    <rPh sb="37" eb="39">
      <t>ハイカ</t>
    </rPh>
    <phoneticPr fontId="1"/>
  </si>
  <si>
    <t>「がん検診・けんしんを受けよう」パネル展</t>
    <rPh sb="3" eb="5">
      <t>ケンシン</t>
    </rPh>
    <rPh sb="11" eb="12">
      <t>ウ</t>
    </rPh>
    <rPh sb="19" eb="20">
      <t>テン</t>
    </rPh>
    <phoneticPr fontId="1"/>
  </si>
  <si>
    <t>緑福祉保健センター福祉保健課</t>
    <rPh sb="0" eb="1">
      <t>ミドリ</t>
    </rPh>
    <rPh sb="1" eb="3">
      <t>フクシ</t>
    </rPh>
    <rPh sb="3" eb="5">
      <t>ホケン</t>
    </rPh>
    <rPh sb="9" eb="11">
      <t>フクシ</t>
    </rPh>
    <rPh sb="11" eb="13">
      <t>ホケン</t>
    </rPh>
    <rPh sb="13" eb="14">
      <t>カ</t>
    </rPh>
    <phoneticPr fontId="1"/>
  </si>
  <si>
    <t>神奈川県横浜市緑図書館</t>
    <rPh sb="0" eb="4">
      <t>カナガワケン</t>
    </rPh>
    <rPh sb="4" eb="7">
      <t>ヨコハマシ</t>
    </rPh>
    <rPh sb="7" eb="8">
      <t>ミドリ</t>
    </rPh>
    <rPh sb="8" eb="11">
      <t>トショカン</t>
    </rPh>
    <phoneticPr fontId="1"/>
  </si>
  <si>
    <t>2024/3/１～
3/20</t>
  </si>
  <si>
    <t>火～金
9:30～19:00
土・日・月・祝日
9：30～17:00</t>
    <rPh sb="0" eb="1">
      <t>カ</t>
    </rPh>
    <rPh sb="2" eb="3">
      <t>キン</t>
    </rPh>
    <rPh sb="15" eb="16">
      <t>ド</t>
    </rPh>
    <rPh sb="17" eb="18">
      <t>ニチ</t>
    </rPh>
    <rPh sb="19" eb="20">
      <t>ゲツ</t>
    </rPh>
    <rPh sb="21" eb="23">
      <t>シュクジツ</t>
    </rPh>
    <phoneticPr fontId="1"/>
  </si>
  <si>
    <t>神奈川県　横浜市　緑福祉保健センター　福祉保健課健康づくり係
℡045-930-2357</t>
    <rPh sb="0" eb="4">
      <t>カナガワケン</t>
    </rPh>
    <rPh sb="5" eb="8">
      <t>ヨコハマシ</t>
    </rPh>
    <rPh sb="9" eb="10">
      <t>ミドリ</t>
    </rPh>
    <rPh sb="10" eb="12">
      <t>フクシ</t>
    </rPh>
    <rPh sb="12" eb="14">
      <t>ホケン</t>
    </rPh>
    <rPh sb="19" eb="21">
      <t>フクシ</t>
    </rPh>
    <rPh sb="21" eb="23">
      <t>ホケン</t>
    </rPh>
    <rPh sb="23" eb="24">
      <t>カ</t>
    </rPh>
    <rPh sb="24" eb="26">
      <t>ケンコウ</t>
    </rPh>
    <rPh sb="29" eb="30">
      <t>カカリ</t>
    </rPh>
    <phoneticPr fontId="1"/>
  </si>
  <si>
    <t xml:space="preserve">「女性の健康づくり」を含むけんしん受診啓発
</t>
    <rPh sb="1" eb="3">
      <t>ジョセイ</t>
    </rPh>
    <rPh sb="4" eb="6">
      <t>ケンコウ</t>
    </rPh>
    <rPh sb="11" eb="12">
      <t>フク</t>
    </rPh>
    <rPh sb="17" eb="19">
      <t>ジュシン</t>
    </rPh>
    <rPh sb="19" eb="21">
      <t>ケイハツ</t>
    </rPh>
    <phoneticPr fontId="1"/>
  </si>
  <si>
    <t>都筑福祉保健センター福祉保健課</t>
    <rPh sb="0" eb="2">
      <t>ツヅキ</t>
    </rPh>
    <rPh sb="2" eb="4">
      <t>フクシ</t>
    </rPh>
    <rPh sb="4" eb="6">
      <t>ホケン</t>
    </rPh>
    <rPh sb="10" eb="12">
      <t>フクシ</t>
    </rPh>
    <rPh sb="12" eb="14">
      <t>ホケン</t>
    </rPh>
    <rPh sb="14" eb="15">
      <t>カ</t>
    </rPh>
    <phoneticPr fontId="1"/>
  </si>
  <si>
    <t>神奈川県横浜市都筑区総合庁舎２階絵画前行政情報PRスペース</t>
    <rPh sb="0" eb="4">
      <t>カナガワケン</t>
    </rPh>
    <rPh sb="4" eb="7">
      <t>ヨコハマシ</t>
    </rPh>
    <rPh sb="7" eb="10">
      <t>ツヅキク</t>
    </rPh>
    <rPh sb="10" eb="14">
      <t>ソウゴウチョウシャ</t>
    </rPh>
    <rPh sb="15" eb="16">
      <t>カイ</t>
    </rPh>
    <rPh sb="16" eb="18">
      <t>カイガ</t>
    </rPh>
    <rPh sb="18" eb="19">
      <t>マエ</t>
    </rPh>
    <rPh sb="19" eb="21">
      <t>ギョウセイ</t>
    </rPh>
    <rPh sb="21" eb="23">
      <t>ジョウホウ</t>
    </rPh>
    <phoneticPr fontId="1"/>
  </si>
  <si>
    <t>2024/3/１～
3/8</t>
  </si>
  <si>
    <t>平日8:45～
17:00</t>
    <rPh sb="0" eb="2">
      <t>ヘイジツ</t>
    </rPh>
    <phoneticPr fontId="1"/>
  </si>
  <si>
    <t>神奈川県　横浜市　都筑福祉保健センター　福祉保健課健康づくり係
℡045-948-2350</t>
    <rPh sb="0" eb="4">
      <t>カナガワケン</t>
    </rPh>
    <rPh sb="5" eb="8">
      <t>ヨコハマシ</t>
    </rPh>
    <rPh sb="9" eb="11">
      <t>ツヅキ</t>
    </rPh>
    <rPh sb="11" eb="13">
      <t>フクシ</t>
    </rPh>
    <rPh sb="13" eb="15">
      <t>ホケン</t>
    </rPh>
    <rPh sb="20" eb="22">
      <t>フクシ</t>
    </rPh>
    <rPh sb="22" eb="24">
      <t>ホケン</t>
    </rPh>
    <rPh sb="24" eb="25">
      <t>カ</t>
    </rPh>
    <rPh sb="25" eb="27">
      <t>ケンコウ</t>
    </rPh>
    <rPh sb="30" eb="31">
      <t>カカリ</t>
    </rPh>
    <phoneticPr fontId="1"/>
  </si>
  <si>
    <t xml:space="preserve">・女性の健康づくりに関するパネルの掲示
・3月1日9～13時は看護職による乳房モデル等を使用した自己触診方法の説明
</t>
    <rPh sb="1" eb="3">
      <t>ジョセイ</t>
    </rPh>
    <rPh sb="4" eb="6">
      <t>ケンコウ</t>
    </rPh>
    <rPh sb="10" eb="11">
      <t>カン</t>
    </rPh>
    <rPh sb="17" eb="19">
      <t>ケイジ</t>
    </rPh>
    <rPh sb="22" eb="23">
      <t>ガツ</t>
    </rPh>
    <rPh sb="24" eb="25">
      <t>ニチ</t>
    </rPh>
    <rPh sb="29" eb="30">
      <t>ジ</t>
    </rPh>
    <rPh sb="31" eb="33">
      <t>カンゴ</t>
    </rPh>
    <rPh sb="33" eb="34">
      <t>ショク</t>
    </rPh>
    <rPh sb="37" eb="39">
      <t>ニュウボウ</t>
    </rPh>
    <rPh sb="42" eb="43">
      <t>ナド</t>
    </rPh>
    <rPh sb="44" eb="46">
      <t>シヨウ</t>
    </rPh>
    <rPh sb="48" eb="52">
      <t>ジコショクシン</t>
    </rPh>
    <rPh sb="52" eb="54">
      <t>ホウホウ</t>
    </rPh>
    <rPh sb="55" eb="57">
      <t>セツメイ</t>
    </rPh>
    <phoneticPr fontId="1"/>
  </si>
  <si>
    <t>泉福祉保健センター福祉保健課</t>
    <rPh sb="0" eb="1">
      <t>イズミ</t>
    </rPh>
    <rPh sb="1" eb="3">
      <t>フクシ</t>
    </rPh>
    <rPh sb="3" eb="5">
      <t>ホケン</t>
    </rPh>
    <rPh sb="9" eb="11">
      <t>フクシ</t>
    </rPh>
    <rPh sb="11" eb="13">
      <t>ホケン</t>
    </rPh>
    <rPh sb="13" eb="14">
      <t>カ</t>
    </rPh>
    <phoneticPr fontId="1"/>
  </si>
  <si>
    <t>神奈川県横浜市泉区総合庁舎１階泉福祉保健センター</t>
    <rPh sb="0" eb="4">
      <t>カナガワケン</t>
    </rPh>
    <rPh sb="4" eb="7">
      <t>ヨコハマシ</t>
    </rPh>
    <rPh sb="7" eb="8">
      <t>イズミ</t>
    </rPh>
    <rPh sb="8" eb="9">
      <t>ク</t>
    </rPh>
    <rPh sb="9" eb="13">
      <t>ソウゴウチョウシャ</t>
    </rPh>
    <rPh sb="14" eb="15">
      <t>カイ</t>
    </rPh>
    <rPh sb="15" eb="16">
      <t>イズミ</t>
    </rPh>
    <rPh sb="16" eb="18">
      <t>フクシ</t>
    </rPh>
    <rPh sb="18" eb="20">
      <t>ホケン</t>
    </rPh>
    <phoneticPr fontId="1"/>
  </si>
  <si>
    <t>2024/3/１～
3/25</t>
  </si>
  <si>
    <t>神奈川県　横浜市　泉福祉保健センター　福祉保健課健康づくり係
℡045-800-2445</t>
    <rPh sb="0" eb="4">
      <t>カナガワケン</t>
    </rPh>
    <rPh sb="5" eb="8">
      <t>ヨコハマシ</t>
    </rPh>
    <rPh sb="9" eb="10">
      <t>イズミ</t>
    </rPh>
    <rPh sb="10" eb="12">
      <t>フクシ</t>
    </rPh>
    <rPh sb="12" eb="14">
      <t>ホケン</t>
    </rPh>
    <rPh sb="19" eb="21">
      <t>フクシ</t>
    </rPh>
    <rPh sb="21" eb="23">
      <t>ホケン</t>
    </rPh>
    <rPh sb="23" eb="24">
      <t>カ</t>
    </rPh>
    <rPh sb="24" eb="26">
      <t>ケンコウ</t>
    </rPh>
    <rPh sb="29" eb="30">
      <t>カカリ</t>
    </rPh>
    <phoneticPr fontId="1"/>
  </si>
  <si>
    <t xml:space="preserve">・横浜市のセミナーの周知
・女性の健康づくりに関するパネルの掲示
</t>
    <rPh sb="1" eb="4">
      <t>ヨコハマシ</t>
    </rPh>
    <rPh sb="10" eb="12">
      <t>シュウチ</t>
    </rPh>
    <rPh sb="14" eb="16">
      <t>ジョセイ</t>
    </rPh>
    <rPh sb="17" eb="19">
      <t>ケンコウ</t>
    </rPh>
    <rPh sb="23" eb="24">
      <t>カン</t>
    </rPh>
    <rPh sb="30" eb="32">
      <t>ケイジ</t>
    </rPh>
    <phoneticPr fontId="1"/>
  </si>
  <si>
    <t>神奈川県
川崎市</t>
    <rPh sb="0" eb="3">
      <t>カナガワケン</t>
    </rPh>
    <rPh sb="4" eb="7">
      <t>カワサキシ</t>
    </rPh>
    <phoneticPr fontId="1"/>
  </si>
  <si>
    <t>女性の健康週間についての広報</t>
    <rPh sb="0" eb="2">
      <t>ジョセイ</t>
    </rPh>
    <rPh sb="3" eb="7">
      <t>ケンコウシュウカン</t>
    </rPh>
    <rPh sb="12" eb="14">
      <t>コウホウ</t>
    </rPh>
    <phoneticPr fontId="1"/>
  </si>
  <si>
    <t>川崎市保健医療政策部健康増進担当</t>
    <rPh sb="0" eb="3">
      <t>カワサキシ</t>
    </rPh>
    <rPh sb="3" eb="16">
      <t>ホケンイリョウセイサクブケンコウゾウシンタントウ</t>
    </rPh>
    <phoneticPr fontId="1"/>
  </si>
  <si>
    <t>川崎駅東口地下連絡通路　新川通り（川崎アゼリア）</t>
  </si>
  <si>
    <t>2/23～3/1</t>
    <phoneticPr fontId="1"/>
  </si>
  <si>
    <t>https://www.city.kawasaki.jp/350/page/0000021934.html</t>
    <phoneticPr fontId="1"/>
  </si>
  <si>
    <t>川崎市健康福祉局保健医療政策部健康増進担当
044-200-2411</t>
    <rPh sb="0" eb="3">
      <t>カワサキシ</t>
    </rPh>
    <rPh sb="3" eb="5">
      <t>ケンコウ</t>
    </rPh>
    <rPh sb="5" eb="7">
      <t>フクシ</t>
    </rPh>
    <rPh sb="7" eb="8">
      <t>キョク</t>
    </rPh>
    <rPh sb="8" eb="21">
      <t>ホケンイリョウセイサクブケンコウゾウシンタントウ</t>
    </rPh>
    <phoneticPr fontId="1"/>
  </si>
  <si>
    <t>女性の健康に関するポスターやチラシ等の展示</t>
    <rPh sb="0" eb="2">
      <t>ジョセイ</t>
    </rPh>
    <rPh sb="3" eb="5">
      <t>ケンコウ</t>
    </rPh>
    <rPh sb="6" eb="7">
      <t>カン</t>
    </rPh>
    <rPh sb="17" eb="18">
      <t>トウ</t>
    </rPh>
    <rPh sb="19" eb="21">
      <t>テンジ</t>
    </rPh>
    <phoneticPr fontId="1"/>
  </si>
  <si>
    <t>かわさきFM（ラジオ）</t>
  </si>
  <si>
    <t>15：30～16：00</t>
  </si>
  <si>
    <t>女性の健康づくりに関する内容をラジオ放送にて講話</t>
    <rPh sb="0" eb="2">
      <t>ジョセイ</t>
    </rPh>
    <rPh sb="3" eb="5">
      <t>ケンコウ</t>
    </rPh>
    <rPh sb="9" eb="10">
      <t>カン</t>
    </rPh>
    <rPh sb="12" eb="14">
      <t>ナイヨウ</t>
    </rPh>
    <rPh sb="18" eb="20">
      <t>ホウソウ</t>
    </rPh>
    <rPh sb="22" eb="24">
      <t>コウワ</t>
    </rPh>
    <phoneticPr fontId="1"/>
  </si>
  <si>
    <t>神奈川県
相模原市</t>
    <rPh sb="0" eb="3">
      <t>カナガワケン</t>
    </rPh>
    <rPh sb="4" eb="8">
      <t>サガミハラシ</t>
    </rPh>
    <phoneticPr fontId="1"/>
  </si>
  <si>
    <t>女性の健康週間啓発展示</t>
    <rPh sb="0" eb="2">
      <t>ジョセイ</t>
    </rPh>
    <rPh sb="3" eb="5">
      <t>ケンコウ</t>
    </rPh>
    <rPh sb="5" eb="7">
      <t>シュウカン</t>
    </rPh>
    <rPh sb="7" eb="9">
      <t>ケイハツ</t>
    </rPh>
    <rPh sb="9" eb="11">
      <t>テンジ</t>
    </rPh>
    <phoneticPr fontId="1"/>
  </si>
  <si>
    <t>相模原市健康増進課</t>
    <rPh sb="0" eb="4">
      <t>サガミハラシ</t>
    </rPh>
    <rPh sb="4" eb="6">
      <t>ケンコウ</t>
    </rPh>
    <rPh sb="6" eb="8">
      <t>ゾウシン</t>
    </rPh>
    <rPh sb="8" eb="9">
      <t>カ</t>
    </rPh>
    <phoneticPr fontId="1"/>
  </si>
  <si>
    <t>・相模原市総合保健医療センター（ウェルネスさがみはら）1階ロビー
・緑区合同庁舎
・津久井保健センター</t>
    <rPh sb="1" eb="5">
      <t>サガミハラシ</t>
    </rPh>
    <rPh sb="5" eb="7">
      <t>ソウゴウ</t>
    </rPh>
    <rPh sb="7" eb="9">
      <t>ホケン</t>
    </rPh>
    <rPh sb="9" eb="11">
      <t>イリョウ</t>
    </rPh>
    <rPh sb="28" eb="29">
      <t>カイ</t>
    </rPh>
    <rPh sb="34" eb="36">
      <t>ミドリク</t>
    </rPh>
    <rPh sb="36" eb="38">
      <t>ゴウドウ</t>
    </rPh>
    <rPh sb="38" eb="40">
      <t>チョウシャ</t>
    </rPh>
    <rPh sb="42" eb="45">
      <t>ツクイ</t>
    </rPh>
    <rPh sb="45" eb="47">
      <t>ホケン</t>
    </rPh>
    <phoneticPr fontId="1"/>
  </si>
  <si>
    <t>健康福祉局保健所
健康増進課成人保健班
℡042-769-8322</t>
    <rPh sb="0" eb="2">
      <t>ケンコウ</t>
    </rPh>
    <rPh sb="2" eb="4">
      <t>フクシ</t>
    </rPh>
    <rPh sb="4" eb="5">
      <t>キョク</t>
    </rPh>
    <rPh sb="5" eb="8">
      <t>ホケンジョ</t>
    </rPh>
    <rPh sb="9" eb="11">
      <t>ケンコウ</t>
    </rPh>
    <rPh sb="11" eb="13">
      <t>ゾウシン</t>
    </rPh>
    <rPh sb="13" eb="14">
      <t>カ</t>
    </rPh>
    <rPh sb="14" eb="16">
      <t>セイジン</t>
    </rPh>
    <rPh sb="16" eb="18">
      <t>ホケン</t>
    </rPh>
    <rPh sb="18" eb="19">
      <t>ハン</t>
    </rPh>
    <phoneticPr fontId="1"/>
  </si>
  <si>
    <t>乳がん・子宮頸がん予防等女性の健康に関するポスター掲示、リーフレット及び啓発物品の配架及びのぼり旗の掲示</t>
    <rPh sb="0" eb="1">
      <t>ニュウ</t>
    </rPh>
    <rPh sb="4" eb="6">
      <t>シキュウ</t>
    </rPh>
    <rPh sb="6" eb="7">
      <t>ケイ</t>
    </rPh>
    <rPh sb="9" eb="11">
      <t>ヨボウ</t>
    </rPh>
    <rPh sb="11" eb="12">
      <t>ナド</t>
    </rPh>
    <rPh sb="12" eb="14">
      <t>ジョセイ</t>
    </rPh>
    <rPh sb="15" eb="17">
      <t>ケンコウ</t>
    </rPh>
    <rPh sb="18" eb="19">
      <t>カン</t>
    </rPh>
    <rPh sb="25" eb="27">
      <t>ケイジ</t>
    </rPh>
    <rPh sb="34" eb="35">
      <t>オヨ</t>
    </rPh>
    <rPh sb="36" eb="38">
      <t>ケイハツ</t>
    </rPh>
    <rPh sb="38" eb="40">
      <t>ブッピン</t>
    </rPh>
    <rPh sb="41" eb="43">
      <t>ハイカ</t>
    </rPh>
    <rPh sb="43" eb="44">
      <t>オヨ</t>
    </rPh>
    <rPh sb="48" eb="49">
      <t>ハタ</t>
    </rPh>
    <rPh sb="50" eb="52">
      <t>ケイジ</t>
    </rPh>
    <phoneticPr fontId="1"/>
  </si>
  <si>
    <t>神奈川県
横須賀市</t>
    <rPh sb="0" eb="3">
      <t>カナガワケン</t>
    </rPh>
    <rPh sb="4" eb="8">
      <t>ヨコスカシ</t>
    </rPh>
    <phoneticPr fontId="1"/>
  </si>
  <si>
    <t>３/１～３/８は女性の健康週間</t>
    <rPh sb="8" eb="10">
      <t>ジョセイ</t>
    </rPh>
    <rPh sb="11" eb="13">
      <t>ケンコウ</t>
    </rPh>
    <rPh sb="13" eb="15">
      <t>シュウカン</t>
    </rPh>
    <phoneticPr fontId="1"/>
  </si>
  <si>
    <t>健康増進課</t>
    <rPh sb="0" eb="2">
      <t>ケンコウ</t>
    </rPh>
    <rPh sb="2" eb="4">
      <t>ゾウシン</t>
    </rPh>
    <rPh sb="4" eb="5">
      <t>カ</t>
    </rPh>
    <phoneticPr fontId="1"/>
  </si>
  <si>
    <t>https://www.city.yokosuka.kanagawa.jp/3130/suisin/preconceptioncare.html#:~:text=</t>
    <phoneticPr fontId="1"/>
  </si>
  <si>
    <t>神奈川県横須賀市民生局健康部健康増進課
℡046-822-8135</t>
    <rPh sb="0" eb="4">
      <t>カナガワケン</t>
    </rPh>
    <rPh sb="4" eb="8">
      <t>ヨコスカシ</t>
    </rPh>
    <rPh sb="8" eb="11">
      <t>ミンセイキョク</t>
    </rPh>
    <rPh sb="11" eb="13">
      <t>ケンコウ</t>
    </rPh>
    <rPh sb="13" eb="14">
      <t>ブ</t>
    </rPh>
    <rPh sb="14" eb="16">
      <t>ケンコウ</t>
    </rPh>
    <rPh sb="16" eb="18">
      <t>ゾウシン</t>
    </rPh>
    <rPh sb="18" eb="19">
      <t>カ</t>
    </rPh>
    <phoneticPr fontId="1"/>
  </si>
  <si>
    <t>SNS（市公式LINE）で女性の健康週間の周知。SNSのページから、プレコンセプションケアのページにアクセス可とする。</t>
    <rPh sb="4" eb="5">
      <t>シ</t>
    </rPh>
    <rPh sb="5" eb="7">
      <t>コウシキ</t>
    </rPh>
    <rPh sb="13" eb="15">
      <t>ジョセイ</t>
    </rPh>
    <rPh sb="16" eb="18">
      <t>ケンコウ</t>
    </rPh>
    <rPh sb="18" eb="20">
      <t>シュウカン</t>
    </rPh>
    <rPh sb="21" eb="23">
      <t>シュウチ</t>
    </rPh>
    <rPh sb="54" eb="55">
      <t>カ</t>
    </rPh>
    <phoneticPr fontId="1"/>
  </si>
  <si>
    <t>神奈川県
藤沢市</t>
    <rPh sb="0" eb="3">
      <t>カナガワケン</t>
    </rPh>
    <rPh sb="4" eb="7">
      <t>フジサワシ</t>
    </rPh>
    <phoneticPr fontId="1"/>
  </si>
  <si>
    <t>女性の健康づくり講演会「女性のお悩み解消！産後から高齢期の排尿トラブル＆女性に効く漢方」</t>
    <phoneticPr fontId="1"/>
  </si>
  <si>
    <t>藤沢市</t>
    <rPh sb="0" eb="3">
      <t>フジサワシ</t>
    </rPh>
    <phoneticPr fontId="1"/>
  </si>
  <si>
    <t>2月9日～3月14日</t>
    <phoneticPr fontId="1"/>
  </si>
  <si>
    <t>https://www.city.fujisawa.kanagawa.jp/kenko-z/30jyosei-campaign.html</t>
    <phoneticPr fontId="1"/>
  </si>
  <si>
    <t>藤沢市健康づくり課
TEL 0466-50-8430</t>
    <rPh sb="0" eb="3">
      <t>フジサワシ</t>
    </rPh>
    <rPh sb="3" eb="5">
      <t>ケンコウ</t>
    </rPh>
    <rPh sb="8" eb="9">
      <t>カ</t>
    </rPh>
    <phoneticPr fontId="1"/>
  </si>
  <si>
    <t>女性に多い排尿トラブルの治療・対策や更年期障害等について、泌尿器科専門医、漢方専門医よる講演会</t>
    <rPh sb="3" eb="4">
      <t>オオ</t>
    </rPh>
    <rPh sb="23" eb="24">
      <t>ナド</t>
    </rPh>
    <phoneticPr fontId="1"/>
  </si>
  <si>
    <t>広報紙、ホームページによる周知</t>
    <rPh sb="2" eb="3">
      <t>シ</t>
    </rPh>
    <phoneticPr fontId="1"/>
  </si>
  <si>
    <t>藤沢市健康づくり課
TEL 0466-50-8430</t>
  </si>
  <si>
    <t>広報ふじさわ2月10号特集面「女性の健康週間」の記事掲載。市ホームページ、藤沢市健康づくり応援団掲載。</t>
    <rPh sb="0" eb="2">
      <t>コウホウ</t>
    </rPh>
    <rPh sb="7" eb="8">
      <t>ガツ</t>
    </rPh>
    <rPh sb="10" eb="11">
      <t>ゴウ</t>
    </rPh>
    <rPh sb="11" eb="13">
      <t>トクシュウ</t>
    </rPh>
    <rPh sb="13" eb="14">
      <t>メン</t>
    </rPh>
    <rPh sb="15" eb="17">
      <t>ジョセイ</t>
    </rPh>
    <rPh sb="18" eb="20">
      <t>ケンコウ</t>
    </rPh>
    <rPh sb="20" eb="22">
      <t>シュウカン</t>
    </rPh>
    <rPh sb="24" eb="26">
      <t>キジ</t>
    </rPh>
    <rPh sb="26" eb="28">
      <t>ケイサイ</t>
    </rPh>
    <rPh sb="29" eb="30">
      <t>シ</t>
    </rPh>
    <rPh sb="37" eb="39">
      <t>フジサワ</t>
    </rPh>
    <rPh sb="39" eb="40">
      <t>シ</t>
    </rPh>
    <rPh sb="40" eb="42">
      <t>ケンコウ</t>
    </rPh>
    <rPh sb="45" eb="48">
      <t>オウエンダン</t>
    </rPh>
    <rPh sb="48" eb="50">
      <t>ケイサイ</t>
    </rPh>
    <phoneticPr fontId="1"/>
  </si>
  <si>
    <t>パネル展示</t>
    <rPh sb="3" eb="5">
      <t>テンジ</t>
    </rPh>
    <phoneticPr fontId="1"/>
  </si>
  <si>
    <t>藤沢市役所本庁舎1階ラウンジ</t>
    <rPh sb="0" eb="5">
      <t>フジサワシヤクショ</t>
    </rPh>
    <rPh sb="5" eb="6">
      <t>ホン</t>
    </rPh>
    <rPh sb="6" eb="8">
      <t>チョウシャ</t>
    </rPh>
    <rPh sb="9" eb="10">
      <t>カイ</t>
    </rPh>
    <phoneticPr fontId="1"/>
  </si>
  <si>
    <t>2月27日～3月8日</t>
    <rPh sb="1" eb="2">
      <t>ガツ</t>
    </rPh>
    <rPh sb="4" eb="5">
      <t>ニチ</t>
    </rPh>
    <rPh sb="7" eb="8">
      <t>ガツ</t>
    </rPh>
    <rPh sb="9" eb="10">
      <t>ニチ</t>
    </rPh>
    <phoneticPr fontId="1"/>
  </si>
  <si>
    <t>女性のライフステージごとの健康課題、こころの健康、がん検診啓発パネル等の展示</t>
    <rPh sb="22" eb="24">
      <t>ケンコウ</t>
    </rPh>
    <rPh sb="34" eb="35">
      <t>トウ</t>
    </rPh>
    <rPh sb="36" eb="38">
      <t>テンジ</t>
    </rPh>
    <phoneticPr fontId="1"/>
  </si>
  <si>
    <t>横断幕設置</t>
    <rPh sb="0" eb="3">
      <t>オウダンマク</t>
    </rPh>
    <rPh sb="3" eb="5">
      <t>セッチ</t>
    </rPh>
    <phoneticPr fontId="1"/>
  </si>
  <si>
    <t>JR東海道線藤沢駅北口</t>
    <rPh sb="2" eb="6">
      <t>トウカイドウセン</t>
    </rPh>
    <rPh sb="6" eb="8">
      <t>フジサワ</t>
    </rPh>
    <rPh sb="8" eb="9">
      <t>エキ</t>
    </rPh>
    <rPh sb="9" eb="11">
      <t>キタグチ</t>
    </rPh>
    <phoneticPr fontId="1"/>
  </si>
  <si>
    <t>2月22日～3月8日</t>
    <rPh sb="1" eb="2">
      <t>ガツ</t>
    </rPh>
    <rPh sb="4" eb="5">
      <t>ニチ</t>
    </rPh>
    <rPh sb="7" eb="8">
      <t>ガツ</t>
    </rPh>
    <rPh sb="9" eb="10">
      <t>ニチ</t>
    </rPh>
    <phoneticPr fontId="1"/>
  </si>
  <si>
    <t>女性の健康週間啓発のための横断幕の掲示。</t>
  </si>
  <si>
    <t>ラジオ番組での周知</t>
    <rPh sb="3" eb="5">
      <t>バングミ</t>
    </rPh>
    <rPh sb="7" eb="9">
      <t>シュウチ</t>
    </rPh>
    <phoneticPr fontId="1"/>
  </si>
  <si>
    <t>レディオ湘南
藤沢市</t>
    <rPh sb="4" eb="6">
      <t>ショウナン</t>
    </rPh>
    <rPh sb="7" eb="10">
      <t>フジサワシ</t>
    </rPh>
    <phoneticPr fontId="1"/>
  </si>
  <si>
    <t>10:00～10:30</t>
  </si>
  <si>
    <t>藤沢エフエム放送株式会社
TEL　0466-25-7000</t>
    <rPh sb="0" eb="2">
      <t>フジサワ</t>
    </rPh>
    <rPh sb="6" eb="8">
      <t>ホウソウ</t>
    </rPh>
    <rPh sb="8" eb="10">
      <t>カブシキ</t>
    </rPh>
    <rPh sb="10" eb="12">
      <t>ガイシャ</t>
    </rPh>
    <phoneticPr fontId="1"/>
  </si>
  <si>
    <t>FMラジオ番組における女性のがん検診の周知啓発および女性の健康週間にあわせて実施する事業周知</t>
  </si>
  <si>
    <t>マンモグラフィー検診車による乳がん検診</t>
    <rPh sb="8" eb="10">
      <t>ケンシン</t>
    </rPh>
    <rPh sb="10" eb="11">
      <t>シャ</t>
    </rPh>
    <rPh sb="14" eb="15">
      <t>ニュウ</t>
    </rPh>
    <rPh sb="17" eb="19">
      <t>ケンシン</t>
    </rPh>
    <phoneticPr fontId="1"/>
  </si>
  <si>
    <t>藤沢市保健所</t>
    <rPh sb="0" eb="3">
      <t>フジサワシ</t>
    </rPh>
    <rPh sb="3" eb="6">
      <t>ホケンジョ</t>
    </rPh>
    <phoneticPr fontId="1"/>
  </si>
  <si>
    <t>午前</t>
    <rPh sb="0" eb="2">
      <t>ゴゼン</t>
    </rPh>
    <phoneticPr fontId="1"/>
  </si>
  <si>
    <t>https://www.city.fujisawa.kanagawa.jp/kenko-z/kenko/kenko/kenkoshindan/nyugan.html</t>
    <phoneticPr fontId="1"/>
  </si>
  <si>
    <t>マンモグラフィ検診車による乳がん検診（事前予約制）</t>
  </si>
  <si>
    <t>神奈川県
茅ヶ崎市</t>
    <rPh sb="0" eb="3">
      <t>カナガワケン</t>
    </rPh>
    <rPh sb="4" eb="8">
      <t>チガサキシ</t>
    </rPh>
    <phoneticPr fontId="1"/>
  </si>
  <si>
    <t>広報ちがさき３月１日号</t>
    <rPh sb="0" eb="2">
      <t>コウホウ</t>
    </rPh>
    <rPh sb="7" eb="8">
      <t>ガツ</t>
    </rPh>
    <rPh sb="9" eb="10">
      <t>ニチ</t>
    </rPh>
    <rPh sb="10" eb="11">
      <t>ゴウ</t>
    </rPh>
    <phoneticPr fontId="1"/>
  </si>
  <si>
    <t>茅ヶ崎市</t>
    <rPh sb="0" eb="4">
      <t>チガサキシ</t>
    </rPh>
    <phoneticPr fontId="1"/>
  </si>
  <si>
    <t xml:space="preserve">https://www.city.chigasaki.kanagawa.jp/kenko/1046092.html
</t>
  </si>
  <si>
    <t>神奈川県　茅ヶ崎市　保健所　健康増進課
℡0467-38-3331</t>
  </si>
  <si>
    <t>対象：市民
内容：広報紙、市ホームページでの女性の健康週間及び女性の健康づくりについての周知</t>
  </si>
  <si>
    <t>展示、ちらし・冊子配架</t>
    <rPh sb="0" eb="2">
      <t>テンジ</t>
    </rPh>
    <rPh sb="7" eb="9">
      <t>サッシ</t>
    </rPh>
    <rPh sb="9" eb="11">
      <t>ハイカ</t>
    </rPh>
    <phoneticPr fontId="1"/>
  </si>
  <si>
    <t>茅ヶ崎市役所１階
ふれあいプラザ</t>
    <rPh sb="0" eb="3">
      <t>チガサキ</t>
    </rPh>
    <rPh sb="3" eb="6">
      <t>シヤクショ</t>
    </rPh>
    <rPh sb="7" eb="8">
      <t>カイ</t>
    </rPh>
    <phoneticPr fontId="1"/>
  </si>
  <si>
    <t>2024/2/19～2/28</t>
    <phoneticPr fontId="1"/>
  </si>
  <si>
    <t>対象：市民
内容：女性の健康週間及び女性の健康づくりについてのポスター展示、ちらし・冊子の配架</t>
    <rPh sb="35" eb="37">
      <t>テンジ</t>
    </rPh>
    <rPh sb="42" eb="44">
      <t>サッシ</t>
    </rPh>
    <rPh sb="45" eb="47">
      <t>ハイカ</t>
    </rPh>
    <phoneticPr fontId="1"/>
  </si>
  <si>
    <t>デジタルサイネージ
①ロビー
②エレベーター</t>
    <phoneticPr fontId="1"/>
  </si>
  <si>
    <t>茅ヶ崎市役所</t>
    <rPh sb="0" eb="3">
      <t>チガサキ</t>
    </rPh>
    <rPh sb="3" eb="6">
      <t>シヤクショ</t>
    </rPh>
    <phoneticPr fontId="1"/>
  </si>
  <si>
    <t>①3/1～3/15
②2/14～3/13</t>
    <phoneticPr fontId="1"/>
  </si>
  <si>
    <t>対象：市民
内容：女性の健康週間及び若い女性の痩せに関するサイネージの掲出</t>
    <rPh sb="18" eb="19">
      <t>ワカ</t>
    </rPh>
    <rPh sb="20" eb="22">
      <t>ジョセイ</t>
    </rPh>
    <rPh sb="23" eb="24">
      <t>ヤ</t>
    </rPh>
    <rPh sb="26" eb="27">
      <t>カン</t>
    </rPh>
    <rPh sb="35" eb="37">
      <t>ケイシュツ</t>
    </rPh>
    <phoneticPr fontId="1"/>
  </si>
  <si>
    <t>タウンニュース２月号</t>
    <rPh sb="8" eb="9">
      <t>ガツ</t>
    </rPh>
    <rPh sb="9" eb="10">
      <t>ゴウ</t>
    </rPh>
    <phoneticPr fontId="1"/>
  </si>
  <si>
    <t>対象：市民
内容：女性の健康週間及びライフステージごとの変化についての周知</t>
    <rPh sb="0" eb="2">
      <t>タイショウ</t>
    </rPh>
    <rPh sb="3" eb="5">
      <t>シミン</t>
    </rPh>
    <rPh sb="6" eb="8">
      <t>ナイヨウ</t>
    </rPh>
    <rPh sb="9" eb="11">
      <t>ジョセイ</t>
    </rPh>
    <rPh sb="12" eb="14">
      <t>ケンコウ</t>
    </rPh>
    <rPh sb="14" eb="16">
      <t>シュウカン</t>
    </rPh>
    <rPh sb="16" eb="17">
      <t>オヨ</t>
    </rPh>
    <rPh sb="28" eb="30">
      <t>ヘンカ</t>
    </rPh>
    <rPh sb="35" eb="37">
      <t>シュウチ</t>
    </rPh>
    <phoneticPr fontId="1"/>
  </si>
  <si>
    <t>新潟県
新潟市</t>
    <rPh sb="0" eb="2">
      <t>ニイガタケン</t>
    </rPh>
    <rPh sb="3" eb="6">
      <t>ニイガタシ</t>
    </rPh>
    <phoneticPr fontId="1"/>
  </si>
  <si>
    <t>「にいがたヘルスパートナー」登録企業への情報配信</t>
    <rPh sb="14" eb="16">
      <t>トウロク</t>
    </rPh>
    <rPh sb="16" eb="18">
      <t>キギョウ</t>
    </rPh>
    <rPh sb="20" eb="22">
      <t>ジョウホウ</t>
    </rPh>
    <rPh sb="22" eb="24">
      <t>ハイシン</t>
    </rPh>
    <phoneticPr fontId="1"/>
  </si>
  <si>
    <t>保健衛生部保健所健康増進課</t>
    <rPh sb="0" eb="2">
      <t>ホケン</t>
    </rPh>
    <rPh sb="2" eb="4">
      <t>エイセイ</t>
    </rPh>
    <rPh sb="4" eb="5">
      <t>ブ</t>
    </rPh>
    <rPh sb="5" eb="8">
      <t>ホケンジョ</t>
    </rPh>
    <rPh sb="8" eb="10">
      <t>ケンコウ</t>
    </rPh>
    <rPh sb="10" eb="12">
      <t>ゾウシン</t>
    </rPh>
    <rPh sb="12" eb="13">
      <t>カ</t>
    </rPh>
    <phoneticPr fontId="1"/>
  </si>
  <si>
    <t>保健衛生部保健所健康増進課　健康づくり・歯科保健担当
電話：025-212-8166</t>
    <rPh sb="0" eb="2">
      <t>ホケン</t>
    </rPh>
    <rPh sb="2" eb="4">
      <t>エイセイ</t>
    </rPh>
    <rPh sb="4" eb="5">
      <t>ブ</t>
    </rPh>
    <rPh sb="5" eb="8">
      <t>ホケンジョ</t>
    </rPh>
    <rPh sb="8" eb="10">
      <t>ケンコウ</t>
    </rPh>
    <rPh sb="10" eb="12">
      <t>ゾウシン</t>
    </rPh>
    <rPh sb="12" eb="13">
      <t>カ</t>
    </rPh>
    <rPh sb="28" eb="30">
      <t>デンワ</t>
    </rPh>
    <phoneticPr fontId="1"/>
  </si>
  <si>
    <t>従業員の健康づくりに取り組む事業所向けの定期メール配信をとおして「女性の健康週間」を周知</t>
    <rPh sb="0" eb="3">
      <t>ジュウギョウイン</t>
    </rPh>
    <rPh sb="4" eb="6">
      <t>ケンコウ</t>
    </rPh>
    <phoneticPr fontId="1"/>
  </si>
  <si>
    <t>「新潟市がん検診啓発アンバサダー」による動画配信</t>
    <rPh sb="1" eb="4">
      <t>ニイガタシ</t>
    </rPh>
    <rPh sb="6" eb="8">
      <t>ケンシン</t>
    </rPh>
    <rPh sb="8" eb="10">
      <t>ケイハツ</t>
    </rPh>
    <rPh sb="20" eb="22">
      <t>ドウガ</t>
    </rPh>
    <rPh sb="22" eb="24">
      <t>ハイシン</t>
    </rPh>
    <phoneticPr fontId="1"/>
  </si>
  <si>
    <t>Youtube</t>
    <phoneticPr fontId="1"/>
  </si>
  <si>
    <t>https://www.city.niigata.lg.jp/iryo/kenko/yobo_kenshin/ganindex/gan_ambassador.html</t>
    <phoneticPr fontId="1"/>
  </si>
  <si>
    <t>保健衛生部保健所健康増進課　がん検診担当
電話：025-212-8162</t>
    <rPh sb="0" eb="2">
      <t>ホケン</t>
    </rPh>
    <rPh sb="2" eb="4">
      <t>エイセイ</t>
    </rPh>
    <rPh sb="4" eb="5">
      <t>ブ</t>
    </rPh>
    <rPh sb="5" eb="8">
      <t>ホケンジョ</t>
    </rPh>
    <rPh sb="8" eb="10">
      <t>ケンコウ</t>
    </rPh>
    <rPh sb="10" eb="12">
      <t>ゾウシン</t>
    </rPh>
    <rPh sb="12" eb="13">
      <t>カ</t>
    </rPh>
    <rPh sb="16" eb="18">
      <t>ケンシン</t>
    </rPh>
    <rPh sb="22" eb="24">
      <t>デンワ</t>
    </rPh>
    <phoneticPr fontId="1"/>
  </si>
  <si>
    <t>市民へ動画配信をとおしてがん検診を啓発</t>
    <rPh sb="0" eb="2">
      <t>シミン</t>
    </rPh>
    <rPh sb="3" eb="5">
      <t>ドウガ</t>
    </rPh>
    <rPh sb="5" eb="7">
      <t>ハイシン</t>
    </rPh>
    <rPh sb="14" eb="16">
      <t>ケンシン</t>
    </rPh>
    <rPh sb="17" eb="19">
      <t>ケイハツ</t>
    </rPh>
    <phoneticPr fontId="1"/>
  </si>
  <si>
    <t>定例日育児相談会おける「女性の健康」の啓発</t>
    <rPh sb="0" eb="3">
      <t>テイレイビ</t>
    </rPh>
    <rPh sb="3" eb="5">
      <t>イクジ</t>
    </rPh>
    <rPh sb="5" eb="7">
      <t>ソウダン</t>
    </rPh>
    <rPh sb="7" eb="8">
      <t>カイ</t>
    </rPh>
    <rPh sb="12" eb="14">
      <t>ジョセイ</t>
    </rPh>
    <rPh sb="15" eb="17">
      <t>ケンコウ</t>
    </rPh>
    <rPh sb="19" eb="21">
      <t>ケイハツ</t>
    </rPh>
    <phoneticPr fontId="1"/>
  </si>
  <si>
    <t>中央区健康福祉課</t>
    <rPh sb="0" eb="3">
      <t>チュウオウク</t>
    </rPh>
    <rPh sb="3" eb="5">
      <t>ケンコウ</t>
    </rPh>
    <rPh sb="5" eb="7">
      <t>フクシ</t>
    </rPh>
    <rPh sb="7" eb="8">
      <t>カ</t>
    </rPh>
    <phoneticPr fontId="1"/>
  </si>
  <si>
    <t>中央区健康センター</t>
    <rPh sb="0" eb="3">
      <t>チュウオウク</t>
    </rPh>
    <rPh sb="3" eb="5">
      <t>ケンコウ</t>
    </rPh>
    <phoneticPr fontId="1"/>
  </si>
  <si>
    <t>9:30～11:30</t>
    <phoneticPr fontId="1"/>
  </si>
  <si>
    <t>中央区健康福祉課
電話：025-223-7039</t>
    <rPh sb="0" eb="3">
      <t>チュウオウク</t>
    </rPh>
    <rPh sb="3" eb="5">
      <t>ケンコウ</t>
    </rPh>
    <rPh sb="5" eb="7">
      <t>フクシ</t>
    </rPh>
    <rPh sb="7" eb="8">
      <t>カ</t>
    </rPh>
    <rPh sb="10" eb="12">
      <t>デンワ</t>
    </rPh>
    <phoneticPr fontId="1"/>
  </si>
  <si>
    <t>子育て中の女性に対する健診、検診の受診勧奨、女性のための健康ガイドパンフレットの配布</t>
    <rPh sb="0" eb="2">
      <t>コソダ</t>
    </rPh>
    <rPh sb="3" eb="4">
      <t>チュウ</t>
    </rPh>
    <rPh sb="5" eb="7">
      <t>ジョセイ</t>
    </rPh>
    <rPh sb="8" eb="9">
      <t>タイ</t>
    </rPh>
    <rPh sb="11" eb="13">
      <t>ケンシン</t>
    </rPh>
    <rPh sb="14" eb="16">
      <t>ケンシン</t>
    </rPh>
    <rPh sb="17" eb="19">
      <t>ジュシン</t>
    </rPh>
    <rPh sb="19" eb="21">
      <t>カンショウ</t>
    </rPh>
    <rPh sb="22" eb="24">
      <t>ジョセイ</t>
    </rPh>
    <rPh sb="28" eb="30">
      <t>ケンコウ</t>
    </rPh>
    <rPh sb="40" eb="42">
      <t>ハイフ</t>
    </rPh>
    <phoneticPr fontId="1"/>
  </si>
  <si>
    <t>こうなん健康レター～知ってほしいブレストアウェアネス～</t>
    <rPh sb="4" eb="6">
      <t>ケンコウ</t>
    </rPh>
    <rPh sb="10" eb="11">
      <t>シ</t>
    </rPh>
    <phoneticPr fontId="1"/>
  </si>
  <si>
    <t>江南区健康福祉課</t>
    <rPh sb="0" eb="3">
      <t>コウナンク</t>
    </rPh>
    <rPh sb="3" eb="5">
      <t>ケンコウ</t>
    </rPh>
    <rPh sb="5" eb="7">
      <t>フクシ</t>
    </rPh>
    <rPh sb="7" eb="8">
      <t>カ</t>
    </rPh>
    <phoneticPr fontId="1"/>
  </si>
  <si>
    <t>３月３日号</t>
    <rPh sb="1" eb="2">
      <t>ガツ</t>
    </rPh>
    <rPh sb="3" eb="4">
      <t>ヒ</t>
    </rPh>
    <rPh sb="4" eb="5">
      <t>ゴウ</t>
    </rPh>
    <phoneticPr fontId="1"/>
  </si>
  <si>
    <t>江南区健康福祉課健康増進係
電話：025-382-4316</t>
    <rPh sb="0" eb="3">
      <t>コウナンク</t>
    </rPh>
    <rPh sb="3" eb="5">
      <t>ケンコウ</t>
    </rPh>
    <rPh sb="5" eb="7">
      <t>フクシ</t>
    </rPh>
    <rPh sb="7" eb="8">
      <t>カ</t>
    </rPh>
    <rPh sb="8" eb="10">
      <t>ケンコウ</t>
    </rPh>
    <rPh sb="10" eb="12">
      <t>ゾウシン</t>
    </rPh>
    <rPh sb="12" eb="13">
      <t>カカリ</t>
    </rPh>
    <rPh sb="15" eb="17">
      <t>デンワ</t>
    </rPh>
    <phoneticPr fontId="1"/>
  </si>
  <si>
    <t>区だよりにて区民に乳がん検診について受診勧奨</t>
    <rPh sb="0" eb="1">
      <t>ク</t>
    </rPh>
    <rPh sb="6" eb="8">
      <t>クミン</t>
    </rPh>
    <rPh sb="9" eb="10">
      <t>ニュウ</t>
    </rPh>
    <rPh sb="12" eb="14">
      <t>ケンシン</t>
    </rPh>
    <rPh sb="18" eb="20">
      <t>ジュシン</t>
    </rPh>
    <rPh sb="20" eb="22">
      <t>カンショウ</t>
    </rPh>
    <phoneticPr fontId="1"/>
  </si>
  <si>
    <t>安産教室ふゆコース（２回目）</t>
    <rPh sb="0" eb="2">
      <t>アンザン</t>
    </rPh>
    <rPh sb="2" eb="4">
      <t>キョウシツ</t>
    </rPh>
    <rPh sb="11" eb="13">
      <t>カイメ</t>
    </rPh>
    <phoneticPr fontId="1"/>
  </si>
  <si>
    <t>亀田健康センター</t>
    <rPh sb="0" eb="2">
      <t>カメダ</t>
    </rPh>
    <rPh sb="2" eb="4">
      <t>ケンコウ</t>
    </rPh>
    <phoneticPr fontId="1"/>
  </si>
  <si>
    <t>対象：R6.5月～7月出産予定日の妊婦と夫
内容：禁煙、受動喫煙について</t>
    <rPh sb="0" eb="2">
      <t>タイショウ</t>
    </rPh>
    <rPh sb="7" eb="8">
      <t>ガツ</t>
    </rPh>
    <rPh sb="10" eb="11">
      <t>ガツ</t>
    </rPh>
    <rPh sb="11" eb="13">
      <t>シュッサン</t>
    </rPh>
    <rPh sb="13" eb="16">
      <t>ヨテイビ</t>
    </rPh>
    <rPh sb="17" eb="19">
      <t>ニンプ</t>
    </rPh>
    <rPh sb="20" eb="21">
      <t>オット</t>
    </rPh>
    <rPh sb="22" eb="24">
      <t>ナイヨウ</t>
    </rPh>
    <rPh sb="25" eb="27">
      <t>キンエン</t>
    </rPh>
    <rPh sb="28" eb="30">
      <t>ジュドウ</t>
    </rPh>
    <rPh sb="30" eb="32">
      <t>キツエン</t>
    </rPh>
    <phoneticPr fontId="1"/>
  </si>
  <si>
    <t>富山県</t>
    <rPh sb="0" eb="2">
      <t>トヤマケン</t>
    </rPh>
    <phoneticPr fontId="1"/>
  </si>
  <si>
    <t>ホームページによる広報</t>
    <rPh sb="9" eb="11">
      <t>コウホウ</t>
    </rPh>
    <phoneticPr fontId="1"/>
  </si>
  <si>
    <t>富山県厚生部健康対策室健康課</t>
    <rPh sb="0" eb="3">
      <t>トヤマケン</t>
    </rPh>
    <rPh sb="3" eb="6">
      <t>コウセイブ</t>
    </rPh>
    <rPh sb="6" eb="8">
      <t>ケンコウ</t>
    </rPh>
    <rPh sb="8" eb="10">
      <t>タイサク</t>
    </rPh>
    <rPh sb="10" eb="11">
      <t>シツ</t>
    </rPh>
    <rPh sb="11" eb="13">
      <t>ケンコウ</t>
    </rPh>
    <rPh sb="13" eb="14">
      <t>カ</t>
    </rPh>
    <phoneticPr fontId="1"/>
  </si>
  <si>
    <t>ホームページ</t>
    <phoneticPr fontId="1"/>
  </si>
  <si>
    <t>富山県厚生部健康対策室健康課
健康増進・歯科保健担当
TEL：076-444-3222</t>
    <rPh sb="0" eb="3">
      <t>トヤマケン</t>
    </rPh>
    <rPh sb="3" eb="6">
      <t>コウセイブ</t>
    </rPh>
    <rPh sb="6" eb="8">
      <t>ケンコウ</t>
    </rPh>
    <rPh sb="8" eb="10">
      <t>タイサク</t>
    </rPh>
    <rPh sb="10" eb="11">
      <t>シツ</t>
    </rPh>
    <rPh sb="11" eb="13">
      <t>ケンコウ</t>
    </rPh>
    <rPh sb="13" eb="14">
      <t>カ</t>
    </rPh>
    <rPh sb="15" eb="17">
      <t>ケンコウ</t>
    </rPh>
    <rPh sb="17" eb="19">
      <t>ゾウシン</t>
    </rPh>
    <rPh sb="20" eb="22">
      <t>シカ</t>
    </rPh>
    <rPh sb="22" eb="24">
      <t>ホケン</t>
    </rPh>
    <rPh sb="24" eb="26">
      <t>タントウ</t>
    </rPh>
    <phoneticPr fontId="1"/>
  </si>
  <si>
    <t>対象：一般県民
内容：女性の健康週間についての普及啓発</t>
    <rPh sb="0" eb="2">
      <t>タイショウ</t>
    </rPh>
    <rPh sb="3" eb="5">
      <t>イッパン</t>
    </rPh>
    <rPh sb="5" eb="7">
      <t>ケンミン</t>
    </rPh>
    <rPh sb="8" eb="10">
      <t>ナイヨウ</t>
    </rPh>
    <rPh sb="11" eb="13">
      <t>ジョセイ</t>
    </rPh>
    <rPh sb="14" eb="16">
      <t>ケンコウ</t>
    </rPh>
    <rPh sb="16" eb="18">
      <t>シュウカン</t>
    </rPh>
    <rPh sb="23" eb="25">
      <t>フキュウ</t>
    </rPh>
    <rPh sb="25" eb="27">
      <t>ケイハツ</t>
    </rPh>
    <phoneticPr fontId="1"/>
  </si>
  <si>
    <t>富山県新川厚生センター</t>
    <rPh sb="0" eb="3">
      <t>トヤマケン</t>
    </rPh>
    <rPh sb="3" eb="5">
      <t>ニイカワ</t>
    </rPh>
    <rPh sb="5" eb="7">
      <t>コウセイ</t>
    </rPh>
    <phoneticPr fontId="1"/>
  </si>
  <si>
    <t>3月1～8日（土日を除く）</t>
    <rPh sb="1" eb="2">
      <t>ガツ</t>
    </rPh>
    <rPh sb="5" eb="6">
      <t>ニチ</t>
    </rPh>
    <rPh sb="7" eb="8">
      <t>ツチ</t>
    </rPh>
    <rPh sb="8" eb="9">
      <t>ニチ</t>
    </rPh>
    <rPh sb="10" eb="11">
      <t>ノゾ</t>
    </rPh>
    <phoneticPr fontId="1"/>
  </si>
  <si>
    <t>8:30～17:00</t>
    <phoneticPr fontId="1"/>
  </si>
  <si>
    <t>富山県新川厚生センター
保健予防課　地域保健班
TEL　0765-52-2647</t>
    <rPh sb="0" eb="3">
      <t>トヤマケン</t>
    </rPh>
    <rPh sb="3" eb="5">
      <t>ニイカワ</t>
    </rPh>
    <rPh sb="5" eb="7">
      <t>コウセイ</t>
    </rPh>
    <rPh sb="12" eb="14">
      <t>ホケン</t>
    </rPh>
    <rPh sb="14" eb="17">
      <t>ヨボウカ</t>
    </rPh>
    <rPh sb="18" eb="20">
      <t>チイキ</t>
    </rPh>
    <rPh sb="20" eb="22">
      <t>ホケン</t>
    </rPh>
    <rPh sb="22" eb="23">
      <t>ハン</t>
    </rPh>
    <phoneticPr fontId="1"/>
  </si>
  <si>
    <t>対象：思春期から更年期に至る女性
内容：電話・来所相談</t>
    <rPh sb="0" eb="2">
      <t>タイショウ</t>
    </rPh>
    <rPh sb="3" eb="6">
      <t>シシュンキ</t>
    </rPh>
    <rPh sb="8" eb="11">
      <t>コウネンキ</t>
    </rPh>
    <rPh sb="12" eb="13">
      <t>イタ</t>
    </rPh>
    <rPh sb="14" eb="16">
      <t>ジョセイ</t>
    </rPh>
    <rPh sb="17" eb="19">
      <t>ナイヨウ</t>
    </rPh>
    <rPh sb="20" eb="22">
      <t>デンワ</t>
    </rPh>
    <rPh sb="23" eb="25">
      <t>ライショ</t>
    </rPh>
    <rPh sb="25" eb="27">
      <t>ソウダン</t>
    </rPh>
    <phoneticPr fontId="1"/>
  </si>
  <si>
    <t>不妊症・不育症相談</t>
    <rPh sb="0" eb="3">
      <t>フニンショウ</t>
    </rPh>
    <rPh sb="4" eb="7">
      <t>フイクショウ</t>
    </rPh>
    <rPh sb="7" eb="9">
      <t>ソウダン</t>
    </rPh>
    <phoneticPr fontId="1"/>
  </si>
  <si>
    <t>対象：不妊症・不育症に関する悩みを持つ方
内容：電話・来所相談</t>
    <rPh sb="0" eb="2">
      <t>タイショウ</t>
    </rPh>
    <rPh sb="3" eb="6">
      <t>フニンショウ</t>
    </rPh>
    <rPh sb="7" eb="10">
      <t>フイクショウ</t>
    </rPh>
    <rPh sb="11" eb="12">
      <t>カン</t>
    </rPh>
    <rPh sb="14" eb="15">
      <t>ナヤ</t>
    </rPh>
    <rPh sb="17" eb="18">
      <t>モ</t>
    </rPh>
    <rPh sb="19" eb="20">
      <t>カタ</t>
    </rPh>
    <rPh sb="24" eb="26">
      <t>デンワ</t>
    </rPh>
    <rPh sb="27" eb="28">
      <t>ライ</t>
    </rPh>
    <rPh sb="28" eb="29">
      <t>ショ</t>
    </rPh>
    <rPh sb="29" eb="31">
      <t>ソウダン</t>
    </rPh>
    <phoneticPr fontId="1"/>
  </si>
  <si>
    <t>HIV等に係る相談・検査</t>
    <rPh sb="3" eb="4">
      <t>トウ</t>
    </rPh>
    <rPh sb="5" eb="6">
      <t>カカ</t>
    </rPh>
    <rPh sb="7" eb="9">
      <t>ソウダン</t>
    </rPh>
    <rPh sb="10" eb="12">
      <t>ケンサ</t>
    </rPh>
    <phoneticPr fontId="1"/>
  </si>
  <si>
    <t>9:00～11:00</t>
    <phoneticPr fontId="1"/>
  </si>
  <si>
    <t>富山県新川厚生センター
保健予防課　感染症疾病班
TEL　0765-52-2647</t>
    <rPh sb="0" eb="3">
      <t>トヤマケン</t>
    </rPh>
    <rPh sb="3" eb="5">
      <t>ニイカワ</t>
    </rPh>
    <rPh sb="5" eb="7">
      <t>コウセイ</t>
    </rPh>
    <rPh sb="12" eb="14">
      <t>ホケン</t>
    </rPh>
    <rPh sb="14" eb="17">
      <t>ヨボウカ</t>
    </rPh>
    <rPh sb="18" eb="21">
      <t>カンセンショウ</t>
    </rPh>
    <rPh sb="21" eb="23">
      <t>シッペイ</t>
    </rPh>
    <rPh sb="23" eb="24">
      <t>ハン</t>
    </rPh>
    <phoneticPr fontId="1"/>
  </si>
  <si>
    <t>対象：HIV等感染に不安のある方
内容：相談及び検査</t>
    <rPh sb="0" eb="2">
      <t>タイショウ</t>
    </rPh>
    <rPh sb="6" eb="7">
      <t>ナド</t>
    </rPh>
    <rPh sb="7" eb="9">
      <t>カンセン</t>
    </rPh>
    <rPh sb="10" eb="12">
      <t>フアン</t>
    </rPh>
    <rPh sb="15" eb="16">
      <t>カタ</t>
    </rPh>
    <rPh sb="17" eb="19">
      <t>ナイヨウ</t>
    </rPh>
    <rPh sb="20" eb="22">
      <t>ソウダン</t>
    </rPh>
    <rPh sb="22" eb="23">
      <t>オヨ</t>
    </rPh>
    <rPh sb="24" eb="26">
      <t>ケンサ</t>
    </rPh>
    <phoneticPr fontId="1"/>
  </si>
  <si>
    <t>新川厚生センター魚津支所</t>
    <rPh sb="0" eb="4">
      <t>ニイカワコウセイ</t>
    </rPh>
    <rPh sb="8" eb="10">
      <t>ウオヅ</t>
    </rPh>
    <rPh sb="10" eb="12">
      <t>シショ</t>
    </rPh>
    <phoneticPr fontId="3"/>
  </si>
  <si>
    <t>富山県新川厚生ｾﾝﾀｰ魚津支所</t>
    <rPh sb="0" eb="3">
      <t>トヤマケン</t>
    </rPh>
    <rPh sb="3" eb="5">
      <t>ニイカワ</t>
    </rPh>
    <rPh sb="5" eb="7">
      <t>コウセイ</t>
    </rPh>
    <rPh sb="11" eb="13">
      <t>ウオヅ</t>
    </rPh>
    <rPh sb="13" eb="14">
      <t>シ</t>
    </rPh>
    <rPh sb="14" eb="15">
      <t>ショ</t>
    </rPh>
    <phoneticPr fontId="3"/>
  </si>
  <si>
    <t>3月1日～
3月8日
(土日除く）</t>
    <rPh sb="1" eb="2">
      <t>ガツ</t>
    </rPh>
    <rPh sb="3" eb="4">
      <t>ニチ</t>
    </rPh>
    <rPh sb="7" eb="8">
      <t>ガツ</t>
    </rPh>
    <rPh sb="9" eb="10">
      <t>ニチ</t>
    </rPh>
    <rPh sb="12" eb="14">
      <t>ドニチ</t>
    </rPh>
    <rPh sb="14" eb="15">
      <t>ノゾ</t>
    </rPh>
    <phoneticPr fontId="3"/>
  </si>
  <si>
    <t>8:30～17:15</t>
    <phoneticPr fontId="3"/>
  </si>
  <si>
    <t xml:space="preserve">富山県新川厚生センター
魚津支所　地域健康課
TEL　0765-24-0359
</t>
    <rPh sb="0" eb="3">
      <t>トヤマケン</t>
    </rPh>
    <rPh sb="17" eb="19">
      <t>チイキ</t>
    </rPh>
    <rPh sb="19" eb="21">
      <t>ケンコウ</t>
    </rPh>
    <rPh sb="21" eb="22">
      <t>カ</t>
    </rPh>
    <phoneticPr fontId="28"/>
  </si>
  <si>
    <t>対象：不妊症・不育症に関する悩みを持つ方
内容：電話・来所相談</t>
    <rPh sb="0" eb="2">
      <t>タイショウ</t>
    </rPh>
    <rPh sb="3" eb="6">
      <t>フニンショウ</t>
    </rPh>
    <rPh sb="7" eb="10">
      <t>フイクショウ</t>
    </rPh>
    <rPh sb="11" eb="12">
      <t>カン</t>
    </rPh>
    <rPh sb="14" eb="15">
      <t>ナヤ</t>
    </rPh>
    <rPh sb="17" eb="18">
      <t>モ</t>
    </rPh>
    <rPh sb="19" eb="20">
      <t>カタ</t>
    </rPh>
    <rPh sb="21" eb="23">
      <t>ナイヨウ</t>
    </rPh>
    <rPh sb="24" eb="26">
      <t>デンワ</t>
    </rPh>
    <rPh sb="27" eb="29">
      <t>ライショ</t>
    </rPh>
    <rPh sb="29" eb="31">
      <t>ソウダン</t>
    </rPh>
    <phoneticPr fontId="28"/>
  </si>
  <si>
    <t>HIV・クラミジア・肝炎相談</t>
    <rPh sb="10" eb="12">
      <t>カンエン</t>
    </rPh>
    <rPh sb="12" eb="14">
      <t>ソウダン</t>
    </rPh>
    <phoneticPr fontId="1"/>
  </si>
  <si>
    <t>対象：HIV等への感染の不安がある方
内容：電話・来所相談</t>
    <rPh sb="0" eb="2">
      <t>タイショウ</t>
    </rPh>
    <rPh sb="6" eb="7">
      <t>ナド</t>
    </rPh>
    <rPh sb="9" eb="11">
      <t>カンセン</t>
    </rPh>
    <rPh sb="12" eb="14">
      <t>フアン</t>
    </rPh>
    <rPh sb="17" eb="18">
      <t>カタ</t>
    </rPh>
    <rPh sb="19" eb="21">
      <t>ナイヨウ</t>
    </rPh>
    <rPh sb="22" eb="24">
      <t>デンワ</t>
    </rPh>
    <rPh sb="25" eb="27">
      <t>ライショ</t>
    </rPh>
    <rPh sb="27" eb="29">
      <t>ソウダン</t>
    </rPh>
    <phoneticPr fontId="28"/>
  </si>
  <si>
    <t>富山県中部厚生センター</t>
    <rPh sb="0" eb="3">
      <t>トヤマケン</t>
    </rPh>
    <rPh sb="3" eb="7">
      <t>チュウブコウセイ</t>
    </rPh>
    <phoneticPr fontId="1"/>
  </si>
  <si>
    <t>富山県中部厚生センター</t>
    <rPh sb="0" eb="7">
      <t>トヤマケンチュウブコウセイ</t>
    </rPh>
    <phoneticPr fontId="1"/>
  </si>
  <si>
    <t>3月1日～3月8日（土日除く）</t>
    <rPh sb="1" eb="2">
      <t>ガツ</t>
    </rPh>
    <rPh sb="3" eb="4">
      <t>ニチ</t>
    </rPh>
    <rPh sb="6" eb="7">
      <t>ガツ</t>
    </rPh>
    <rPh sb="8" eb="9">
      <t>ニチ</t>
    </rPh>
    <rPh sb="10" eb="11">
      <t>ツチ</t>
    </rPh>
    <rPh sb="11" eb="12">
      <t>ヒ</t>
    </rPh>
    <rPh sb="12" eb="13">
      <t>ノゾ</t>
    </rPh>
    <phoneticPr fontId="1"/>
  </si>
  <si>
    <t>8：30～17：00</t>
  </si>
  <si>
    <t>富山県中部厚生センター
保健予防課
地域保健班
TEL：076-472-0637</t>
    <rPh sb="0" eb="7">
      <t>トヤマケンチュウブコウセイ</t>
    </rPh>
    <rPh sb="12" eb="17">
      <t>ホケンヨボウカ</t>
    </rPh>
    <rPh sb="18" eb="23">
      <t>チイキホケンハン</t>
    </rPh>
    <phoneticPr fontId="1"/>
  </si>
  <si>
    <t>対象：思春期から更年期に至る女性
内容：電話相談、来所相談</t>
    <rPh sb="0" eb="2">
      <t>タイショウ</t>
    </rPh>
    <rPh sb="3" eb="6">
      <t>シシュンキ</t>
    </rPh>
    <rPh sb="8" eb="11">
      <t>コウネンキ</t>
    </rPh>
    <rPh sb="12" eb="13">
      <t>イタ</t>
    </rPh>
    <rPh sb="14" eb="16">
      <t>ジョセイ</t>
    </rPh>
    <rPh sb="17" eb="19">
      <t>ナイヨウ</t>
    </rPh>
    <rPh sb="20" eb="22">
      <t>デンワ</t>
    </rPh>
    <rPh sb="22" eb="24">
      <t>ソウダン</t>
    </rPh>
    <rPh sb="25" eb="29">
      <t>ライショソウダン</t>
    </rPh>
    <phoneticPr fontId="1"/>
  </si>
  <si>
    <t>対象：不妊症、不育症に関する悩みを持つ方
内容：不妊症、不育症に関する電話相談、来所相談</t>
    <rPh sb="0" eb="2">
      <t>タイショウ</t>
    </rPh>
    <rPh sb="3" eb="6">
      <t>フニンショウ</t>
    </rPh>
    <rPh sb="7" eb="10">
      <t>フイクショウ</t>
    </rPh>
    <rPh sb="11" eb="12">
      <t>カン</t>
    </rPh>
    <rPh sb="14" eb="15">
      <t>ナヤ</t>
    </rPh>
    <rPh sb="17" eb="18">
      <t>モ</t>
    </rPh>
    <rPh sb="19" eb="20">
      <t>カタ</t>
    </rPh>
    <rPh sb="21" eb="23">
      <t>ナイヨウ</t>
    </rPh>
    <rPh sb="24" eb="27">
      <t>フニンショウ</t>
    </rPh>
    <rPh sb="28" eb="31">
      <t>フイクショウ</t>
    </rPh>
    <rPh sb="32" eb="33">
      <t>カン</t>
    </rPh>
    <rPh sb="35" eb="39">
      <t>デンワソウダン</t>
    </rPh>
    <rPh sb="40" eb="44">
      <t>ライショソウダン</t>
    </rPh>
    <phoneticPr fontId="1"/>
  </si>
  <si>
    <t>HIV・クラミジア・肝炎検査・相談</t>
    <rPh sb="10" eb="12">
      <t>カンエン</t>
    </rPh>
    <rPh sb="12" eb="14">
      <t>ケンサ</t>
    </rPh>
    <rPh sb="15" eb="17">
      <t>ソウダン</t>
    </rPh>
    <phoneticPr fontId="1"/>
  </si>
  <si>
    <t>9：00～11：00</t>
  </si>
  <si>
    <t>富山県中部厚生センター
保健予防課
感染症疾病班
TEL：076-472-0637</t>
    <rPh sb="0" eb="7">
      <t>トヤマケンチュウブコウセイ</t>
    </rPh>
    <rPh sb="12" eb="17">
      <t>ホケンヨボウカ</t>
    </rPh>
    <rPh sb="18" eb="21">
      <t>カンセンショウ</t>
    </rPh>
    <rPh sb="21" eb="23">
      <t>シッペイ</t>
    </rPh>
    <rPh sb="23" eb="24">
      <t>ハン</t>
    </rPh>
    <phoneticPr fontId="1"/>
  </si>
  <si>
    <t>対象：HIV等への感染の不安のある方
内容：相談、検査</t>
    <rPh sb="0" eb="2">
      <t>タイショウ</t>
    </rPh>
    <rPh sb="6" eb="7">
      <t>トウ</t>
    </rPh>
    <rPh sb="9" eb="11">
      <t>カンセン</t>
    </rPh>
    <rPh sb="12" eb="14">
      <t>フアン</t>
    </rPh>
    <rPh sb="17" eb="18">
      <t>カタ</t>
    </rPh>
    <rPh sb="19" eb="21">
      <t>ナイヨウ</t>
    </rPh>
    <rPh sb="22" eb="24">
      <t>ソウダン</t>
    </rPh>
    <rPh sb="25" eb="27">
      <t>ケンサ</t>
    </rPh>
    <phoneticPr fontId="1"/>
  </si>
  <si>
    <t>女性の健康支援センター</t>
    <rPh sb="0" eb="2">
      <t>ジョセイ</t>
    </rPh>
    <rPh sb="3" eb="5">
      <t>ケンコウ</t>
    </rPh>
    <rPh sb="5" eb="7">
      <t>シエン</t>
    </rPh>
    <phoneticPr fontId="1"/>
  </si>
  <si>
    <t>富山県高岡厚生センター</t>
    <rPh sb="0" eb="3">
      <t>トヤマケン</t>
    </rPh>
    <rPh sb="3" eb="7">
      <t>タカオカコウセイ</t>
    </rPh>
    <phoneticPr fontId="1"/>
  </si>
  <si>
    <t>富山県高岡厚生センター</t>
    <rPh sb="0" eb="7">
      <t>トヤマケンタカオカコウセイ</t>
    </rPh>
    <phoneticPr fontId="1"/>
  </si>
  <si>
    <t>https://www.pref.toyama.jp/120101/kurashi/soudanshisetsu/madoguchi/joseisoudan/kj00001134.html</t>
    <phoneticPr fontId="1"/>
  </si>
  <si>
    <t>富山県高岡厚生センター
地域保健班
0766-26-8415</t>
    <rPh sb="0" eb="3">
      <t>トヤマケン</t>
    </rPh>
    <rPh sb="3" eb="7">
      <t>タカオカコウセイ</t>
    </rPh>
    <rPh sb="12" eb="14">
      <t>チイキ</t>
    </rPh>
    <rPh sb="14" eb="16">
      <t>ホケン</t>
    </rPh>
    <rPh sb="16" eb="17">
      <t>ハン</t>
    </rPh>
    <phoneticPr fontId="1"/>
  </si>
  <si>
    <t>女性を対象とした女性特有の健康に関する相談</t>
    <rPh sb="0" eb="2">
      <t>ジョセイ</t>
    </rPh>
    <rPh sb="3" eb="5">
      <t>タイショウ</t>
    </rPh>
    <rPh sb="8" eb="10">
      <t>ジョセイ</t>
    </rPh>
    <rPh sb="10" eb="12">
      <t>トクユウ</t>
    </rPh>
    <rPh sb="13" eb="15">
      <t>ケンコウ</t>
    </rPh>
    <rPh sb="16" eb="17">
      <t>カン</t>
    </rPh>
    <rPh sb="19" eb="21">
      <t>ソウダン</t>
    </rPh>
    <phoneticPr fontId="1"/>
  </si>
  <si>
    <t>高岡厚生センター射水支所</t>
    <rPh sb="0" eb="2">
      <t>タカオカ</t>
    </rPh>
    <rPh sb="2" eb="4">
      <t>コウセイ</t>
    </rPh>
    <rPh sb="8" eb="10">
      <t>イミズ</t>
    </rPh>
    <rPh sb="10" eb="12">
      <t>シショ</t>
    </rPh>
    <phoneticPr fontId="1"/>
  </si>
  <si>
    <t>３月１日（金）～３月８日（金）
※３月２日（土）、３月３日（日）は除く</t>
    <rPh sb="1" eb="2">
      <t>ガツ</t>
    </rPh>
    <rPh sb="3" eb="4">
      <t>ニチ</t>
    </rPh>
    <rPh sb="5" eb="6">
      <t>キン</t>
    </rPh>
    <rPh sb="9" eb="10">
      <t>ガツ</t>
    </rPh>
    <rPh sb="11" eb="12">
      <t>ニチ</t>
    </rPh>
    <rPh sb="13" eb="14">
      <t>キン</t>
    </rPh>
    <rPh sb="18" eb="19">
      <t>ガツ</t>
    </rPh>
    <rPh sb="20" eb="21">
      <t>ニチ</t>
    </rPh>
    <rPh sb="22" eb="23">
      <t>ツチ</t>
    </rPh>
    <rPh sb="26" eb="27">
      <t>ガツ</t>
    </rPh>
    <rPh sb="28" eb="29">
      <t>ニチ</t>
    </rPh>
    <rPh sb="30" eb="31">
      <t>ニチ</t>
    </rPh>
    <rPh sb="33" eb="34">
      <t>ノゾ</t>
    </rPh>
    <phoneticPr fontId="1"/>
  </si>
  <si>
    <t>富山県高岡厚生センター射水支所　地域健康課
ＴＥＬ：0766-56-2666</t>
    <rPh sb="0" eb="3">
      <t>トヤマケン</t>
    </rPh>
    <rPh sb="3" eb="5">
      <t>タカオカ</t>
    </rPh>
    <rPh sb="5" eb="7">
      <t>コウセイ</t>
    </rPh>
    <rPh sb="11" eb="13">
      <t>イミズ</t>
    </rPh>
    <rPh sb="13" eb="15">
      <t>シショ</t>
    </rPh>
    <rPh sb="16" eb="18">
      <t>チイキ</t>
    </rPh>
    <rPh sb="18" eb="20">
      <t>ケンコウ</t>
    </rPh>
    <rPh sb="20" eb="21">
      <t>カ</t>
    </rPh>
    <phoneticPr fontId="1"/>
  </si>
  <si>
    <t>対象：不妊症・不育症に関する悩みを持つ方
内容：不妊症・不育症に関する電話相談、来所相談</t>
    <rPh sb="0" eb="2">
      <t>タイショウ</t>
    </rPh>
    <rPh sb="3" eb="6">
      <t>フニンショウ</t>
    </rPh>
    <rPh sb="7" eb="10">
      <t>フイクショウ</t>
    </rPh>
    <rPh sb="11" eb="12">
      <t>カン</t>
    </rPh>
    <rPh sb="14" eb="15">
      <t>ナヤ</t>
    </rPh>
    <rPh sb="17" eb="18">
      <t>モ</t>
    </rPh>
    <rPh sb="19" eb="20">
      <t>カタ</t>
    </rPh>
    <rPh sb="21" eb="23">
      <t>ナイヨウ</t>
    </rPh>
    <rPh sb="24" eb="27">
      <t>フニンショウ</t>
    </rPh>
    <rPh sb="28" eb="31">
      <t>フイクショウ</t>
    </rPh>
    <rPh sb="32" eb="33">
      <t>カン</t>
    </rPh>
    <rPh sb="35" eb="37">
      <t>デンワ</t>
    </rPh>
    <rPh sb="37" eb="39">
      <t>ソウダン</t>
    </rPh>
    <rPh sb="40" eb="41">
      <t>ライ</t>
    </rPh>
    <rPh sb="41" eb="42">
      <t>ショ</t>
    </rPh>
    <rPh sb="42" eb="44">
      <t>ソウダン</t>
    </rPh>
    <phoneticPr fontId="1"/>
  </si>
  <si>
    <t>不妊症・不育症相談</t>
  </si>
  <si>
    <t>富山県高岡厚生センター氷見支所</t>
  </si>
  <si>
    <t>3月1日～3月8日（土日除く）</t>
  </si>
  <si>
    <t>富山県高岡厚生センター氷見支所　
地域健康課
TEL:0766-74-1780</t>
  </si>
  <si>
    <t xml:space="preserve">対象：不妊症、不育症に関する悩みをもつ方
内容：不妊症、不育症に関する電話相談、来所相談
</t>
    <phoneticPr fontId="1"/>
  </si>
  <si>
    <t>ＨＩＶ・クラミジア・肝炎相談</t>
    <rPh sb="10" eb="12">
      <t>カンエン</t>
    </rPh>
    <rPh sb="12" eb="14">
      <t>ソウダン</t>
    </rPh>
    <phoneticPr fontId="1"/>
  </si>
  <si>
    <t>富山県高岡厚生センター氷見支所</t>
    <rPh sb="0" eb="3">
      <t>トヤマケン</t>
    </rPh>
    <rPh sb="3" eb="5">
      <t>タカオカ</t>
    </rPh>
    <rPh sb="5" eb="7">
      <t>コウセイ</t>
    </rPh>
    <rPh sb="11" eb="13">
      <t>ヒミ</t>
    </rPh>
    <rPh sb="13" eb="15">
      <t>シショ</t>
    </rPh>
    <phoneticPr fontId="1"/>
  </si>
  <si>
    <t>富山県高岡厚生センター氷見支所</t>
    <rPh sb="0" eb="3">
      <t>トヤマケン</t>
    </rPh>
    <rPh sb="11" eb="13">
      <t>ヒミ</t>
    </rPh>
    <phoneticPr fontId="1"/>
  </si>
  <si>
    <t xml:space="preserve">3月1日～3月8日（土日除く）
</t>
    <rPh sb="1" eb="2">
      <t>ガツ</t>
    </rPh>
    <rPh sb="3" eb="4">
      <t>ニチ</t>
    </rPh>
    <rPh sb="6" eb="7">
      <t>ガツ</t>
    </rPh>
    <rPh sb="8" eb="9">
      <t>ニチ</t>
    </rPh>
    <rPh sb="10" eb="12">
      <t>ドニチ</t>
    </rPh>
    <rPh sb="12" eb="13">
      <t>ノゾ</t>
    </rPh>
    <phoneticPr fontId="1"/>
  </si>
  <si>
    <t>富山県高岡厚生センター氷見支所　
TEL:0766-74-1780</t>
    <rPh sb="11" eb="13">
      <t>ヒミ</t>
    </rPh>
    <phoneticPr fontId="1"/>
  </si>
  <si>
    <t>対象：ＨＩＶ・クラミジア・肝炎ウイルス感染等に不安のある方
内容：ＨＩＶ・クラミジア・肝炎に関する電話相談、来所相談</t>
    <rPh sb="0" eb="2">
      <t>タイショウ</t>
    </rPh>
    <rPh sb="21" eb="22">
      <t>トウ</t>
    </rPh>
    <rPh sb="28" eb="29">
      <t>カタ</t>
    </rPh>
    <phoneticPr fontId="1"/>
  </si>
  <si>
    <t>富山県砺波厚生センター</t>
    <rPh sb="0" eb="3">
      <t>トヤマケン</t>
    </rPh>
    <rPh sb="3" eb="5">
      <t>トナミ</t>
    </rPh>
    <rPh sb="5" eb="7">
      <t>コウセイ</t>
    </rPh>
    <phoneticPr fontId="3"/>
  </si>
  <si>
    <t>9時00分～11時00分</t>
    <phoneticPr fontId="1"/>
  </si>
  <si>
    <t>富山県砺波厚生センター保健予防課
ＴＥＬ0763-22-3512</t>
    <rPh sb="0" eb="3">
      <t>トヤマケン</t>
    </rPh>
    <rPh sb="3" eb="5">
      <t>トナミ</t>
    </rPh>
    <rPh sb="5" eb="7">
      <t>コウセイ</t>
    </rPh>
    <rPh sb="11" eb="13">
      <t>ホケン</t>
    </rPh>
    <rPh sb="13" eb="15">
      <t>ヨボウ</t>
    </rPh>
    <rPh sb="15" eb="16">
      <t>カ</t>
    </rPh>
    <phoneticPr fontId="3"/>
  </si>
  <si>
    <t>対象：思春期から更年期に至る女性
内容：保健師による個別相談</t>
    <rPh sb="0" eb="2">
      <t>タイショウ</t>
    </rPh>
    <rPh sb="3" eb="6">
      <t>シシュンキ</t>
    </rPh>
    <rPh sb="8" eb="11">
      <t>コウネンキ</t>
    </rPh>
    <rPh sb="12" eb="13">
      <t>イタ</t>
    </rPh>
    <rPh sb="14" eb="16">
      <t>ジョセイ</t>
    </rPh>
    <rPh sb="17" eb="19">
      <t>ナイヨウ</t>
    </rPh>
    <rPh sb="20" eb="23">
      <t>ホケンシ</t>
    </rPh>
    <rPh sb="26" eb="28">
      <t>コベツ</t>
    </rPh>
    <rPh sb="28" eb="30">
      <t>ソウダン</t>
    </rPh>
    <phoneticPr fontId="1"/>
  </si>
  <si>
    <t>3月1日～8日
（土･日除く）</t>
    <rPh sb="1" eb="2">
      <t>ガツ</t>
    </rPh>
    <rPh sb="3" eb="4">
      <t>ニチ</t>
    </rPh>
    <rPh sb="6" eb="7">
      <t>ニチ</t>
    </rPh>
    <rPh sb="9" eb="10">
      <t>ツチ</t>
    </rPh>
    <rPh sb="11" eb="12">
      <t>ヒ</t>
    </rPh>
    <rPh sb="12" eb="13">
      <t>ノゾ</t>
    </rPh>
    <phoneticPr fontId="1"/>
  </si>
  <si>
    <t>8時30分～17時00分</t>
    <rPh sb="1" eb="2">
      <t>ジ</t>
    </rPh>
    <rPh sb="4" eb="5">
      <t>フン</t>
    </rPh>
    <rPh sb="8" eb="9">
      <t>ジ</t>
    </rPh>
    <rPh sb="11" eb="12">
      <t>フン</t>
    </rPh>
    <phoneticPr fontId="1"/>
  </si>
  <si>
    <t>対象：不妊症・不育症に関する悩みを持つ方
内容：不妊症・不育症に関する電話相談、来所相談</t>
    <rPh sb="0" eb="2">
      <t>タイショウ</t>
    </rPh>
    <rPh sb="3" eb="6">
      <t>フニンショウ</t>
    </rPh>
    <rPh sb="7" eb="10">
      <t>フイクショウ</t>
    </rPh>
    <rPh sb="11" eb="12">
      <t>カン</t>
    </rPh>
    <rPh sb="14" eb="15">
      <t>ナヤ</t>
    </rPh>
    <rPh sb="17" eb="18">
      <t>モ</t>
    </rPh>
    <rPh sb="19" eb="20">
      <t>カタ</t>
    </rPh>
    <rPh sb="21" eb="23">
      <t>ナイヨウ</t>
    </rPh>
    <rPh sb="24" eb="27">
      <t>フニンショウ</t>
    </rPh>
    <rPh sb="28" eb="31">
      <t>フイクショウ</t>
    </rPh>
    <rPh sb="32" eb="33">
      <t>カン</t>
    </rPh>
    <rPh sb="35" eb="37">
      <t>デンワ</t>
    </rPh>
    <rPh sb="37" eb="39">
      <t>ソウダン</t>
    </rPh>
    <rPh sb="40" eb="42">
      <t>ライショ</t>
    </rPh>
    <rPh sb="42" eb="44">
      <t>ソウダン</t>
    </rPh>
    <phoneticPr fontId="1"/>
  </si>
  <si>
    <t>ＨＩＶ検査・クラミジア検査・梅毒検査・肝炎ウイルス（B･C型）検査</t>
    <phoneticPr fontId="3"/>
  </si>
  <si>
    <t>9時00分～10時30分</t>
    <phoneticPr fontId="1"/>
  </si>
  <si>
    <t>HIV、クラミジア、梅毒、肝炎ウイルス（B･Ｃ型）感染に不安のある者に対し、相談及び検査を実施。</t>
    <rPh sb="10" eb="12">
      <t>バイドク</t>
    </rPh>
    <rPh sb="13" eb="15">
      <t>カンエン</t>
    </rPh>
    <rPh sb="23" eb="24">
      <t>ガタ</t>
    </rPh>
    <rPh sb="25" eb="27">
      <t>カンセン</t>
    </rPh>
    <rPh sb="28" eb="30">
      <t>フアン</t>
    </rPh>
    <rPh sb="33" eb="34">
      <t>モノ</t>
    </rPh>
    <rPh sb="35" eb="36">
      <t>タイ</t>
    </rPh>
    <rPh sb="38" eb="40">
      <t>ソウダン</t>
    </rPh>
    <rPh sb="40" eb="41">
      <t>オヨ</t>
    </rPh>
    <rPh sb="42" eb="44">
      <t>ケンサ</t>
    </rPh>
    <rPh sb="45" eb="47">
      <t>ジッシ</t>
    </rPh>
    <phoneticPr fontId="3"/>
  </si>
  <si>
    <t>砺波厚生センター
小矢部支所</t>
    <rPh sb="0" eb="4">
      <t>トナミコウセイ</t>
    </rPh>
    <rPh sb="9" eb="14">
      <t>オヤベシショ</t>
    </rPh>
    <phoneticPr fontId="1"/>
  </si>
  <si>
    <t>３月１～
３月８日
（土日除く）</t>
    <rPh sb="1" eb="2">
      <t>ツキ</t>
    </rPh>
    <rPh sb="6" eb="7">
      <t>ツキ</t>
    </rPh>
    <rPh sb="8" eb="9">
      <t>ニチ</t>
    </rPh>
    <rPh sb="11" eb="13">
      <t>ドニチ</t>
    </rPh>
    <rPh sb="13" eb="14">
      <t>ノゾ</t>
    </rPh>
    <phoneticPr fontId="1"/>
  </si>
  <si>
    <t>８時30分～
17時15分</t>
    <rPh sb="1" eb="2">
      <t>ジ</t>
    </rPh>
    <rPh sb="4" eb="5">
      <t>フン</t>
    </rPh>
    <rPh sb="9" eb="10">
      <t>ジ</t>
    </rPh>
    <rPh sb="12" eb="13">
      <t>フン</t>
    </rPh>
    <phoneticPr fontId="1"/>
  </si>
  <si>
    <t>砺波厚生センター
小矢部支所
地域健康課
ＴＥＬ 0766-67-1070</t>
    <rPh sb="0" eb="4">
      <t>トナミコウセイ</t>
    </rPh>
    <rPh sb="9" eb="14">
      <t>オヤベシショ</t>
    </rPh>
    <rPh sb="15" eb="17">
      <t>チイキ</t>
    </rPh>
    <rPh sb="17" eb="20">
      <t>ケンコウカ</t>
    </rPh>
    <phoneticPr fontId="1"/>
  </si>
  <si>
    <t>対象：不妊症、不育症に関する悩みを持つ方
内容：不妊症、不育症に関する電話相談、来所相談</t>
    <rPh sb="0" eb="2">
      <t>タイショウ</t>
    </rPh>
    <rPh sb="3" eb="6">
      <t>フニンショウ</t>
    </rPh>
    <rPh sb="7" eb="10">
      <t>フイクショウ</t>
    </rPh>
    <rPh sb="11" eb="12">
      <t>カン</t>
    </rPh>
    <rPh sb="14" eb="15">
      <t>ナヤ</t>
    </rPh>
    <rPh sb="17" eb="18">
      <t>モ</t>
    </rPh>
    <rPh sb="19" eb="20">
      <t>カタ</t>
    </rPh>
    <rPh sb="21" eb="23">
      <t>ナイヨウ</t>
    </rPh>
    <rPh sb="24" eb="27">
      <t>フニンショウ</t>
    </rPh>
    <rPh sb="28" eb="31">
      <t>フイクショウ</t>
    </rPh>
    <rPh sb="32" eb="33">
      <t>カン</t>
    </rPh>
    <rPh sb="35" eb="37">
      <t>デンワ</t>
    </rPh>
    <rPh sb="37" eb="39">
      <t>ソウダン</t>
    </rPh>
    <rPh sb="40" eb="42">
      <t>ライショ</t>
    </rPh>
    <rPh sb="42" eb="44">
      <t>ソウダン</t>
    </rPh>
    <phoneticPr fontId="1"/>
  </si>
  <si>
    <t>HIV感染等に不安のある方に対し、相談を実施。</t>
    <rPh sb="3" eb="5">
      <t>カンセン</t>
    </rPh>
    <rPh sb="5" eb="6">
      <t>ナド</t>
    </rPh>
    <rPh sb="7" eb="9">
      <t>フアン</t>
    </rPh>
    <rPh sb="12" eb="13">
      <t>カタ</t>
    </rPh>
    <rPh sb="14" eb="15">
      <t>タイ</t>
    </rPh>
    <rPh sb="17" eb="19">
      <t>ソウダン</t>
    </rPh>
    <rPh sb="20" eb="22">
      <t>ジッシ</t>
    </rPh>
    <phoneticPr fontId="1"/>
  </si>
  <si>
    <t>富山県
高岡市</t>
    <rPh sb="0" eb="2">
      <t>トヤマケン</t>
    </rPh>
    <rPh sb="4" eb="7">
      <t>タカオカシ</t>
    </rPh>
    <phoneticPr fontId="1"/>
  </si>
  <si>
    <t>1歳6か月児健診</t>
    <rPh sb="1" eb="2">
      <t>サイ</t>
    </rPh>
    <rPh sb="4" eb="5">
      <t>ゲツ</t>
    </rPh>
    <rPh sb="5" eb="6">
      <t>ジ</t>
    </rPh>
    <rPh sb="6" eb="8">
      <t>ケンシン</t>
    </rPh>
    <phoneticPr fontId="1"/>
  </si>
  <si>
    <t>高岡市</t>
    <rPh sb="0" eb="3">
      <t>タカオカシ</t>
    </rPh>
    <phoneticPr fontId="1"/>
  </si>
  <si>
    <t>高岡市保健センター</t>
    <rPh sb="0" eb="3">
      <t>タカオカシ</t>
    </rPh>
    <rPh sb="3" eb="5">
      <t>ホケン</t>
    </rPh>
    <phoneticPr fontId="1"/>
  </si>
  <si>
    <t>https://www.city.takaoka.toyama.jp/kenzo/kosodate/nyuyoji/kenkoshinsa/16y0514.html</t>
    <phoneticPr fontId="1"/>
  </si>
  <si>
    <t>高岡市福祉保健部健康増進課　母子保健係
℡　0766－20－1344</t>
    <rPh sb="0" eb="3">
      <t>タカオカシ</t>
    </rPh>
    <rPh sb="3" eb="5">
      <t>フクシ</t>
    </rPh>
    <rPh sb="5" eb="7">
      <t>ホケン</t>
    </rPh>
    <rPh sb="7" eb="8">
      <t>ブ</t>
    </rPh>
    <rPh sb="8" eb="10">
      <t>ケンコウ</t>
    </rPh>
    <rPh sb="10" eb="12">
      <t>ゾウシン</t>
    </rPh>
    <rPh sb="12" eb="13">
      <t>カ</t>
    </rPh>
    <rPh sb="14" eb="16">
      <t>ボシ</t>
    </rPh>
    <rPh sb="16" eb="18">
      <t>ホケン</t>
    </rPh>
    <rPh sb="18" eb="19">
      <t>カカリ</t>
    </rPh>
    <phoneticPr fontId="1"/>
  </si>
  <si>
    <t>子育て中の女性に対する生活習慣病予防などについて個別教育</t>
    <rPh sb="0" eb="2">
      <t>コソダ</t>
    </rPh>
    <rPh sb="3" eb="4">
      <t>チュウ</t>
    </rPh>
    <rPh sb="5" eb="7">
      <t>ジョセイ</t>
    </rPh>
    <rPh sb="8" eb="9">
      <t>タイ</t>
    </rPh>
    <rPh sb="11" eb="13">
      <t>セイカツ</t>
    </rPh>
    <rPh sb="13" eb="15">
      <t>シュウカン</t>
    </rPh>
    <rPh sb="15" eb="16">
      <t>ビョウ</t>
    </rPh>
    <rPh sb="16" eb="18">
      <t>ヨボウ</t>
    </rPh>
    <rPh sb="24" eb="26">
      <t>コベツ</t>
    </rPh>
    <rPh sb="26" eb="28">
      <t>キョウイク</t>
    </rPh>
    <phoneticPr fontId="1"/>
  </si>
  <si>
    <t>3歳児健診</t>
    <rPh sb="1" eb="2">
      <t>サイ</t>
    </rPh>
    <rPh sb="2" eb="3">
      <t>ジ</t>
    </rPh>
    <rPh sb="3" eb="5">
      <t>ケンシン</t>
    </rPh>
    <phoneticPr fontId="1"/>
  </si>
  <si>
    <t>https://www.city.takaoka.toyama.jp/kenzo/kosodate/nyuyoji/kenkoshinsa/3y0514_2.html</t>
    <phoneticPr fontId="1"/>
  </si>
  <si>
    <t>3か月児健診</t>
    <rPh sb="2" eb="3">
      <t>ゲツ</t>
    </rPh>
    <rPh sb="3" eb="4">
      <t>ジ</t>
    </rPh>
    <rPh sb="4" eb="6">
      <t>ケンシン</t>
    </rPh>
    <phoneticPr fontId="1"/>
  </si>
  <si>
    <t>https://www.city.takaoka.toyama.jp/kenzo/kosodate/nyuyoji/kenkoshinsa/3y0514.html</t>
    <phoneticPr fontId="1"/>
  </si>
  <si>
    <t>こんにちは赤ちゃん訪問</t>
    <rPh sb="5" eb="6">
      <t>アカ</t>
    </rPh>
    <rPh sb="9" eb="11">
      <t>ホウモン</t>
    </rPh>
    <phoneticPr fontId="1"/>
  </si>
  <si>
    <t>自宅訪問</t>
    <rPh sb="0" eb="2">
      <t>ジタク</t>
    </rPh>
    <rPh sb="2" eb="4">
      <t>ホウモン</t>
    </rPh>
    <phoneticPr fontId="1"/>
  </si>
  <si>
    <t>https://www.city.takaoka.toyama.jp/kenzo/kosodate/ninshin/boshihoken/konnichiha.html</t>
    <phoneticPr fontId="1"/>
  </si>
  <si>
    <t>赤ちゃんにこにこ教室</t>
    <rPh sb="0" eb="1">
      <t>アカ</t>
    </rPh>
    <rPh sb="8" eb="10">
      <t>キョウシツ</t>
    </rPh>
    <phoneticPr fontId="1"/>
  </si>
  <si>
    <t>高岡市母子保健推進員協議会</t>
    <rPh sb="0" eb="3">
      <t>タカオカシ</t>
    </rPh>
    <rPh sb="3" eb="5">
      <t>ボシ</t>
    </rPh>
    <rPh sb="5" eb="7">
      <t>ホケン</t>
    </rPh>
    <rPh sb="7" eb="10">
      <t>スイシンイン</t>
    </rPh>
    <rPh sb="10" eb="13">
      <t>キョウギカイ</t>
    </rPh>
    <phoneticPr fontId="1"/>
  </si>
  <si>
    <t>10：00～11：00</t>
  </si>
  <si>
    <t>https://www.city.takaoka.toyama.jp/kenzo/kosodate/nyuyoji/ikujisodan/nikoniko0517.html</t>
    <phoneticPr fontId="1"/>
  </si>
  <si>
    <t>教室参加者である子育て中の女性に対して「女性の健康週間」の主旨を周知できるよう健康教育</t>
    <rPh sb="0" eb="2">
      <t>キョウシツ</t>
    </rPh>
    <rPh sb="2" eb="5">
      <t>サンカシャ</t>
    </rPh>
    <rPh sb="8" eb="10">
      <t>コソダ</t>
    </rPh>
    <rPh sb="11" eb="12">
      <t>チュウ</t>
    </rPh>
    <rPh sb="13" eb="15">
      <t>ジョセイ</t>
    </rPh>
    <rPh sb="16" eb="17">
      <t>タイ</t>
    </rPh>
    <rPh sb="20" eb="22">
      <t>ジョセイ</t>
    </rPh>
    <rPh sb="23" eb="25">
      <t>ケンコウ</t>
    </rPh>
    <rPh sb="25" eb="27">
      <t>シュウカン</t>
    </rPh>
    <rPh sb="29" eb="31">
      <t>シュシ</t>
    </rPh>
    <rPh sb="32" eb="34">
      <t>シュウチ</t>
    </rPh>
    <rPh sb="39" eb="41">
      <t>ケンコウ</t>
    </rPh>
    <rPh sb="41" eb="43">
      <t>キョウイク</t>
    </rPh>
    <phoneticPr fontId="1"/>
  </si>
  <si>
    <t>母子保健推進員協議会訪問作業、役員会</t>
    <rPh sb="0" eb="2">
      <t>ボシ</t>
    </rPh>
    <rPh sb="2" eb="4">
      <t>ホケン</t>
    </rPh>
    <rPh sb="4" eb="7">
      <t>スイシンイン</t>
    </rPh>
    <rPh sb="7" eb="10">
      <t>キョウギカイ</t>
    </rPh>
    <rPh sb="10" eb="12">
      <t>ホウモン</t>
    </rPh>
    <rPh sb="12" eb="14">
      <t>サギョウ</t>
    </rPh>
    <rPh sb="15" eb="18">
      <t>ヤクインカイ</t>
    </rPh>
    <phoneticPr fontId="1"/>
  </si>
  <si>
    <t>９：30～12：00</t>
  </si>
  <si>
    <t>役員に告知</t>
    <rPh sb="0" eb="2">
      <t>ヤクイン</t>
    </rPh>
    <rPh sb="3" eb="5">
      <t>コクチ</t>
    </rPh>
    <phoneticPr fontId="1"/>
  </si>
  <si>
    <t>高岡市福祉保健部健康増進課　母子保健係
℡　0766-20-1344</t>
    <rPh sb="0" eb="3">
      <t>タカオカシ</t>
    </rPh>
    <rPh sb="3" eb="5">
      <t>フクシ</t>
    </rPh>
    <rPh sb="5" eb="7">
      <t>ホケン</t>
    </rPh>
    <rPh sb="7" eb="8">
      <t>ブ</t>
    </rPh>
    <rPh sb="8" eb="10">
      <t>ケンコウ</t>
    </rPh>
    <rPh sb="10" eb="12">
      <t>ゾウシン</t>
    </rPh>
    <rPh sb="12" eb="13">
      <t>カ</t>
    </rPh>
    <rPh sb="14" eb="16">
      <t>ボシ</t>
    </rPh>
    <rPh sb="16" eb="18">
      <t>ホケン</t>
    </rPh>
    <rPh sb="18" eb="19">
      <t>カカリ</t>
    </rPh>
    <phoneticPr fontId="1"/>
  </si>
  <si>
    <t>母子保健推進員に子育て中の女性に対して「女性の健康週間」の主旨を周知できるよう健康教育</t>
    <rPh sb="0" eb="2">
      <t>ボシ</t>
    </rPh>
    <rPh sb="2" eb="4">
      <t>ホケン</t>
    </rPh>
    <rPh sb="4" eb="7">
      <t>スイシンイン</t>
    </rPh>
    <rPh sb="8" eb="10">
      <t>コソダ</t>
    </rPh>
    <rPh sb="11" eb="12">
      <t>チュウ</t>
    </rPh>
    <rPh sb="13" eb="15">
      <t>ジョセイ</t>
    </rPh>
    <rPh sb="16" eb="17">
      <t>タイ</t>
    </rPh>
    <rPh sb="20" eb="22">
      <t>ジョセイ</t>
    </rPh>
    <rPh sb="23" eb="25">
      <t>ケンコウ</t>
    </rPh>
    <rPh sb="25" eb="27">
      <t>シュウカン</t>
    </rPh>
    <rPh sb="29" eb="31">
      <t>シュシ</t>
    </rPh>
    <rPh sb="32" eb="34">
      <t>シュウチ</t>
    </rPh>
    <rPh sb="39" eb="41">
      <t>ケンコウ</t>
    </rPh>
    <rPh sb="41" eb="43">
      <t>キョウイク</t>
    </rPh>
    <phoneticPr fontId="1"/>
  </si>
  <si>
    <t>ヘルスボランティア協議会　役員会</t>
    <rPh sb="9" eb="12">
      <t>キョウギカイ</t>
    </rPh>
    <rPh sb="13" eb="16">
      <t>ヤクインカイ</t>
    </rPh>
    <phoneticPr fontId="1"/>
  </si>
  <si>
    <t>高岡市ヘルスボランティア協議会</t>
    <rPh sb="0" eb="3">
      <t>タカオカシ</t>
    </rPh>
    <rPh sb="12" eb="15">
      <t>キョウギカイ</t>
    </rPh>
    <phoneticPr fontId="1"/>
  </si>
  <si>
    <t>高岡市ふれあい福祉センター</t>
    <rPh sb="0" eb="2">
      <t>タカオカ</t>
    </rPh>
    <rPh sb="2" eb="3">
      <t>シ</t>
    </rPh>
    <rPh sb="7" eb="9">
      <t>フクシ</t>
    </rPh>
    <phoneticPr fontId="1"/>
  </si>
  <si>
    <t>高岡市福祉保健部健康増進課　健康づくり係
℡　0766-20-1391</t>
    <rPh sb="0" eb="3">
      <t>タカオカシ</t>
    </rPh>
    <rPh sb="3" eb="5">
      <t>フクシ</t>
    </rPh>
    <rPh sb="5" eb="7">
      <t>ホケン</t>
    </rPh>
    <rPh sb="7" eb="8">
      <t>ブ</t>
    </rPh>
    <rPh sb="8" eb="10">
      <t>ケンコウ</t>
    </rPh>
    <rPh sb="10" eb="12">
      <t>ゾウシン</t>
    </rPh>
    <rPh sb="12" eb="13">
      <t>カ</t>
    </rPh>
    <rPh sb="14" eb="16">
      <t>ケンコウ</t>
    </rPh>
    <rPh sb="19" eb="20">
      <t>カカリ</t>
    </rPh>
    <phoneticPr fontId="1"/>
  </si>
  <si>
    <t>ヘルスボランティアに「女性の健康週間」を周知する。</t>
    <phoneticPr fontId="1"/>
  </si>
  <si>
    <t>食生活改善推進協議会、役員会</t>
    <rPh sb="0" eb="3">
      <t>ショクセイカツ</t>
    </rPh>
    <rPh sb="3" eb="5">
      <t>カイゼン</t>
    </rPh>
    <rPh sb="5" eb="7">
      <t>スイシン</t>
    </rPh>
    <rPh sb="7" eb="10">
      <t>キョウギカイ</t>
    </rPh>
    <rPh sb="11" eb="14">
      <t>ヤクインカイ</t>
    </rPh>
    <phoneticPr fontId="1"/>
  </si>
  <si>
    <t>高岡市食生活改善推進協議会</t>
    <rPh sb="0" eb="3">
      <t>タカオカシ</t>
    </rPh>
    <rPh sb="3" eb="6">
      <t>ショクセイカツ</t>
    </rPh>
    <rPh sb="6" eb="8">
      <t>カイゼン</t>
    </rPh>
    <rPh sb="8" eb="10">
      <t>スイシン</t>
    </rPh>
    <rPh sb="10" eb="13">
      <t>キョウギカイ</t>
    </rPh>
    <phoneticPr fontId="1"/>
  </si>
  <si>
    <t>高岡市福祉保健部健康増進課　健康づくり係
℡　0766-20-1346</t>
    <rPh sb="0" eb="3">
      <t>タカオカシ</t>
    </rPh>
    <rPh sb="3" eb="5">
      <t>フクシ</t>
    </rPh>
    <rPh sb="5" eb="7">
      <t>ホケン</t>
    </rPh>
    <rPh sb="7" eb="8">
      <t>ブ</t>
    </rPh>
    <rPh sb="8" eb="10">
      <t>ケンコウ</t>
    </rPh>
    <rPh sb="10" eb="12">
      <t>ゾウシン</t>
    </rPh>
    <rPh sb="12" eb="13">
      <t>カ</t>
    </rPh>
    <rPh sb="14" eb="16">
      <t>ケンコウ</t>
    </rPh>
    <rPh sb="19" eb="20">
      <t>カカリ</t>
    </rPh>
    <phoneticPr fontId="1"/>
  </si>
  <si>
    <t>食生活改善推進員に「女性の健康週間」を周知する。</t>
    <rPh sb="0" eb="3">
      <t>ショクセイカツ</t>
    </rPh>
    <rPh sb="3" eb="5">
      <t>カイゼン</t>
    </rPh>
    <rPh sb="5" eb="7">
      <t>スイシン</t>
    </rPh>
    <rPh sb="7" eb="8">
      <t>イン</t>
    </rPh>
    <rPh sb="10" eb="12">
      <t>ジョセイ</t>
    </rPh>
    <rPh sb="13" eb="15">
      <t>ケンコウ</t>
    </rPh>
    <rPh sb="15" eb="17">
      <t>シュウカン</t>
    </rPh>
    <rPh sb="19" eb="21">
      <t>シュウチ</t>
    </rPh>
    <phoneticPr fontId="1"/>
  </si>
  <si>
    <t>広報紙「市民と市政」での「女性の健康週間」の周知</t>
    <rPh sb="0" eb="2">
      <t>コウホウ</t>
    </rPh>
    <rPh sb="2" eb="3">
      <t>カミ</t>
    </rPh>
    <rPh sb="4" eb="6">
      <t>シミン</t>
    </rPh>
    <rPh sb="7" eb="9">
      <t>シセイ</t>
    </rPh>
    <rPh sb="13" eb="15">
      <t>ジョセイ</t>
    </rPh>
    <rPh sb="16" eb="18">
      <t>ケンコウ</t>
    </rPh>
    <rPh sb="18" eb="20">
      <t>シュウカン</t>
    </rPh>
    <rPh sb="22" eb="24">
      <t>シュウチ</t>
    </rPh>
    <phoneticPr fontId="1"/>
  </si>
  <si>
    <t>広報紙「市民と市政」</t>
    <rPh sb="0" eb="2">
      <t>コウホウ</t>
    </rPh>
    <rPh sb="2" eb="3">
      <t>カミ</t>
    </rPh>
    <rPh sb="4" eb="6">
      <t>シミン</t>
    </rPh>
    <rPh sb="7" eb="9">
      <t>シセイ</t>
    </rPh>
    <phoneticPr fontId="1"/>
  </si>
  <si>
    <t>広報紙「市民と市政」で「女性の健康週間」の周知を行う。</t>
    <rPh sb="0" eb="2">
      <t>コウホウ</t>
    </rPh>
    <rPh sb="2" eb="3">
      <t>カミ</t>
    </rPh>
    <rPh sb="4" eb="6">
      <t>シミン</t>
    </rPh>
    <rPh sb="7" eb="9">
      <t>シセイ</t>
    </rPh>
    <rPh sb="12" eb="14">
      <t>ジョセイ</t>
    </rPh>
    <rPh sb="15" eb="17">
      <t>ケンコウ</t>
    </rPh>
    <rPh sb="17" eb="19">
      <t>シュウカン</t>
    </rPh>
    <rPh sb="21" eb="23">
      <t>シュウチ</t>
    </rPh>
    <rPh sb="24" eb="25">
      <t>オコナ</t>
    </rPh>
    <phoneticPr fontId="1"/>
  </si>
  <si>
    <t>高岡市ホームページ「更年期障害について」</t>
    <rPh sb="0" eb="3">
      <t>タカオカシ</t>
    </rPh>
    <rPh sb="10" eb="13">
      <t>コウネンキ</t>
    </rPh>
    <rPh sb="13" eb="15">
      <t>ショウガイ</t>
    </rPh>
    <phoneticPr fontId="1"/>
  </si>
  <si>
    <t>高岡市ホームページ</t>
    <rPh sb="0" eb="3">
      <t>タカオカシ</t>
    </rPh>
    <phoneticPr fontId="1"/>
  </si>
  <si>
    <t>https://www.city.takaoka.toyama.jp/kenzo/kenko/kenko/kehatsu/kounennki.html</t>
    <phoneticPr fontId="1"/>
  </si>
  <si>
    <t>更年期障害の紹介と、相談先を掲載</t>
    <rPh sb="0" eb="3">
      <t>コウネンキ</t>
    </rPh>
    <rPh sb="3" eb="5">
      <t>ショウガイ</t>
    </rPh>
    <rPh sb="6" eb="8">
      <t>ショウカイ</t>
    </rPh>
    <rPh sb="10" eb="12">
      <t>ソウダン</t>
    </rPh>
    <rPh sb="12" eb="13">
      <t>サキ</t>
    </rPh>
    <rPh sb="14" eb="16">
      <t>ケイサイ</t>
    </rPh>
    <phoneticPr fontId="1"/>
  </si>
  <si>
    <t>富山県
魚津市</t>
    <rPh sb="0" eb="2">
      <t>トヤマケン</t>
    </rPh>
    <rPh sb="4" eb="6">
      <t>ウオヅ</t>
    </rPh>
    <rPh sb="6" eb="7">
      <t>シ</t>
    </rPh>
    <phoneticPr fontId="1"/>
  </si>
  <si>
    <t>助産師相談</t>
    <rPh sb="0" eb="3">
      <t>ジョサンシ</t>
    </rPh>
    <rPh sb="3" eb="5">
      <t>ソウダン</t>
    </rPh>
    <phoneticPr fontId="3"/>
  </si>
  <si>
    <t>魚津市子育て支援センター　のびのび</t>
    <rPh sb="0" eb="3">
      <t>ウオヅシ</t>
    </rPh>
    <rPh sb="3" eb="5">
      <t>コソダ</t>
    </rPh>
    <rPh sb="6" eb="8">
      <t>シエン</t>
    </rPh>
    <phoneticPr fontId="3"/>
  </si>
  <si>
    <t xml:space="preserve">魚津市子育て支援センター　のびのび
℡0765-24-0415
</t>
    <rPh sb="0" eb="3">
      <t>ウオヅシ</t>
    </rPh>
    <rPh sb="3" eb="5">
      <t>コソダ</t>
    </rPh>
    <rPh sb="6" eb="8">
      <t>シエン</t>
    </rPh>
    <phoneticPr fontId="3"/>
  </si>
  <si>
    <t>妊産婦や子育て中の母親を対象とした助産師による相談会</t>
    <rPh sb="0" eb="3">
      <t>ニンサンプ</t>
    </rPh>
    <rPh sb="4" eb="6">
      <t>コソダ</t>
    </rPh>
    <rPh sb="7" eb="8">
      <t>チュウ</t>
    </rPh>
    <rPh sb="9" eb="11">
      <t>ハハオヤ</t>
    </rPh>
    <rPh sb="12" eb="14">
      <t>タイショウ</t>
    </rPh>
    <rPh sb="17" eb="20">
      <t>ジョサンシ</t>
    </rPh>
    <rPh sb="23" eb="26">
      <t>ソウダンカイ</t>
    </rPh>
    <phoneticPr fontId="3"/>
  </si>
  <si>
    <t>母子保健推進員研修会</t>
    <rPh sb="0" eb="4">
      <t>ボシホケン</t>
    </rPh>
    <rPh sb="4" eb="7">
      <t>スイシンイン</t>
    </rPh>
    <rPh sb="7" eb="10">
      <t>ケンシュウカイ</t>
    </rPh>
    <phoneticPr fontId="3"/>
  </si>
  <si>
    <t>魚津市健康センター</t>
    <rPh sb="0" eb="3">
      <t>ウオヅシ</t>
    </rPh>
    <rPh sb="3" eb="5">
      <t>ケンコウ</t>
    </rPh>
    <phoneticPr fontId="3"/>
  </si>
  <si>
    <t xml:space="preserve">魚津市健康センター
母子保健係
℡0765-24-0415
</t>
    <rPh sb="0" eb="3">
      <t>ウオヅシ</t>
    </rPh>
    <rPh sb="3" eb="5">
      <t>ケンコウ</t>
    </rPh>
    <rPh sb="10" eb="12">
      <t>ボシ</t>
    </rPh>
    <rPh sb="12" eb="14">
      <t>ホケン</t>
    </rPh>
    <rPh sb="14" eb="15">
      <t>カカリ</t>
    </rPh>
    <phoneticPr fontId="3"/>
  </si>
  <si>
    <t>母子保健推進員を対象とした女性向けの食事に関する健康教育</t>
    <rPh sb="0" eb="4">
      <t>ボシホケン</t>
    </rPh>
    <rPh sb="4" eb="7">
      <t>スイシンイン</t>
    </rPh>
    <rPh sb="8" eb="10">
      <t>タイショウ</t>
    </rPh>
    <rPh sb="13" eb="15">
      <t>ジョセイ</t>
    </rPh>
    <rPh sb="15" eb="16">
      <t>ム</t>
    </rPh>
    <rPh sb="18" eb="20">
      <t>ショクジ</t>
    </rPh>
    <rPh sb="21" eb="22">
      <t>カン</t>
    </rPh>
    <rPh sb="24" eb="26">
      <t>ケンコウ</t>
    </rPh>
    <rPh sb="26" eb="28">
      <t>キョウイク</t>
    </rPh>
    <phoneticPr fontId="3"/>
  </si>
  <si>
    <t>富山県
氷見市</t>
    <rPh sb="0" eb="2">
      <t>トヤマケン</t>
    </rPh>
    <rPh sb="4" eb="6">
      <t>ヒミ</t>
    </rPh>
    <rPh sb="6" eb="7">
      <t>シ</t>
    </rPh>
    <phoneticPr fontId="1"/>
  </si>
  <si>
    <t>３～４か月児健診</t>
    <rPh sb="4" eb="5">
      <t>ゲツ</t>
    </rPh>
    <rPh sb="5" eb="6">
      <t>ジ</t>
    </rPh>
    <rPh sb="6" eb="8">
      <t>ケンシン</t>
    </rPh>
    <phoneticPr fontId="1"/>
  </si>
  <si>
    <t>氷見市</t>
    <rPh sb="0" eb="3">
      <t>ヒミシ</t>
    </rPh>
    <phoneticPr fontId="1"/>
  </si>
  <si>
    <t>氷見市いきいき元気館</t>
    <rPh sb="0" eb="3">
      <t>ヒミシ</t>
    </rPh>
    <rPh sb="7" eb="9">
      <t>ゲンキ</t>
    </rPh>
    <rPh sb="9" eb="10">
      <t>カン</t>
    </rPh>
    <phoneticPr fontId="1"/>
  </si>
  <si>
    <t>午後1時～</t>
    <rPh sb="0" eb="2">
      <t>ゴゴ</t>
    </rPh>
    <rPh sb="3" eb="4">
      <t>ジ</t>
    </rPh>
    <phoneticPr fontId="1"/>
  </si>
  <si>
    <t>富山県氷見市健康課母子保健担当</t>
    <rPh sb="0" eb="3">
      <t>トヤマケン</t>
    </rPh>
    <rPh sb="3" eb="6">
      <t>ヒミシ</t>
    </rPh>
    <rPh sb="6" eb="8">
      <t>ケンコウ</t>
    </rPh>
    <rPh sb="8" eb="9">
      <t>カ</t>
    </rPh>
    <rPh sb="9" eb="11">
      <t>ボシ</t>
    </rPh>
    <rPh sb="11" eb="13">
      <t>ホケン</t>
    </rPh>
    <rPh sb="13" eb="15">
      <t>タントウ</t>
    </rPh>
    <phoneticPr fontId="1"/>
  </si>
  <si>
    <t>健診に来た母親に女性の健康に関するリーフレットを配布</t>
    <rPh sb="0" eb="2">
      <t>ケンシン</t>
    </rPh>
    <rPh sb="3" eb="4">
      <t>キ</t>
    </rPh>
    <rPh sb="5" eb="7">
      <t>ハハオヤ</t>
    </rPh>
    <rPh sb="8" eb="10">
      <t>ジョセイ</t>
    </rPh>
    <rPh sb="11" eb="13">
      <t>ケンコウ</t>
    </rPh>
    <rPh sb="14" eb="15">
      <t>カン</t>
    </rPh>
    <rPh sb="24" eb="26">
      <t>ハイフ</t>
    </rPh>
    <phoneticPr fontId="1"/>
  </si>
  <si>
    <t>富山県
黒部市</t>
    <rPh sb="0" eb="2">
      <t>トヤマケン</t>
    </rPh>
    <rPh sb="4" eb="6">
      <t>クロベ</t>
    </rPh>
    <rPh sb="6" eb="7">
      <t>シ</t>
    </rPh>
    <phoneticPr fontId="1"/>
  </si>
  <si>
    <t>1歳6か月児健診</t>
  </si>
  <si>
    <t>黒部市</t>
  </si>
  <si>
    <t>黒部市役所健康増進課</t>
  </si>
  <si>
    <t>13時～</t>
  </si>
  <si>
    <t>黒部市健康増進課
0765-54-2411</t>
  </si>
  <si>
    <t>対象児の母親に対し、がん検診のチラシを渡し受診勧奨を行う。</t>
    <phoneticPr fontId="1"/>
  </si>
  <si>
    <t>ヘルス相談</t>
  </si>
  <si>
    <t>9時～11時</t>
  </si>
  <si>
    <t>ヘルス相談に来訪者に対し、がん検診のチラシを渡し受診勧奨を行う。</t>
    <phoneticPr fontId="1"/>
  </si>
  <si>
    <t>母子保健推進員定例会</t>
    <rPh sb="0" eb="6">
      <t>ボシホケンスイシン</t>
    </rPh>
    <rPh sb="6" eb="7">
      <t>イン</t>
    </rPh>
    <rPh sb="7" eb="10">
      <t>テイレイカイ</t>
    </rPh>
    <phoneticPr fontId="1"/>
  </si>
  <si>
    <t>9時半～11時</t>
    <rPh sb="2" eb="3">
      <t>ハン</t>
    </rPh>
    <phoneticPr fontId="1"/>
  </si>
  <si>
    <t>黒部市健康増進課
0765-54-2412</t>
  </si>
  <si>
    <t>母子保健推進員に女性の健康に関する冊子を配布し、女性の健康づくりに関する啓発を行う。</t>
    <rPh sb="0" eb="6">
      <t>ボシホケンスイシン</t>
    </rPh>
    <rPh sb="6" eb="7">
      <t>イン</t>
    </rPh>
    <rPh sb="8" eb="10">
      <t>ジョセイ</t>
    </rPh>
    <rPh sb="11" eb="13">
      <t>ケンコウ</t>
    </rPh>
    <rPh sb="14" eb="15">
      <t>カン</t>
    </rPh>
    <rPh sb="17" eb="19">
      <t>サッシ</t>
    </rPh>
    <rPh sb="20" eb="22">
      <t>ハイフ</t>
    </rPh>
    <rPh sb="24" eb="26">
      <t>ジョセイ</t>
    </rPh>
    <rPh sb="27" eb="29">
      <t>ケンコウ</t>
    </rPh>
    <rPh sb="33" eb="34">
      <t>カン</t>
    </rPh>
    <rPh sb="36" eb="38">
      <t>ケイハツ</t>
    </rPh>
    <phoneticPr fontId="1"/>
  </si>
  <si>
    <t>フッ化物塗布</t>
    <rPh sb="2" eb="4">
      <t>カブツ</t>
    </rPh>
    <rPh sb="4" eb="6">
      <t>トフ</t>
    </rPh>
    <phoneticPr fontId="1"/>
  </si>
  <si>
    <t>13時～14時</t>
    <rPh sb="6" eb="7">
      <t>ジ</t>
    </rPh>
    <phoneticPr fontId="1"/>
  </si>
  <si>
    <t>フッ化物塗布の会場にがん検診のポスターを掲示し、受診啓発を行う。</t>
    <rPh sb="2" eb="4">
      <t>カブツ</t>
    </rPh>
    <rPh sb="4" eb="6">
      <t>トフ</t>
    </rPh>
    <rPh sb="7" eb="9">
      <t>カイジョウ</t>
    </rPh>
    <rPh sb="20" eb="22">
      <t>ケイジ</t>
    </rPh>
    <rPh sb="26" eb="28">
      <t>ケイハツ</t>
    </rPh>
    <phoneticPr fontId="1"/>
  </si>
  <si>
    <t>広報による啓発</t>
  </si>
  <si>
    <t>広報くろべ３月号</t>
  </si>
  <si>
    <t>広報くろべ３月号に女性の健康週間について掲載</t>
  </si>
  <si>
    <t>富山県
砺波市</t>
    <rPh sb="0" eb="2">
      <t>トヤマケン</t>
    </rPh>
    <rPh sb="4" eb="6">
      <t>トナミ</t>
    </rPh>
    <rPh sb="6" eb="7">
      <t>シ</t>
    </rPh>
    <phoneticPr fontId="1"/>
  </si>
  <si>
    <t>ホームページにて女性のがん検診PR</t>
    <rPh sb="8" eb="10">
      <t>ジョセイ</t>
    </rPh>
    <rPh sb="13" eb="15">
      <t>ケンシン</t>
    </rPh>
    <phoneticPr fontId="22"/>
  </si>
  <si>
    <t>砺波市</t>
    <rPh sb="0" eb="2">
      <t>トナミ</t>
    </rPh>
    <rPh sb="2" eb="3">
      <t>シ</t>
    </rPh>
    <phoneticPr fontId="22"/>
  </si>
  <si>
    <t>随時</t>
    <rPh sb="0" eb="2">
      <t>ズイジ</t>
    </rPh>
    <phoneticPr fontId="22"/>
  </si>
  <si>
    <t>富山県砺波市　　　　　　　健康センター　　　　　　　　電話：0763-32-7062</t>
  </si>
  <si>
    <t>乳がん・子宮がん検診の受診</t>
  </si>
  <si>
    <t>富山県
小矢部市</t>
    <rPh sb="0" eb="2">
      <t>トヤマケン</t>
    </rPh>
    <rPh sb="4" eb="7">
      <t>コヤベ</t>
    </rPh>
    <rPh sb="7" eb="8">
      <t>シ</t>
    </rPh>
    <phoneticPr fontId="1"/>
  </si>
  <si>
    <t>こどもの健康相談</t>
    <rPh sb="4" eb="6">
      <t>ケンコウ</t>
    </rPh>
    <rPh sb="6" eb="8">
      <t>ソウダン</t>
    </rPh>
    <phoneticPr fontId="1"/>
  </si>
  <si>
    <t>小矢部市</t>
    <rPh sb="0" eb="4">
      <t>オヤベシ</t>
    </rPh>
    <phoneticPr fontId="1"/>
  </si>
  <si>
    <t>小矢部市総合保健福祉センター</t>
    <rPh sb="0" eb="4">
      <t>オヤベシ</t>
    </rPh>
    <rPh sb="4" eb="6">
      <t>ソウゴウ</t>
    </rPh>
    <rPh sb="6" eb="8">
      <t>ホケン</t>
    </rPh>
    <rPh sb="8" eb="10">
      <t>フクシ</t>
    </rPh>
    <phoneticPr fontId="1"/>
  </si>
  <si>
    <t>9：30～
11：00</t>
    <phoneticPr fontId="1"/>
  </si>
  <si>
    <t>小矢部市健康福祉課
TEL0766-67-8606</t>
    <rPh sb="0" eb="4">
      <t>オヤベシ</t>
    </rPh>
    <rPh sb="4" eb="6">
      <t>ケンコウ</t>
    </rPh>
    <rPh sb="6" eb="8">
      <t>フクシ</t>
    </rPh>
    <rPh sb="8" eb="9">
      <t>カ</t>
    </rPh>
    <phoneticPr fontId="1"/>
  </si>
  <si>
    <t>子どもの健康相談会に来所した母を対象に、パンフレットの配布等を通し、女性の健康づくりについての知識の普及を図る</t>
    <rPh sb="0" eb="1">
      <t>コ</t>
    </rPh>
    <rPh sb="4" eb="6">
      <t>ケンコウ</t>
    </rPh>
    <rPh sb="6" eb="8">
      <t>ソウダン</t>
    </rPh>
    <rPh sb="8" eb="9">
      <t>カイ</t>
    </rPh>
    <rPh sb="10" eb="12">
      <t>ライショ</t>
    </rPh>
    <rPh sb="14" eb="15">
      <t>ハハ</t>
    </rPh>
    <rPh sb="16" eb="18">
      <t>タイショウ</t>
    </rPh>
    <rPh sb="27" eb="29">
      <t>ハイフ</t>
    </rPh>
    <rPh sb="29" eb="30">
      <t>ナド</t>
    </rPh>
    <rPh sb="31" eb="32">
      <t>トオ</t>
    </rPh>
    <rPh sb="34" eb="36">
      <t>ジョセイ</t>
    </rPh>
    <rPh sb="37" eb="39">
      <t>ケンコウ</t>
    </rPh>
    <rPh sb="47" eb="49">
      <t>チシキ</t>
    </rPh>
    <rPh sb="50" eb="52">
      <t>フキュウ</t>
    </rPh>
    <rPh sb="53" eb="54">
      <t>ハカ</t>
    </rPh>
    <phoneticPr fontId="1"/>
  </si>
  <si>
    <t>がん検診</t>
    <rPh sb="2" eb="4">
      <t>ケンシン</t>
    </rPh>
    <phoneticPr fontId="1"/>
  </si>
  <si>
    <t>8：30～
10：00
13：00～
14：00</t>
    <phoneticPr fontId="1"/>
  </si>
  <si>
    <t>がん検診会場において、検診の受診継続を呼びかけるほか、乳がんの自己触診についても啓発を行う</t>
    <rPh sb="2" eb="4">
      <t>ケンシン</t>
    </rPh>
    <rPh sb="4" eb="6">
      <t>カイジョウ</t>
    </rPh>
    <rPh sb="11" eb="13">
      <t>ケンシン</t>
    </rPh>
    <rPh sb="14" eb="16">
      <t>ジュシン</t>
    </rPh>
    <rPh sb="16" eb="18">
      <t>ケイゾク</t>
    </rPh>
    <rPh sb="19" eb="20">
      <t>ヨ</t>
    </rPh>
    <rPh sb="27" eb="28">
      <t>ニュウ</t>
    </rPh>
    <rPh sb="31" eb="33">
      <t>ジコ</t>
    </rPh>
    <rPh sb="33" eb="35">
      <t>ショクシン</t>
    </rPh>
    <rPh sb="40" eb="42">
      <t>ケイハツ</t>
    </rPh>
    <rPh sb="43" eb="44">
      <t>オコナ</t>
    </rPh>
    <phoneticPr fontId="1"/>
  </si>
  <si>
    <t>8：30～
10：00</t>
    <phoneticPr fontId="1"/>
  </si>
  <si>
    <t>骨粗しょう症予防教室</t>
    <rPh sb="0" eb="6">
      <t>コツソショウショウ</t>
    </rPh>
    <rPh sb="6" eb="8">
      <t>ヨボウ</t>
    </rPh>
    <rPh sb="8" eb="10">
      <t>キョウシツ</t>
    </rPh>
    <phoneticPr fontId="1"/>
  </si>
  <si>
    <t>スポーツアカデミー小矢部</t>
    <rPh sb="9" eb="12">
      <t>オヤベ</t>
    </rPh>
    <phoneticPr fontId="1"/>
  </si>
  <si>
    <t>14：15～
15：00</t>
    <phoneticPr fontId="1"/>
  </si>
  <si>
    <t>骨粗しょう症の予防ために、健康運動指導士による実践指導</t>
    <rPh sb="0" eb="6">
      <t>コツソショウショウ</t>
    </rPh>
    <rPh sb="7" eb="9">
      <t>ヨボウ</t>
    </rPh>
    <rPh sb="13" eb="15">
      <t>ケンコウ</t>
    </rPh>
    <rPh sb="15" eb="17">
      <t>ウンドウ</t>
    </rPh>
    <rPh sb="17" eb="19">
      <t>シドウ</t>
    </rPh>
    <rPh sb="19" eb="20">
      <t>シ</t>
    </rPh>
    <rPh sb="23" eb="25">
      <t>ジッセン</t>
    </rPh>
    <rPh sb="25" eb="27">
      <t>シドウ</t>
    </rPh>
    <phoneticPr fontId="1"/>
  </si>
  <si>
    <t>富山県
南砺市</t>
    <rPh sb="0" eb="2">
      <t>トヤマケン</t>
    </rPh>
    <rPh sb="4" eb="6">
      <t>ナント</t>
    </rPh>
    <rPh sb="6" eb="7">
      <t>シ</t>
    </rPh>
    <phoneticPr fontId="1"/>
  </si>
  <si>
    <t>南砺市</t>
    <rPh sb="0" eb="3">
      <t>ナントシ</t>
    </rPh>
    <phoneticPr fontId="1"/>
  </si>
  <si>
    <t>地域包括ケアセンター
城端保健センター
福光保健センター
平保健センター</t>
    <rPh sb="11" eb="13">
      <t>ジョウハナ</t>
    </rPh>
    <rPh sb="13" eb="15">
      <t>ホケン</t>
    </rPh>
    <rPh sb="29" eb="30">
      <t>タイラ</t>
    </rPh>
    <rPh sb="30" eb="32">
      <t>ホケン</t>
    </rPh>
    <phoneticPr fontId="1"/>
  </si>
  <si>
    <t>3月1,6,8日
3月4日
3月5,7日
3月8日</t>
    <rPh sb="1" eb="2">
      <t>ガツ</t>
    </rPh>
    <rPh sb="7" eb="8">
      <t>ヒ</t>
    </rPh>
    <rPh sb="10" eb="11">
      <t>ガツ</t>
    </rPh>
    <rPh sb="12" eb="13">
      <t>ヒ</t>
    </rPh>
    <rPh sb="15" eb="16">
      <t>ガツ</t>
    </rPh>
    <rPh sb="19" eb="20">
      <t>ヒ</t>
    </rPh>
    <rPh sb="22" eb="23">
      <t>ガツ</t>
    </rPh>
    <rPh sb="24" eb="25">
      <t>ヒ</t>
    </rPh>
    <phoneticPr fontId="1"/>
  </si>
  <si>
    <t>南砺市健康課健康増進係
TEL　0763-23-2027</t>
    <rPh sb="0" eb="3">
      <t>ナントシ</t>
    </rPh>
    <rPh sb="3" eb="6">
      <t>ケンコウカ</t>
    </rPh>
    <rPh sb="6" eb="8">
      <t>ケンコウ</t>
    </rPh>
    <rPh sb="8" eb="10">
      <t>ゾウシン</t>
    </rPh>
    <rPh sb="10" eb="11">
      <t>カ</t>
    </rPh>
    <phoneticPr fontId="1"/>
  </si>
  <si>
    <t>健康等に関する相談を受ける。</t>
    <rPh sb="0" eb="2">
      <t>ケンコウ</t>
    </rPh>
    <rPh sb="2" eb="3">
      <t>ナド</t>
    </rPh>
    <rPh sb="4" eb="5">
      <t>カン</t>
    </rPh>
    <rPh sb="7" eb="9">
      <t>ソウダン</t>
    </rPh>
    <rPh sb="10" eb="11">
      <t>ウ</t>
    </rPh>
    <phoneticPr fontId="1"/>
  </si>
  <si>
    <t>発育相談</t>
    <rPh sb="0" eb="2">
      <t>ハツイク</t>
    </rPh>
    <rPh sb="2" eb="4">
      <t>ソウダン</t>
    </rPh>
    <phoneticPr fontId="1"/>
  </si>
  <si>
    <t>福光保健センター</t>
    <phoneticPr fontId="1"/>
  </si>
  <si>
    <t>9:00～10:30</t>
    <phoneticPr fontId="1"/>
  </si>
  <si>
    <t>南砺市保健センター
TEL　0763-52-1767</t>
    <rPh sb="0" eb="3">
      <t>ナントシ</t>
    </rPh>
    <rPh sb="3" eb="9">
      <t>ホケン</t>
    </rPh>
    <phoneticPr fontId="1"/>
  </si>
  <si>
    <t>子育て中の女性に対する保健指導及び婦人検診パンフレット配布。</t>
    <rPh sb="0" eb="2">
      <t>コソダ</t>
    </rPh>
    <rPh sb="3" eb="4">
      <t>チュウ</t>
    </rPh>
    <rPh sb="5" eb="7">
      <t>ジョセイ</t>
    </rPh>
    <rPh sb="8" eb="9">
      <t>タイ</t>
    </rPh>
    <rPh sb="11" eb="13">
      <t>ホケン</t>
    </rPh>
    <rPh sb="13" eb="15">
      <t>シドウ</t>
    </rPh>
    <rPh sb="15" eb="16">
      <t>オヨ</t>
    </rPh>
    <rPh sb="17" eb="19">
      <t>フジン</t>
    </rPh>
    <rPh sb="19" eb="21">
      <t>ケンシン</t>
    </rPh>
    <rPh sb="27" eb="29">
      <t>ハイフ</t>
    </rPh>
    <phoneticPr fontId="1"/>
  </si>
  <si>
    <t>2歳児・3歳児歯科健診・フッ化物塗布</t>
    <rPh sb="1" eb="2">
      <t>サイ</t>
    </rPh>
    <rPh sb="2" eb="3">
      <t>ジ</t>
    </rPh>
    <rPh sb="5" eb="6">
      <t>サイ</t>
    </rPh>
    <rPh sb="6" eb="7">
      <t>ジ</t>
    </rPh>
    <rPh sb="7" eb="9">
      <t>シカ</t>
    </rPh>
    <rPh sb="9" eb="11">
      <t>ケンシン</t>
    </rPh>
    <rPh sb="14" eb="15">
      <t>カ</t>
    </rPh>
    <rPh sb="15" eb="16">
      <t>ブツ</t>
    </rPh>
    <rPh sb="16" eb="18">
      <t>トフ</t>
    </rPh>
    <phoneticPr fontId="1"/>
  </si>
  <si>
    <t>地域包括ケアセンター</t>
    <phoneticPr fontId="1"/>
  </si>
  <si>
    <t>12:45～13:15</t>
    <phoneticPr fontId="1"/>
  </si>
  <si>
    <t>子育て中の女性に対する保健指導及び婦人検診パンフレット配布。</t>
    <rPh sb="0" eb="2">
      <t>コソダ</t>
    </rPh>
    <rPh sb="3" eb="4">
      <t>チュウ</t>
    </rPh>
    <rPh sb="5" eb="7">
      <t>ジョセイ</t>
    </rPh>
    <rPh sb="8" eb="9">
      <t>タイ</t>
    </rPh>
    <rPh sb="11" eb="13">
      <t>フジン</t>
    </rPh>
    <rPh sb="13" eb="15">
      <t>ケンシン</t>
    </rPh>
    <rPh sb="21" eb="23">
      <t>ハイフ</t>
    </rPh>
    <phoneticPr fontId="1"/>
  </si>
  <si>
    <t>3月1日～
3月8日</t>
    <rPh sb="1" eb="2">
      <t>ガツ</t>
    </rPh>
    <rPh sb="3" eb="4">
      <t>ヒ</t>
    </rPh>
    <rPh sb="7" eb="8">
      <t>ガツ</t>
    </rPh>
    <rPh sb="9" eb="10">
      <t>ヒ</t>
    </rPh>
    <phoneticPr fontId="1"/>
  </si>
  <si>
    <t>学生健診及び39歳以下健診結果をから、自分や家族の健康について考える機会を促す。</t>
    <rPh sb="0" eb="2">
      <t>ガクセイ</t>
    </rPh>
    <rPh sb="2" eb="4">
      <t>ケンシン</t>
    </rPh>
    <rPh sb="4" eb="5">
      <t>オヨ</t>
    </rPh>
    <rPh sb="8" eb="9">
      <t>サイ</t>
    </rPh>
    <rPh sb="9" eb="11">
      <t>イカ</t>
    </rPh>
    <rPh sb="11" eb="13">
      <t>ケンシン</t>
    </rPh>
    <rPh sb="13" eb="15">
      <t>ケッカ</t>
    </rPh>
    <rPh sb="19" eb="21">
      <t>ジブン</t>
    </rPh>
    <rPh sb="22" eb="24">
      <t>カゾク</t>
    </rPh>
    <rPh sb="25" eb="27">
      <t>ケンコウ</t>
    </rPh>
    <rPh sb="31" eb="32">
      <t>カンガ</t>
    </rPh>
    <rPh sb="34" eb="36">
      <t>キカイ</t>
    </rPh>
    <rPh sb="37" eb="38">
      <t>ウナガ</t>
    </rPh>
    <phoneticPr fontId="1"/>
  </si>
  <si>
    <t>協会けんぽ</t>
    <rPh sb="0" eb="2">
      <t>キョウカイ</t>
    </rPh>
    <phoneticPr fontId="1"/>
  </si>
  <si>
    <t>こころの健康について正しい知識の普及啓発及び相談窓口のPRチラシを配布。</t>
    <rPh sb="4" eb="6">
      <t>ケンコウ</t>
    </rPh>
    <rPh sb="10" eb="11">
      <t>タダ</t>
    </rPh>
    <rPh sb="13" eb="15">
      <t>チシキ</t>
    </rPh>
    <rPh sb="16" eb="18">
      <t>フキュウ</t>
    </rPh>
    <rPh sb="18" eb="20">
      <t>ケイハツ</t>
    </rPh>
    <rPh sb="20" eb="21">
      <t>オヨ</t>
    </rPh>
    <rPh sb="22" eb="24">
      <t>ソウダン</t>
    </rPh>
    <rPh sb="24" eb="26">
      <t>マドグチ</t>
    </rPh>
    <rPh sb="33" eb="35">
      <t>ハイフ</t>
    </rPh>
    <phoneticPr fontId="1"/>
  </si>
  <si>
    <t>富山県
射水市</t>
    <rPh sb="0" eb="2">
      <t>トヤマケン</t>
    </rPh>
    <rPh sb="6" eb="7">
      <t>シ</t>
    </rPh>
    <phoneticPr fontId="1"/>
  </si>
  <si>
    <t>ヘルスアップ＋</t>
    <phoneticPr fontId="1"/>
  </si>
  <si>
    <t>射水市保健センター</t>
    <phoneticPr fontId="1"/>
  </si>
  <si>
    <t>射水市保健センター</t>
  </si>
  <si>
    <t>富山県射水市保健センター
ＴＥＬ　0766-52-7070</t>
  </si>
  <si>
    <t>ウェアラブル端末を使用した健康づくり教室（申込者）において、健診結果に関する個別相談を行う。</t>
    <rPh sb="6" eb="8">
      <t>タンマツ</t>
    </rPh>
    <rPh sb="9" eb="11">
      <t>シヨウ</t>
    </rPh>
    <rPh sb="13" eb="15">
      <t>ケンコウ</t>
    </rPh>
    <rPh sb="18" eb="20">
      <t>キョウシツ</t>
    </rPh>
    <rPh sb="21" eb="24">
      <t>モウシコミシャ</t>
    </rPh>
    <rPh sb="30" eb="34">
      <t>ケンシンケッカ</t>
    </rPh>
    <rPh sb="35" eb="36">
      <t>カン</t>
    </rPh>
    <rPh sb="38" eb="42">
      <t>コベツソウダン</t>
    </rPh>
    <rPh sb="43" eb="44">
      <t>オコナ</t>
    </rPh>
    <phoneticPr fontId="1"/>
  </si>
  <si>
    <t>ヘルスボランティア活動報告会</t>
  </si>
  <si>
    <t>アイザック小杉文化ホールラポール</t>
    <rPh sb="5" eb="7">
      <t>コスギ</t>
    </rPh>
    <rPh sb="7" eb="9">
      <t>ブンカ</t>
    </rPh>
    <phoneticPr fontId="1"/>
  </si>
  <si>
    <t>富山県射水市保健センター
TEL　0766－52－7070</t>
  </si>
  <si>
    <t>ヘルスボランティア対象の研修会で、パンフレットを配布し健康づくりに関する知識の普及を図る。</t>
    <rPh sb="9" eb="11">
      <t>タイショウ</t>
    </rPh>
    <rPh sb="12" eb="15">
      <t>ケンシュウカイ</t>
    </rPh>
    <rPh sb="42" eb="43">
      <t>ハカ</t>
    </rPh>
    <phoneticPr fontId="1"/>
  </si>
  <si>
    <t>3か月児健診</t>
    <phoneticPr fontId="1"/>
  </si>
  <si>
    <t>対象児の母親にパンフレットを配布し健康に関する知識の普及を図る。</t>
  </si>
  <si>
    <t>3歳6か月児健診</t>
  </si>
  <si>
    <t>1歳6か月児健診</t>
    <phoneticPr fontId="1"/>
  </si>
  <si>
    <t>富山県
上市町</t>
    <rPh sb="0" eb="2">
      <t>トヤマケン</t>
    </rPh>
    <rPh sb="4" eb="5">
      <t>ウエ</t>
    </rPh>
    <rPh sb="5" eb="6">
      <t>シ</t>
    </rPh>
    <rPh sb="6" eb="7">
      <t>マチ</t>
    </rPh>
    <phoneticPr fontId="1"/>
  </si>
  <si>
    <t>女性の健康づくりに関する普及啓発</t>
    <rPh sb="0" eb="2">
      <t>ジョセイ</t>
    </rPh>
    <rPh sb="3" eb="5">
      <t>ケンコウ</t>
    </rPh>
    <rPh sb="9" eb="10">
      <t>カン</t>
    </rPh>
    <rPh sb="12" eb="14">
      <t>フキュウ</t>
    </rPh>
    <rPh sb="14" eb="16">
      <t>ケイハツ</t>
    </rPh>
    <phoneticPr fontId="1"/>
  </si>
  <si>
    <t>上市町</t>
    <rPh sb="0" eb="3">
      <t>カミイチマチ</t>
    </rPh>
    <phoneticPr fontId="1"/>
  </si>
  <si>
    <t>上市町保健センター</t>
    <rPh sb="0" eb="3">
      <t>カミイチマチ</t>
    </rPh>
    <rPh sb="3" eb="5">
      <t>ホケン</t>
    </rPh>
    <phoneticPr fontId="1"/>
  </si>
  <si>
    <t>上市町福祉課保健班
（上市町保健センター）
076-473-9355</t>
    <rPh sb="0" eb="3">
      <t>カミイチマチ</t>
    </rPh>
    <rPh sb="3" eb="6">
      <t>フクシカ</t>
    </rPh>
    <rPh sb="6" eb="8">
      <t>ホケン</t>
    </rPh>
    <rPh sb="8" eb="9">
      <t>ハン</t>
    </rPh>
    <rPh sb="11" eb="14">
      <t>カミイチマチ</t>
    </rPh>
    <rPh sb="14" eb="16">
      <t>ホケン</t>
    </rPh>
    <phoneticPr fontId="1"/>
  </si>
  <si>
    <t>女性の健康に関するリーフレット等の設置及び乳幼児健診で配布</t>
    <rPh sb="0" eb="2">
      <t>ジョセイ</t>
    </rPh>
    <rPh sb="3" eb="5">
      <t>ケンコウ</t>
    </rPh>
    <rPh sb="6" eb="7">
      <t>カン</t>
    </rPh>
    <rPh sb="15" eb="16">
      <t>トウ</t>
    </rPh>
    <rPh sb="17" eb="19">
      <t>セッチ</t>
    </rPh>
    <rPh sb="19" eb="20">
      <t>オヨ</t>
    </rPh>
    <rPh sb="21" eb="24">
      <t>ニュウヨウジ</t>
    </rPh>
    <rPh sb="24" eb="26">
      <t>ケンシン</t>
    </rPh>
    <rPh sb="27" eb="29">
      <t>ハイフ</t>
    </rPh>
    <phoneticPr fontId="1"/>
  </si>
  <si>
    <t>広報に女性の健康週間について掲載</t>
    <rPh sb="0" eb="2">
      <t>コウホウ</t>
    </rPh>
    <rPh sb="3" eb="5">
      <t>ジョセイ</t>
    </rPh>
    <rPh sb="6" eb="8">
      <t>ケンコウ</t>
    </rPh>
    <rPh sb="8" eb="10">
      <t>シュウカン</t>
    </rPh>
    <rPh sb="14" eb="16">
      <t>ケイサイ</t>
    </rPh>
    <phoneticPr fontId="1"/>
  </si>
  <si>
    <t>富山県
立山町</t>
    <rPh sb="0" eb="2">
      <t>トヤマケン</t>
    </rPh>
    <rPh sb="4" eb="6">
      <t>タテヤマ</t>
    </rPh>
    <rPh sb="6" eb="7">
      <t>マチ</t>
    </rPh>
    <phoneticPr fontId="1"/>
  </si>
  <si>
    <t>広報での周知</t>
    <rPh sb="0" eb="2">
      <t>コウホウ</t>
    </rPh>
    <rPh sb="4" eb="6">
      <t>シュウチ</t>
    </rPh>
    <phoneticPr fontId="1"/>
  </si>
  <si>
    <t>立山町</t>
    <rPh sb="0" eb="3">
      <t>タテヤママチ</t>
    </rPh>
    <phoneticPr fontId="1"/>
  </si>
  <si>
    <t>富山県
立山町保健センター</t>
    <rPh sb="0" eb="3">
      <t>トヤマケン</t>
    </rPh>
    <rPh sb="4" eb="7">
      <t>タテヤママチ</t>
    </rPh>
    <rPh sb="7" eb="9">
      <t>ホケン</t>
    </rPh>
    <phoneticPr fontId="1"/>
  </si>
  <si>
    <t>令和６年３月</t>
    <rPh sb="3" eb="4">
      <t>ネン</t>
    </rPh>
    <rPh sb="5" eb="6">
      <t>ガツ</t>
    </rPh>
    <phoneticPr fontId="1"/>
  </si>
  <si>
    <t>富山県　立山町健康福祉課　健康係</t>
    <rPh sb="0" eb="2">
      <t>トヤマ</t>
    </rPh>
    <rPh sb="2" eb="3">
      <t>ケン</t>
    </rPh>
    <rPh sb="4" eb="6">
      <t>タテヤマ</t>
    </rPh>
    <rPh sb="6" eb="7">
      <t>マチ</t>
    </rPh>
    <rPh sb="7" eb="9">
      <t>ケンコウ</t>
    </rPh>
    <rPh sb="9" eb="11">
      <t>フクシ</t>
    </rPh>
    <rPh sb="11" eb="12">
      <t>カ</t>
    </rPh>
    <rPh sb="13" eb="15">
      <t>ケンコウ</t>
    </rPh>
    <rPh sb="15" eb="16">
      <t>カカリ</t>
    </rPh>
    <phoneticPr fontId="1"/>
  </si>
  <si>
    <t>対象：一般町民
内容：広報を用いた女性の健康週間の周知</t>
    <rPh sb="0" eb="2">
      <t>タイショウ</t>
    </rPh>
    <rPh sb="3" eb="5">
      <t>イッパン</t>
    </rPh>
    <rPh sb="5" eb="7">
      <t>チョウミン</t>
    </rPh>
    <rPh sb="8" eb="10">
      <t>ナイヨウ</t>
    </rPh>
    <rPh sb="11" eb="13">
      <t>コウホウ</t>
    </rPh>
    <rPh sb="14" eb="15">
      <t>モチ</t>
    </rPh>
    <rPh sb="17" eb="19">
      <t>ジョセイ</t>
    </rPh>
    <rPh sb="20" eb="22">
      <t>ケンコウ</t>
    </rPh>
    <rPh sb="22" eb="24">
      <t>シュウカン</t>
    </rPh>
    <rPh sb="25" eb="27">
      <t>シュウチ</t>
    </rPh>
    <phoneticPr fontId="1"/>
  </si>
  <si>
    <t>ケーブルテレビでの周知</t>
    <rPh sb="9" eb="11">
      <t>シュウチ</t>
    </rPh>
    <phoneticPr fontId="1"/>
  </si>
  <si>
    <t>令和６年２月</t>
    <rPh sb="3" eb="4">
      <t>ネン</t>
    </rPh>
    <rPh sb="5" eb="6">
      <t>ガツ</t>
    </rPh>
    <phoneticPr fontId="1"/>
  </si>
  <si>
    <t>対象：一般町民
内容：ケーブルテレビを用いた女性の健康週間の周知</t>
    <rPh sb="0" eb="2">
      <t>タイショウ</t>
    </rPh>
    <rPh sb="3" eb="5">
      <t>イッパン</t>
    </rPh>
    <rPh sb="5" eb="7">
      <t>チョウミン</t>
    </rPh>
    <rPh sb="8" eb="10">
      <t>ナイヨウ</t>
    </rPh>
    <rPh sb="19" eb="20">
      <t>モチ</t>
    </rPh>
    <rPh sb="22" eb="24">
      <t>ジョセイ</t>
    </rPh>
    <rPh sb="25" eb="27">
      <t>ケンコウ</t>
    </rPh>
    <rPh sb="27" eb="29">
      <t>シュウカン</t>
    </rPh>
    <rPh sb="30" eb="32">
      <t>シュウチ</t>
    </rPh>
    <phoneticPr fontId="1"/>
  </si>
  <si>
    <t>ポスターの掲示</t>
  </si>
  <si>
    <t>立山町</t>
  </si>
  <si>
    <t>富山県
立山町保健センター</t>
  </si>
  <si>
    <t>令和６年１月～</t>
    <phoneticPr fontId="1"/>
  </si>
  <si>
    <t>富山県　立山町健康福祉課　健康係</t>
  </si>
  <si>
    <t>対象：一般町民
内容：ポスター掲示による女性の健康週間の周知</t>
    <rPh sb="5" eb="6">
      <t>マチ</t>
    </rPh>
    <phoneticPr fontId="1"/>
  </si>
  <si>
    <t>町公式SNSでの周知</t>
    <rPh sb="0" eb="1">
      <t>マチ</t>
    </rPh>
    <rPh sb="1" eb="3">
      <t>コウシキ</t>
    </rPh>
    <rPh sb="8" eb="10">
      <t>シュウチ</t>
    </rPh>
    <phoneticPr fontId="1"/>
  </si>
  <si>
    <t>対象：一般町民
内容：町公式SNSを用いた女性の健康週間の周知</t>
    <rPh sb="0" eb="2">
      <t>タイショウ</t>
    </rPh>
    <rPh sb="3" eb="5">
      <t>イッパン</t>
    </rPh>
    <rPh sb="5" eb="7">
      <t>チョウミン</t>
    </rPh>
    <rPh sb="8" eb="10">
      <t>ナイヨウ</t>
    </rPh>
    <rPh sb="11" eb="12">
      <t>マチ</t>
    </rPh>
    <rPh sb="12" eb="14">
      <t>コウシキ</t>
    </rPh>
    <rPh sb="18" eb="19">
      <t>モチ</t>
    </rPh>
    <rPh sb="21" eb="23">
      <t>ジョセイ</t>
    </rPh>
    <rPh sb="24" eb="26">
      <t>ケンコウ</t>
    </rPh>
    <rPh sb="26" eb="28">
      <t>シュウカン</t>
    </rPh>
    <rPh sb="29" eb="31">
      <t>シュウチ</t>
    </rPh>
    <phoneticPr fontId="1"/>
  </si>
  <si>
    <t>富山県
入善町</t>
    <rPh sb="0" eb="2">
      <t>トヤマケン</t>
    </rPh>
    <rPh sb="4" eb="6">
      <t>ニュウゼン</t>
    </rPh>
    <rPh sb="6" eb="7">
      <t>マチ</t>
    </rPh>
    <phoneticPr fontId="1"/>
  </si>
  <si>
    <t>こころと暮らし
いのちの相談会</t>
    <rPh sb="4" eb="5">
      <t>ク</t>
    </rPh>
    <rPh sb="12" eb="15">
      <t>ソウダンカイ</t>
    </rPh>
    <phoneticPr fontId="1"/>
  </si>
  <si>
    <t>入善町元気わくわく健康課</t>
    <rPh sb="0" eb="3">
      <t>ニュウゼンマチ</t>
    </rPh>
    <rPh sb="3" eb="5">
      <t>ゲンキ</t>
    </rPh>
    <rPh sb="9" eb="11">
      <t>ケンコウ</t>
    </rPh>
    <rPh sb="11" eb="12">
      <t>カ</t>
    </rPh>
    <phoneticPr fontId="1"/>
  </si>
  <si>
    <t>入善町健康交流プラザ・サンウェル</t>
    <rPh sb="0" eb="3">
      <t>ニュウゼンマチ</t>
    </rPh>
    <rPh sb="3" eb="5">
      <t>ケンコウ</t>
    </rPh>
    <rPh sb="5" eb="7">
      <t>コウリュウ</t>
    </rPh>
    <phoneticPr fontId="1"/>
  </si>
  <si>
    <t>13：00～
16：00</t>
    <phoneticPr fontId="1"/>
  </si>
  <si>
    <t>入善町元気わくわく健康課保健センター
TEL0765-72-0343</t>
    <rPh sb="0" eb="3">
      <t>ニュウゼンマチ</t>
    </rPh>
    <rPh sb="3" eb="5">
      <t>ゲンキ</t>
    </rPh>
    <rPh sb="9" eb="11">
      <t>ケンコウ</t>
    </rPh>
    <rPh sb="11" eb="12">
      <t>カ</t>
    </rPh>
    <rPh sb="12" eb="14">
      <t>ホケン</t>
    </rPh>
    <phoneticPr fontId="1"/>
  </si>
  <si>
    <t>悩みや困りごとを抱えている方を対象に、専門の相談員による総合相談会</t>
    <rPh sb="0" eb="1">
      <t>ナヤ</t>
    </rPh>
    <rPh sb="3" eb="4">
      <t>コマ</t>
    </rPh>
    <rPh sb="8" eb="9">
      <t>カカ</t>
    </rPh>
    <rPh sb="13" eb="14">
      <t>カタ</t>
    </rPh>
    <rPh sb="15" eb="17">
      <t>タイショウ</t>
    </rPh>
    <rPh sb="19" eb="21">
      <t>センモン</t>
    </rPh>
    <rPh sb="22" eb="25">
      <t>ソウダンイン</t>
    </rPh>
    <rPh sb="28" eb="30">
      <t>ソウゴウ</t>
    </rPh>
    <rPh sb="30" eb="33">
      <t>ソウダンカイ</t>
    </rPh>
    <phoneticPr fontId="1"/>
  </si>
  <si>
    <t>３歳児健診</t>
    <rPh sb="1" eb="2">
      <t>サイ</t>
    </rPh>
    <rPh sb="2" eb="3">
      <t>ジ</t>
    </rPh>
    <rPh sb="3" eb="5">
      <t>ケンシン</t>
    </rPh>
    <phoneticPr fontId="1"/>
  </si>
  <si>
    <t>13：00～
15：00</t>
    <phoneticPr fontId="1"/>
  </si>
  <si>
    <t>http://www.town.nyuzen.toyama.jp/</t>
    <phoneticPr fontId="1"/>
  </si>
  <si>
    <t>保護者を対象に女性の健康づくりに関する相談</t>
    <rPh sb="0" eb="3">
      <t>ホゴシャ</t>
    </rPh>
    <rPh sb="4" eb="6">
      <t>タイショウ</t>
    </rPh>
    <rPh sb="7" eb="9">
      <t>ジョセイ</t>
    </rPh>
    <rPh sb="10" eb="12">
      <t>ケンコウ</t>
    </rPh>
    <rPh sb="16" eb="17">
      <t>カン</t>
    </rPh>
    <rPh sb="19" eb="21">
      <t>ソウダン</t>
    </rPh>
    <phoneticPr fontId="1"/>
  </si>
  <si>
    <t>ボランティア講座</t>
    <rPh sb="6" eb="8">
      <t>コウザ</t>
    </rPh>
    <phoneticPr fontId="1"/>
  </si>
  <si>
    <t>9：00～
11：00</t>
    <phoneticPr fontId="1"/>
  </si>
  <si>
    <t>ボランティアに対し女性の健康に関する知識の普及啓発</t>
    <rPh sb="7" eb="8">
      <t>タイ</t>
    </rPh>
    <rPh sb="9" eb="11">
      <t>ジョセイ</t>
    </rPh>
    <rPh sb="12" eb="14">
      <t>ケンコウ</t>
    </rPh>
    <rPh sb="15" eb="16">
      <t>カン</t>
    </rPh>
    <rPh sb="18" eb="20">
      <t>チシキ</t>
    </rPh>
    <rPh sb="21" eb="23">
      <t>フキュウ</t>
    </rPh>
    <rPh sb="23" eb="25">
      <t>ケイハツ</t>
    </rPh>
    <phoneticPr fontId="1"/>
  </si>
  <si>
    <t>富山県
朝日町</t>
    <rPh sb="0" eb="2">
      <t>トヤマケン</t>
    </rPh>
    <rPh sb="4" eb="6">
      <t>アサヒ</t>
    </rPh>
    <rPh sb="6" eb="7">
      <t>マチ</t>
    </rPh>
    <phoneticPr fontId="1"/>
  </si>
  <si>
    <t>朝日町</t>
    <rPh sb="0" eb="3">
      <t>アサヒマチ</t>
    </rPh>
    <phoneticPr fontId="1"/>
  </si>
  <si>
    <t>朝日町保健センター</t>
    <rPh sb="0" eb="3">
      <t>アサヒマチ</t>
    </rPh>
    <rPh sb="3" eb="5">
      <t>ホケン</t>
    </rPh>
    <phoneticPr fontId="1"/>
  </si>
  <si>
    <t>https://www.town.asahi.toyama.jp/</t>
    <phoneticPr fontId="1"/>
  </si>
  <si>
    <t>対象：一般住民
内容：健康に関すること</t>
    <rPh sb="0" eb="2">
      <t>タイショウ</t>
    </rPh>
    <rPh sb="3" eb="5">
      <t>イッパン</t>
    </rPh>
    <rPh sb="5" eb="7">
      <t>ジュウミン</t>
    </rPh>
    <rPh sb="8" eb="10">
      <t>ナイヨウ</t>
    </rPh>
    <rPh sb="11" eb="13">
      <t>ケンコウ</t>
    </rPh>
    <rPh sb="14" eb="15">
      <t>カン</t>
    </rPh>
    <phoneticPr fontId="1"/>
  </si>
  <si>
    <t>富山県
富山市</t>
    <rPh sb="0" eb="2">
      <t>トヤマケン</t>
    </rPh>
    <rPh sb="3" eb="6">
      <t>トヤマシ</t>
    </rPh>
    <phoneticPr fontId="1"/>
  </si>
  <si>
    <t>女性の健康週間の啓発</t>
    <rPh sb="0" eb="2">
      <t>ジョセイ</t>
    </rPh>
    <rPh sb="3" eb="7">
      <t>ケンコウシュウカン</t>
    </rPh>
    <rPh sb="8" eb="10">
      <t>ケイハツ</t>
    </rPh>
    <phoneticPr fontId="1"/>
  </si>
  <si>
    <t>富山市</t>
    <rPh sb="0" eb="3">
      <t>トヤマシ</t>
    </rPh>
    <phoneticPr fontId="1"/>
  </si>
  <si>
    <t>富山市保健所</t>
    <rPh sb="0" eb="6">
      <t>トヤマシホケンジョ</t>
    </rPh>
    <phoneticPr fontId="1"/>
  </si>
  <si>
    <t>富山市保健所地域健康課
076-428-1153</t>
    <phoneticPr fontId="1"/>
  </si>
  <si>
    <t>対象：保健所来所者
内容：ポスター掲示、リーフレット配布</t>
    <rPh sb="0" eb="2">
      <t>タイショウ</t>
    </rPh>
    <rPh sb="3" eb="6">
      <t>ホケンジョ</t>
    </rPh>
    <rPh sb="6" eb="9">
      <t>ライショシャ</t>
    </rPh>
    <rPh sb="10" eb="12">
      <t>ナイヨウ</t>
    </rPh>
    <rPh sb="17" eb="19">
      <t>ケイジ</t>
    </rPh>
    <rPh sb="26" eb="28">
      <t>ハイフ</t>
    </rPh>
    <phoneticPr fontId="1"/>
  </si>
  <si>
    <t>対象：市公式LINE登録者
内容：LINEでの啓発</t>
    <rPh sb="0" eb="2">
      <t>タイショウ</t>
    </rPh>
    <rPh sb="3" eb="6">
      <t>シコウシキ</t>
    </rPh>
    <rPh sb="10" eb="13">
      <t>トウロクシャ</t>
    </rPh>
    <rPh sb="14" eb="16">
      <t>ナイヨウ</t>
    </rPh>
    <rPh sb="23" eb="25">
      <t>ケイハツ</t>
    </rPh>
    <phoneticPr fontId="1"/>
  </si>
  <si>
    <t>乳幼児健康相談</t>
    <rPh sb="0" eb="7">
      <t>ニュウヨウジケンコウソウダン</t>
    </rPh>
    <phoneticPr fontId="1"/>
  </si>
  <si>
    <t>富山市中央保健福祉センター</t>
    <rPh sb="0" eb="9">
      <t>トヤマシチュウオウホケンフクシ</t>
    </rPh>
    <phoneticPr fontId="1"/>
  </si>
  <si>
    <t>中央保健福祉センター</t>
    <rPh sb="0" eb="6">
      <t>チュウオウホケンフクシ</t>
    </rPh>
    <phoneticPr fontId="1"/>
  </si>
  <si>
    <t>9：00～11：30</t>
    <phoneticPr fontId="1"/>
  </si>
  <si>
    <t>富山市中央保健福祉センター
076-422-1172</t>
    <rPh sb="0" eb="9">
      <t>トヤマシチュウオウホケンフクシ</t>
    </rPh>
    <phoneticPr fontId="1"/>
  </si>
  <si>
    <t>対象：乳幼児とその保護者
内容：乳幼児の母の健康管理について</t>
    <rPh sb="0" eb="2">
      <t>タイショウ</t>
    </rPh>
    <rPh sb="3" eb="6">
      <t>ニュウヨウジ</t>
    </rPh>
    <rPh sb="9" eb="12">
      <t>ホゴシャ</t>
    </rPh>
    <rPh sb="13" eb="15">
      <t>ナイヨウ</t>
    </rPh>
    <rPh sb="16" eb="19">
      <t>ニュウヨウジ</t>
    </rPh>
    <rPh sb="20" eb="21">
      <t>ハハ</t>
    </rPh>
    <rPh sb="22" eb="26">
      <t>ケンコウカンリ</t>
    </rPh>
    <phoneticPr fontId="1"/>
  </si>
  <si>
    <t>地域総合相談会</t>
    <rPh sb="0" eb="2">
      <t>チイキ</t>
    </rPh>
    <rPh sb="2" eb="4">
      <t>ソウゴウ</t>
    </rPh>
    <rPh sb="4" eb="7">
      <t>ソウダンカイ</t>
    </rPh>
    <phoneticPr fontId="1"/>
  </si>
  <si>
    <t>富山市中央保健福祉センター</t>
    <phoneticPr fontId="1"/>
  </si>
  <si>
    <t>市立東部公民館</t>
    <rPh sb="0" eb="7">
      <t>シリツトウブコウミンカン</t>
    </rPh>
    <phoneticPr fontId="1"/>
  </si>
  <si>
    <t>富山市中央保健福祉センター
076-422-1172</t>
    <phoneticPr fontId="1"/>
  </si>
  <si>
    <t>対象：乳幼児とその保護者
内容：乳幼児の母の健康管理について</t>
    <phoneticPr fontId="1"/>
  </si>
  <si>
    <t>乳幼児健康相談</t>
    <rPh sb="0" eb="3">
      <t>ニュウヨウジ</t>
    </rPh>
    <rPh sb="3" eb="7">
      <t>ケンコウソウダン</t>
    </rPh>
    <phoneticPr fontId="1"/>
  </si>
  <si>
    <t>富山市
南保健福祉センター</t>
    <rPh sb="0" eb="3">
      <t>トヤマシ</t>
    </rPh>
    <rPh sb="4" eb="5">
      <t>ミナミ</t>
    </rPh>
    <rPh sb="5" eb="7">
      <t>ホケン</t>
    </rPh>
    <rPh sb="7" eb="9">
      <t>フクシ</t>
    </rPh>
    <phoneticPr fontId="1"/>
  </si>
  <si>
    <t>南保健福祉センター</t>
    <rPh sb="0" eb="1">
      <t>ミナミ</t>
    </rPh>
    <rPh sb="1" eb="5">
      <t>ホケンフクシ</t>
    </rPh>
    <phoneticPr fontId="1"/>
  </si>
  <si>
    <t>9:00～11:30</t>
    <phoneticPr fontId="1"/>
  </si>
  <si>
    <t>乳幼児健康相談</t>
    <rPh sb="0" eb="3">
      <t>ニュウヨウジ</t>
    </rPh>
    <rPh sb="3" eb="5">
      <t>ケンコウ</t>
    </rPh>
    <rPh sb="5" eb="7">
      <t>ソウダン</t>
    </rPh>
    <phoneticPr fontId="1"/>
  </si>
  <si>
    <t>富山市北保健福祉センター</t>
    <rPh sb="0" eb="3">
      <t>トヤマシ</t>
    </rPh>
    <rPh sb="3" eb="6">
      <t>キタホケン</t>
    </rPh>
    <rPh sb="6" eb="8">
      <t>フクシ</t>
    </rPh>
    <phoneticPr fontId="1"/>
  </si>
  <si>
    <t>北保健福祉センター</t>
    <rPh sb="0" eb="3">
      <t>キタホケン</t>
    </rPh>
    <rPh sb="3" eb="5">
      <t>フクシ</t>
    </rPh>
    <phoneticPr fontId="1"/>
  </si>
  <si>
    <t>9：00
　～11：30</t>
    <phoneticPr fontId="1"/>
  </si>
  <si>
    <t>富山市北保健福祉センター
076-426-0050</t>
    <rPh sb="0" eb="6">
      <t>トヤマシキタホケン</t>
    </rPh>
    <rPh sb="6" eb="8">
      <t>フクシ</t>
    </rPh>
    <phoneticPr fontId="1"/>
  </si>
  <si>
    <t>対象：乳幼児とその保護者
内容：乳幼児の母の健康管理について</t>
    <rPh sb="0" eb="2">
      <t>タイショウ</t>
    </rPh>
    <rPh sb="3" eb="6">
      <t>ニュウヨウジ</t>
    </rPh>
    <rPh sb="9" eb="12">
      <t>ホゴシャ</t>
    </rPh>
    <rPh sb="13" eb="15">
      <t>ナイヨウ</t>
    </rPh>
    <rPh sb="16" eb="19">
      <t>ニュウヨウジ</t>
    </rPh>
    <rPh sb="20" eb="21">
      <t>ハハ</t>
    </rPh>
    <rPh sb="22" eb="24">
      <t>ケンコウ</t>
    </rPh>
    <rPh sb="24" eb="26">
      <t>カンリ</t>
    </rPh>
    <phoneticPr fontId="1"/>
  </si>
  <si>
    <t>地区健康教育</t>
    <rPh sb="0" eb="4">
      <t>チクケンコウ</t>
    </rPh>
    <rPh sb="4" eb="6">
      <t>キョウイク</t>
    </rPh>
    <phoneticPr fontId="1"/>
  </si>
  <si>
    <t>豊田公民館</t>
    <rPh sb="0" eb="2">
      <t>トヨタ</t>
    </rPh>
    <rPh sb="2" eb="5">
      <t>コウミンカン</t>
    </rPh>
    <phoneticPr fontId="1"/>
  </si>
  <si>
    <t>10：00
　～11：00</t>
    <phoneticPr fontId="1"/>
  </si>
  <si>
    <t>対象：乳幼児とその保護者
内容：産後のままのリフレッシュ体操</t>
    <rPh sb="0" eb="2">
      <t>タイショウ</t>
    </rPh>
    <rPh sb="3" eb="6">
      <t>ニュウヨウジ</t>
    </rPh>
    <rPh sb="9" eb="12">
      <t>ホゴシャ</t>
    </rPh>
    <rPh sb="16" eb="18">
      <t>サンゴ</t>
    </rPh>
    <rPh sb="28" eb="30">
      <t>タイソウ</t>
    </rPh>
    <phoneticPr fontId="1"/>
  </si>
  <si>
    <t>富山市大沢野保健福祉センター</t>
    <rPh sb="0" eb="3">
      <t>トヤマシ</t>
    </rPh>
    <rPh sb="3" eb="6">
      <t>オオサワノ</t>
    </rPh>
    <rPh sb="6" eb="10">
      <t>ホケンフクシ</t>
    </rPh>
    <phoneticPr fontId="1"/>
  </si>
  <si>
    <t>9:00～:11:00</t>
    <phoneticPr fontId="1"/>
  </si>
  <si>
    <t>富山市大沢野保健福祉センター
076-467-5812</t>
    <rPh sb="0" eb="3">
      <t>トヤマシ</t>
    </rPh>
    <rPh sb="3" eb="6">
      <t>オオサワノ</t>
    </rPh>
    <rPh sb="6" eb="10">
      <t>ホケンフクシ</t>
    </rPh>
    <phoneticPr fontId="1"/>
  </si>
  <si>
    <t>富山市大山保健福祉センター</t>
    <rPh sb="0" eb="3">
      <t>トヤマシ</t>
    </rPh>
    <rPh sb="3" eb="9">
      <t>オオヤマホケンフクシ</t>
    </rPh>
    <phoneticPr fontId="1"/>
  </si>
  <si>
    <t>富山市大山会館</t>
    <rPh sb="0" eb="3">
      <t>トヤマシ</t>
    </rPh>
    <rPh sb="3" eb="5">
      <t>オオヤマ</t>
    </rPh>
    <rPh sb="5" eb="7">
      <t>カイカン</t>
    </rPh>
    <phoneticPr fontId="1"/>
  </si>
  <si>
    <t>富山市大山保健福祉センター
076-483-1727</t>
    <phoneticPr fontId="1"/>
  </si>
  <si>
    <t>対象：乳幼児とその保護者
内容：乳幼児の母の健康管理及び歯科医師による歯科相談</t>
    <rPh sb="0" eb="2">
      <t>タイショウ</t>
    </rPh>
    <rPh sb="3" eb="6">
      <t>ニュウヨウジ</t>
    </rPh>
    <rPh sb="9" eb="12">
      <t>ホゴシャ</t>
    </rPh>
    <rPh sb="13" eb="15">
      <t>ナイヨウ</t>
    </rPh>
    <rPh sb="16" eb="19">
      <t>ニュウヨウジ</t>
    </rPh>
    <rPh sb="20" eb="21">
      <t>ハハ</t>
    </rPh>
    <rPh sb="22" eb="26">
      <t>ケンコウカンリ</t>
    </rPh>
    <rPh sb="26" eb="27">
      <t>オヨ</t>
    </rPh>
    <rPh sb="28" eb="32">
      <t>シカイシ</t>
    </rPh>
    <rPh sb="35" eb="39">
      <t>シカソウダン</t>
    </rPh>
    <phoneticPr fontId="1"/>
  </si>
  <si>
    <t>富山市
八尾保健福祉センター</t>
    <rPh sb="0" eb="3">
      <t>トヤマシ</t>
    </rPh>
    <rPh sb="4" eb="6">
      <t>ヤツオ</t>
    </rPh>
    <rPh sb="6" eb="8">
      <t>ホケン</t>
    </rPh>
    <rPh sb="8" eb="10">
      <t>フクシ</t>
    </rPh>
    <phoneticPr fontId="1"/>
  </si>
  <si>
    <t>八尾子育て
支援センター</t>
    <rPh sb="0" eb="2">
      <t>ヤツオ</t>
    </rPh>
    <rPh sb="2" eb="4">
      <t>コソダ</t>
    </rPh>
    <rPh sb="6" eb="8">
      <t>シエン</t>
    </rPh>
    <phoneticPr fontId="1"/>
  </si>
  <si>
    <t>9：00
～11：00</t>
    <phoneticPr fontId="1"/>
  </si>
  <si>
    <t>富山市
八尾保健福祉センター
076-455-2474</t>
    <rPh sb="0" eb="3">
      <t>トヤマシ</t>
    </rPh>
    <rPh sb="4" eb="6">
      <t>ヤツオ</t>
    </rPh>
    <rPh sb="6" eb="8">
      <t>ホケン</t>
    </rPh>
    <rPh sb="8" eb="10">
      <t>フクシ</t>
    </rPh>
    <phoneticPr fontId="1"/>
  </si>
  <si>
    <t>富山市西保健福祉センター</t>
    <rPh sb="0" eb="3">
      <t>トヤマシ</t>
    </rPh>
    <rPh sb="3" eb="8">
      <t>ニシホケンフクシ</t>
    </rPh>
    <phoneticPr fontId="1"/>
  </si>
  <si>
    <t>富山市西保健福祉センター</t>
    <rPh sb="0" eb="8">
      <t>トヤマシニシホケンフクシ</t>
    </rPh>
    <phoneticPr fontId="1"/>
  </si>
  <si>
    <t>富山市西保健福祉センター
076-469-0770</t>
    <rPh sb="0" eb="8">
      <t>トヤマシニシホケンフクシ</t>
    </rPh>
    <phoneticPr fontId="1"/>
  </si>
  <si>
    <t>石川県
金沢市</t>
    <rPh sb="0" eb="2">
      <t>イシカワケン</t>
    </rPh>
    <rPh sb="3" eb="6">
      <t>カナザワシ</t>
    </rPh>
    <phoneticPr fontId="1"/>
  </si>
  <si>
    <t>おとなの健康運動教室</t>
    <rPh sb="4" eb="6">
      <t>ケンコウ</t>
    </rPh>
    <rPh sb="6" eb="8">
      <t>ウンドウ</t>
    </rPh>
    <rPh sb="8" eb="10">
      <t>キョウシツ</t>
    </rPh>
    <phoneticPr fontId="1"/>
  </si>
  <si>
    <t>金沢市（金沢健康福祉財団）</t>
    <rPh sb="0" eb="3">
      <t>カナザワシ</t>
    </rPh>
    <rPh sb="4" eb="6">
      <t>カナザワ</t>
    </rPh>
    <rPh sb="6" eb="8">
      <t>ケンコウ</t>
    </rPh>
    <rPh sb="8" eb="10">
      <t>フクシ</t>
    </rPh>
    <rPh sb="10" eb="12">
      <t>ザイダン</t>
    </rPh>
    <phoneticPr fontId="1"/>
  </si>
  <si>
    <t>①金沢健康プラザ大手町　
②泉野福祉健康センター</t>
    <rPh sb="1" eb="3">
      <t>カナザワ</t>
    </rPh>
    <rPh sb="3" eb="5">
      <t>ケンコウ</t>
    </rPh>
    <rPh sb="8" eb="11">
      <t>オオテマチ</t>
    </rPh>
    <rPh sb="14" eb="20">
      <t>イズミノフクシケンコウ</t>
    </rPh>
    <phoneticPr fontId="1"/>
  </si>
  <si>
    <t>①2/17
②2/26</t>
    <phoneticPr fontId="1"/>
  </si>
  <si>
    <t>①14：00～15：30
②10：00～11：30</t>
    <phoneticPr fontId="1"/>
  </si>
  <si>
    <t>公益財団法人 金沢健康福祉財団 健康福祉課
℡076-222-0102</t>
    <rPh sb="0" eb="2">
      <t>コウエキ</t>
    </rPh>
    <rPh sb="2" eb="4">
      <t>ザイダン</t>
    </rPh>
    <rPh sb="4" eb="6">
      <t>ホウジン</t>
    </rPh>
    <rPh sb="7" eb="15">
      <t>カナザワケンコウフクシザイダン</t>
    </rPh>
    <rPh sb="16" eb="18">
      <t>ケンコウ</t>
    </rPh>
    <rPh sb="18" eb="20">
      <t>フクシ</t>
    </rPh>
    <rPh sb="20" eb="21">
      <t>カ</t>
    </rPh>
    <phoneticPr fontId="1"/>
  </si>
  <si>
    <t>ひめトレインストラクターによる姿勢改善等の講話とひめトレ実技</t>
    <rPh sb="15" eb="17">
      <t>シセイ</t>
    </rPh>
    <rPh sb="17" eb="19">
      <t>カイゼン</t>
    </rPh>
    <rPh sb="19" eb="20">
      <t>トウ</t>
    </rPh>
    <rPh sb="21" eb="23">
      <t>コウワ</t>
    </rPh>
    <rPh sb="28" eb="30">
      <t>ジツギ</t>
    </rPh>
    <phoneticPr fontId="1"/>
  </si>
  <si>
    <t>ヘルシークッキング</t>
    <phoneticPr fontId="1"/>
  </si>
  <si>
    <t>①石川県女性センター
②金沢健康プラザ大手町</t>
    <rPh sb="1" eb="4">
      <t>イシカワケン</t>
    </rPh>
    <rPh sb="4" eb="6">
      <t>ジョセイ</t>
    </rPh>
    <rPh sb="12" eb="14">
      <t>カナザワ</t>
    </rPh>
    <rPh sb="14" eb="16">
      <t>ケンコウ</t>
    </rPh>
    <rPh sb="19" eb="22">
      <t>オオテマチ</t>
    </rPh>
    <phoneticPr fontId="1"/>
  </si>
  <si>
    <t>①3/1(金)
②3/2(土)</t>
    <rPh sb="5" eb="6">
      <t>キン</t>
    </rPh>
    <rPh sb="13" eb="14">
      <t>ド</t>
    </rPh>
    <phoneticPr fontId="1"/>
  </si>
  <si>
    <t>①9：45～12：00
②10：00～13：00</t>
    <phoneticPr fontId="1"/>
  </si>
  <si>
    <t>概ね40歳から64歳までの女性を対象とした、管理栄養士による更年期の講話や調理実習、試食</t>
    <rPh sb="0" eb="1">
      <t>オオム</t>
    </rPh>
    <rPh sb="4" eb="5">
      <t>サイ</t>
    </rPh>
    <rPh sb="9" eb="10">
      <t>サイ</t>
    </rPh>
    <rPh sb="13" eb="15">
      <t>ジョセイ</t>
    </rPh>
    <rPh sb="16" eb="18">
      <t>タイショウ</t>
    </rPh>
    <rPh sb="22" eb="24">
      <t>カンリ</t>
    </rPh>
    <rPh sb="24" eb="27">
      <t>エイヨウシ</t>
    </rPh>
    <rPh sb="30" eb="33">
      <t>コウネンキ</t>
    </rPh>
    <rPh sb="34" eb="36">
      <t>コウワ</t>
    </rPh>
    <rPh sb="37" eb="41">
      <t>チョウリジッシュウ</t>
    </rPh>
    <rPh sb="42" eb="44">
      <t>シショク</t>
    </rPh>
    <phoneticPr fontId="1"/>
  </si>
  <si>
    <t>福井県</t>
    <rPh sb="0" eb="2">
      <t>フクイケン</t>
    </rPh>
    <phoneticPr fontId="1"/>
  </si>
  <si>
    <t>女性の健康相談窓口</t>
    <rPh sb="0" eb="2">
      <t>ジョセイ</t>
    </rPh>
    <rPh sb="3" eb="5">
      <t>ケンコウ</t>
    </rPh>
    <rPh sb="5" eb="7">
      <t>ソウダン</t>
    </rPh>
    <rPh sb="7" eb="9">
      <t>マドグチ</t>
    </rPh>
    <phoneticPr fontId="1"/>
  </si>
  <si>
    <t>福井県（公益社団法人　福井県看護協会に委託）</t>
    <rPh sb="0" eb="3">
      <t>フクイケン</t>
    </rPh>
    <rPh sb="4" eb="10">
      <t>コウエキシャダンホウジン</t>
    </rPh>
    <rPh sb="11" eb="14">
      <t>フクイケン</t>
    </rPh>
    <rPh sb="14" eb="18">
      <t>カンゴキョウカイ</t>
    </rPh>
    <rPh sb="19" eb="21">
      <t>イタク</t>
    </rPh>
    <phoneticPr fontId="1"/>
  </si>
  <si>
    <t>公益社団法人 福井県看護協会</t>
    <rPh sb="0" eb="2">
      <t>コウエキ</t>
    </rPh>
    <rPh sb="2" eb="4">
      <t>シャダン</t>
    </rPh>
    <rPh sb="4" eb="6">
      <t>ホウジン</t>
    </rPh>
    <rPh sb="7" eb="10">
      <t>フクイケン</t>
    </rPh>
    <rPh sb="10" eb="14">
      <t>カンゴキョウカイ</t>
    </rPh>
    <phoneticPr fontId="1"/>
  </si>
  <si>
    <t>2023/4/1～2024/3/3１</t>
    <phoneticPr fontId="1"/>
  </si>
  <si>
    <t>https://www.pref.fukui.lg.jp/doc/kodomo/funin-soudan-madoguchi.html</t>
    <phoneticPr fontId="1"/>
  </si>
  <si>
    <t>福井県健康福祉部こども未来課母子ケアグループ
℡0776-20-0286
E-mail：kodomomirai@pref.fukui.lg.jp</t>
    <rPh sb="0" eb="2">
      <t>フクイ</t>
    </rPh>
    <rPh sb="3" eb="8">
      <t>ケンコウフクシブ</t>
    </rPh>
    <rPh sb="11" eb="14">
      <t>ミライカ</t>
    </rPh>
    <rPh sb="14" eb="16">
      <t>ボシ</t>
    </rPh>
    <phoneticPr fontId="1"/>
  </si>
  <si>
    <t>妊娠、出産、更年期等女性特有の様々な心身の相談、不妊・不育に関する医学的・心理的相談に、助産師や産婦人科医師が対応（電話・メール・面接）</t>
    <rPh sb="0" eb="2">
      <t>ニンシン</t>
    </rPh>
    <rPh sb="3" eb="5">
      <t>シュッサン</t>
    </rPh>
    <rPh sb="6" eb="9">
      <t>コウネンキ</t>
    </rPh>
    <rPh sb="9" eb="10">
      <t>トウ</t>
    </rPh>
    <rPh sb="10" eb="14">
      <t>ジョセイトクユウ</t>
    </rPh>
    <rPh sb="15" eb="20">
      <t>サマザマナシンシン</t>
    </rPh>
    <rPh sb="21" eb="23">
      <t>ソウダン</t>
    </rPh>
    <rPh sb="24" eb="26">
      <t>フニン</t>
    </rPh>
    <rPh sb="27" eb="29">
      <t>フイク</t>
    </rPh>
    <rPh sb="30" eb="31">
      <t>カン</t>
    </rPh>
    <rPh sb="33" eb="36">
      <t>イガクテキ</t>
    </rPh>
    <rPh sb="37" eb="40">
      <t>シンリテキ</t>
    </rPh>
    <rPh sb="40" eb="42">
      <t>ソウダン</t>
    </rPh>
    <rPh sb="44" eb="47">
      <t>ジョサンシ</t>
    </rPh>
    <rPh sb="48" eb="52">
      <t>サンフジンカ</t>
    </rPh>
    <rPh sb="52" eb="54">
      <t>イシ</t>
    </rPh>
    <rPh sb="55" eb="57">
      <t>タイオウ</t>
    </rPh>
    <rPh sb="58" eb="60">
      <t>デンワ</t>
    </rPh>
    <rPh sb="65" eb="67">
      <t>メンセツ</t>
    </rPh>
    <phoneticPr fontId="1"/>
  </si>
  <si>
    <t>「女性の健康週間」周知啓発</t>
    <rPh sb="1" eb="3">
      <t>ジョセイ</t>
    </rPh>
    <rPh sb="4" eb="8">
      <t>ケンコウシュウカン</t>
    </rPh>
    <rPh sb="9" eb="11">
      <t>シュウチ</t>
    </rPh>
    <rPh sb="11" eb="13">
      <t>ケイハツ</t>
    </rPh>
    <phoneticPr fontId="1"/>
  </si>
  <si>
    <t>女性のライフステージと健康について新聞（日刊県民福井）に記事掲載</t>
    <rPh sb="0" eb="2">
      <t>ジョセイ</t>
    </rPh>
    <rPh sb="11" eb="13">
      <t>ケンコウ</t>
    </rPh>
    <rPh sb="17" eb="19">
      <t>シンブン</t>
    </rPh>
    <rPh sb="20" eb="22">
      <t>ニッカン</t>
    </rPh>
    <rPh sb="22" eb="24">
      <t>ケンミン</t>
    </rPh>
    <rPh sb="24" eb="26">
      <t>フクイ</t>
    </rPh>
    <rPh sb="28" eb="30">
      <t>キジ</t>
    </rPh>
    <rPh sb="30" eb="32">
      <t>ケイサイ</t>
    </rPh>
    <phoneticPr fontId="1"/>
  </si>
  <si>
    <t>ひな祭りレディースがん検診（子宮頸がん・乳がん検診）</t>
    <rPh sb="2" eb="3">
      <t>マツ</t>
    </rPh>
    <rPh sb="11" eb="13">
      <t>ケンシン</t>
    </rPh>
    <rPh sb="14" eb="17">
      <t>シキュウケイ</t>
    </rPh>
    <rPh sb="20" eb="21">
      <t>ニュウ</t>
    </rPh>
    <rPh sb="23" eb="25">
      <t>ケンシン</t>
    </rPh>
    <phoneticPr fontId="1"/>
  </si>
  <si>
    <t>福井県
公益財団法人福井県健康管理協会</t>
    <rPh sb="0" eb="3">
      <t>フクイケン</t>
    </rPh>
    <rPh sb="4" eb="10">
      <t>コウエキザイダンホウジン</t>
    </rPh>
    <rPh sb="10" eb="13">
      <t>フクイケン</t>
    </rPh>
    <rPh sb="13" eb="15">
      <t>ケンコウ</t>
    </rPh>
    <rPh sb="15" eb="17">
      <t>カンリ</t>
    </rPh>
    <rPh sb="17" eb="19">
      <t>キョウカイ</t>
    </rPh>
    <phoneticPr fontId="1"/>
  </si>
  <si>
    <t>福井県　福井市　ふくい健康の森県民健康センター</t>
    <rPh sb="0" eb="3">
      <t>フクイケン</t>
    </rPh>
    <rPh sb="4" eb="7">
      <t>フクイシ</t>
    </rPh>
    <rPh sb="11" eb="13">
      <t>ケンコウ</t>
    </rPh>
    <rPh sb="14" eb="15">
      <t>モリ</t>
    </rPh>
    <rPh sb="15" eb="17">
      <t>ケンミン</t>
    </rPh>
    <rPh sb="17" eb="19">
      <t>ケンコウ</t>
    </rPh>
    <phoneticPr fontId="1"/>
  </si>
  <si>
    <t>9:00～12:30</t>
  </si>
  <si>
    <t>（公財）福井県健康管理協会
℡ 0776ｰ98ｰ8000</t>
    <rPh sb="1" eb="3">
      <t>コウザイ</t>
    </rPh>
    <rPh sb="4" eb="7">
      <t>フクイケン</t>
    </rPh>
    <rPh sb="7" eb="9">
      <t>ケンコウ</t>
    </rPh>
    <rPh sb="9" eb="13">
      <t>カンリキョウカイ</t>
    </rPh>
    <phoneticPr fontId="1"/>
  </si>
  <si>
    <t>子宮頸がんおよび乳がん検診の受診率向上のため、女性の健康週間に併せて広域集団検診を実施し、平日受診が困難な女性のがん検診の受診機会を確保する。</t>
    <rPh sb="0" eb="3">
      <t>シキュウケイ</t>
    </rPh>
    <rPh sb="8" eb="9">
      <t>ニュウ</t>
    </rPh>
    <rPh sb="11" eb="13">
      <t>ケンシン</t>
    </rPh>
    <rPh sb="14" eb="17">
      <t>ジュシンリツ</t>
    </rPh>
    <rPh sb="17" eb="19">
      <t>コウジョウ</t>
    </rPh>
    <rPh sb="23" eb="25">
      <t>ジョセイ</t>
    </rPh>
    <rPh sb="26" eb="28">
      <t>ケンコウ</t>
    </rPh>
    <rPh sb="28" eb="30">
      <t>シュウカン</t>
    </rPh>
    <rPh sb="31" eb="32">
      <t>アワ</t>
    </rPh>
    <rPh sb="34" eb="36">
      <t>コウイキ</t>
    </rPh>
    <rPh sb="36" eb="38">
      <t>シュウダン</t>
    </rPh>
    <rPh sb="38" eb="40">
      <t>ケンシン</t>
    </rPh>
    <rPh sb="41" eb="43">
      <t>ジッシ</t>
    </rPh>
    <rPh sb="45" eb="47">
      <t>ヘイジツ</t>
    </rPh>
    <rPh sb="47" eb="49">
      <t>ジュシン</t>
    </rPh>
    <rPh sb="50" eb="52">
      <t>コンナン</t>
    </rPh>
    <rPh sb="53" eb="55">
      <t>ジョセイ</t>
    </rPh>
    <rPh sb="58" eb="60">
      <t>ケンシン</t>
    </rPh>
    <rPh sb="61" eb="63">
      <t>ジュシン</t>
    </rPh>
    <rPh sb="63" eb="65">
      <t>キカイ</t>
    </rPh>
    <rPh sb="66" eb="68">
      <t>カクホ</t>
    </rPh>
    <phoneticPr fontId="1"/>
  </si>
  <si>
    <t>県民公開講座「女性のがんと妊娠・出産にそなえて今できること」</t>
    <rPh sb="0" eb="6">
      <t>ケンミンコウカイコウザ</t>
    </rPh>
    <rPh sb="7" eb="9">
      <t>ジョセイ</t>
    </rPh>
    <rPh sb="13" eb="15">
      <t>ニンシン</t>
    </rPh>
    <rPh sb="16" eb="18">
      <t>シュッサン</t>
    </rPh>
    <rPh sb="23" eb="24">
      <t>イマ</t>
    </rPh>
    <phoneticPr fontId="1"/>
  </si>
  <si>
    <t>福井県
福井県産婦人科医師連合
（特別協力）
福井新聞社</t>
    <rPh sb="0" eb="3">
      <t>フクイケン</t>
    </rPh>
    <rPh sb="4" eb="15">
      <t>フクイケンサンフジンカイシレンゴウ</t>
    </rPh>
    <rPh sb="17" eb="19">
      <t>トクベツ</t>
    </rPh>
    <rPh sb="19" eb="21">
      <t>キョウリョク</t>
    </rPh>
    <rPh sb="23" eb="28">
      <t>フクイシンブンシャ</t>
    </rPh>
    <phoneticPr fontId="1"/>
  </si>
  <si>
    <t>福井新聞社風の森ホール</t>
    <rPh sb="0" eb="5">
      <t>フクイシンブンシャ</t>
    </rPh>
    <rPh sb="5" eb="6">
      <t>カゼ</t>
    </rPh>
    <rPh sb="7" eb="8">
      <t>モリ</t>
    </rPh>
    <phoneticPr fontId="1"/>
  </si>
  <si>
    <t>13：00～15：00</t>
  </si>
  <si>
    <t>福井新聞社営業事務局
Tel　0776‐57‐5152</t>
    <rPh sb="0" eb="5">
      <t>フクイシンブンシャ</t>
    </rPh>
    <rPh sb="5" eb="10">
      <t>エイギョウジムキョク</t>
    </rPh>
    <phoneticPr fontId="1"/>
  </si>
  <si>
    <t>女性の健康週間に合わせて、福井県内の男性・女性が互いの性差を理解し、それぞれに応じた健康づくりを推進することを目的とし、「女性のがん」「妊娠・出産」をキーワードに、県内の産婦人科医師が一般向けに講演を行う。</t>
  </si>
  <si>
    <t>きらめく女性の健康応援DAY</t>
    <rPh sb="4" eb="6">
      <t>ジョセイ</t>
    </rPh>
    <rPh sb="7" eb="9">
      <t>ケンコウ</t>
    </rPh>
    <rPh sb="9" eb="11">
      <t>オウエン</t>
    </rPh>
    <phoneticPr fontId="1"/>
  </si>
  <si>
    <t>福井県
公益財団法人福井県健康管理協会</t>
    <rPh sb="0" eb="3">
      <t>フクイケン</t>
    </rPh>
    <rPh sb="4" eb="6">
      <t>コウエキ</t>
    </rPh>
    <rPh sb="6" eb="8">
      <t>ザイダン</t>
    </rPh>
    <rPh sb="8" eb="10">
      <t>ホウジン</t>
    </rPh>
    <rPh sb="10" eb="13">
      <t>フクイケン</t>
    </rPh>
    <rPh sb="13" eb="15">
      <t>ケンコウ</t>
    </rPh>
    <rPh sb="15" eb="19">
      <t>カンリキョウカイ</t>
    </rPh>
    <phoneticPr fontId="1"/>
  </si>
  <si>
    <t>ふくい健康の森県民健康センター</t>
    <rPh sb="3" eb="5">
      <t>ケンコウ</t>
    </rPh>
    <rPh sb="6" eb="7">
      <t>モリ</t>
    </rPh>
    <rPh sb="7" eb="9">
      <t>ケンミン</t>
    </rPh>
    <rPh sb="9" eb="11">
      <t>ケンコウ</t>
    </rPh>
    <phoneticPr fontId="1"/>
  </si>
  <si>
    <t>9:30～15:00</t>
    <phoneticPr fontId="1"/>
  </si>
  <si>
    <t>（公財）福井県健康管理協会
℡ 0776ｰ98ｰ8000</t>
    <rPh sb="1" eb="3">
      <t>コウザイ</t>
    </rPh>
    <rPh sb="4" eb="7">
      <t>フクイケン</t>
    </rPh>
    <rPh sb="7" eb="9">
      <t>ケンコウ</t>
    </rPh>
    <rPh sb="9" eb="11">
      <t>カンリ</t>
    </rPh>
    <rPh sb="11" eb="13">
      <t>キョウカイ</t>
    </rPh>
    <phoneticPr fontId="1"/>
  </si>
  <si>
    <t>女性の健康週間に合わせ、健康に関するイベントを開催することで、福井県の女性が健康づくりに取り組む機運を盛り上げる。「ひな祭りレディースがん検診」と同日に開催し、ヨガ、カイロプラティック、スイーツ作り他いろいろな体験コーナーを準備する。</t>
    <rPh sb="12" eb="14">
      <t>ケンコウ</t>
    </rPh>
    <rPh sb="15" eb="16">
      <t>カン</t>
    </rPh>
    <rPh sb="23" eb="25">
      <t>カイサイ</t>
    </rPh>
    <rPh sb="31" eb="34">
      <t>フクイケン</t>
    </rPh>
    <rPh sb="35" eb="37">
      <t>ジョセイ</t>
    </rPh>
    <rPh sb="38" eb="40">
      <t>ケンコウ</t>
    </rPh>
    <rPh sb="44" eb="45">
      <t>ト</t>
    </rPh>
    <rPh sb="46" eb="47">
      <t>ク</t>
    </rPh>
    <rPh sb="48" eb="50">
      <t>キウン</t>
    </rPh>
    <rPh sb="51" eb="52">
      <t>モ</t>
    </rPh>
    <rPh sb="53" eb="54">
      <t>ア</t>
    </rPh>
    <rPh sb="97" eb="98">
      <t>ヅク</t>
    </rPh>
    <rPh sb="99" eb="100">
      <t>ホカ</t>
    </rPh>
    <rPh sb="105" eb="107">
      <t>タイケン</t>
    </rPh>
    <rPh sb="112" eb="114">
      <t>ジュンビ</t>
    </rPh>
    <phoneticPr fontId="1"/>
  </si>
  <si>
    <t>管内市町母子連絡会</t>
    <rPh sb="0" eb="2">
      <t>カンナイ</t>
    </rPh>
    <rPh sb="2" eb="4">
      <t>シマチ</t>
    </rPh>
    <rPh sb="4" eb="6">
      <t>ボシ</t>
    </rPh>
    <rPh sb="6" eb="9">
      <t>レンラクカイ</t>
    </rPh>
    <phoneticPr fontId="1"/>
  </si>
  <si>
    <t>丹南健康福祉センター</t>
    <rPh sb="0" eb="2">
      <t>タンナン</t>
    </rPh>
    <rPh sb="2" eb="4">
      <t>ケンコウ</t>
    </rPh>
    <rPh sb="4" eb="6">
      <t>フクシ</t>
    </rPh>
    <phoneticPr fontId="1"/>
  </si>
  <si>
    <t>丹南健康福祉センター（鯖江庁舎）</t>
    <rPh sb="0" eb="2">
      <t>タンナン</t>
    </rPh>
    <rPh sb="2" eb="4">
      <t>ケンコウ</t>
    </rPh>
    <rPh sb="4" eb="6">
      <t>フクシ</t>
    </rPh>
    <rPh sb="11" eb="13">
      <t>サバエ</t>
    </rPh>
    <rPh sb="13" eb="15">
      <t>チョウシャ</t>
    </rPh>
    <phoneticPr fontId="1"/>
  </si>
  <si>
    <t>午後</t>
    <rPh sb="0" eb="2">
      <t>ゴゴ</t>
    </rPh>
    <phoneticPr fontId="1"/>
  </si>
  <si>
    <t>丹南健康福祉センター
武生福祉保健部
健康増進課
℡　0778-22-4135</t>
    <rPh sb="0" eb="2">
      <t>タンナン</t>
    </rPh>
    <rPh sb="2" eb="4">
      <t>ケンコウ</t>
    </rPh>
    <rPh sb="4" eb="6">
      <t>フクシ</t>
    </rPh>
    <rPh sb="11" eb="13">
      <t>タケフ</t>
    </rPh>
    <rPh sb="13" eb="15">
      <t>フクシ</t>
    </rPh>
    <rPh sb="15" eb="17">
      <t>ホケン</t>
    </rPh>
    <rPh sb="17" eb="18">
      <t>ブ</t>
    </rPh>
    <rPh sb="19" eb="21">
      <t>ケンコウ</t>
    </rPh>
    <rPh sb="21" eb="23">
      <t>ゾウシン</t>
    </rPh>
    <rPh sb="23" eb="24">
      <t>カ</t>
    </rPh>
    <phoneticPr fontId="1"/>
  </si>
  <si>
    <t>市町母子保健担当者間の意見交換等</t>
    <rPh sb="0" eb="2">
      <t>シマチ</t>
    </rPh>
    <rPh sb="2" eb="6">
      <t>ボシホケン</t>
    </rPh>
    <rPh sb="6" eb="9">
      <t>タントウシャ</t>
    </rPh>
    <rPh sb="9" eb="10">
      <t>カン</t>
    </rPh>
    <rPh sb="11" eb="15">
      <t>イケンコウカン</t>
    </rPh>
    <rPh sb="15" eb="16">
      <t>トウ</t>
    </rPh>
    <phoneticPr fontId="1"/>
  </si>
  <si>
    <t>ほのぼの親子教室</t>
    <rPh sb="4" eb="6">
      <t>オヤコ</t>
    </rPh>
    <rPh sb="6" eb="8">
      <t>キョウシツ</t>
    </rPh>
    <phoneticPr fontId="1"/>
  </si>
  <si>
    <t>丹南健康福祉センター（武生庁舎）</t>
    <rPh sb="0" eb="2">
      <t>タンナン</t>
    </rPh>
    <rPh sb="2" eb="4">
      <t>ケンコウ</t>
    </rPh>
    <rPh sb="4" eb="6">
      <t>フクシ</t>
    </rPh>
    <rPh sb="11" eb="13">
      <t>タケフ</t>
    </rPh>
    <rPh sb="13" eb="15">
      <t>チョウシャ</t>
    </rPh>
    <phoneticPr fontId="1"/>
  </si>
  <si>
    <t xml:space="preserve">14:00～15:30 </t>
  </si>
  <si>
    <t>https://www.pref.fukui.lg.jp/doc/tannan-hwc/kenzou/kenkouzousinka_d/fil/R5honobonotirashi.pdf</t>
    <phoneticPr fontId="1"/>
  </si>
  <si>
    <t>子育て中の母親対象の個別相談・グループワーク</t>
    <rPh sb="0" eb="2">
      <t>コソダ</t>
    </rPh>
    <rPh sb="3" eb="4">
      <t>チュウ</t>
    </rPh>
    <rPh sb="5" eb="6">
      <t>ハハ</t>
    </rPh>
    <rPh sb="6" eb="7">
      <t>オヤ</t>
    </rPh>
    <rPh sb="7" eb="9">
      <t>タイショウ</t>
    </rPh>
    <rPh sb="10" eb="12">
      <t>コベツ</t>
    </rPh>
    <rPh sb="12" eb="14">
      <t>ソウダン</t>
    </rPh>
    <phoneticPr fontId="1"/>
  </si>
  <si>
    <t>たんなんFMでの啓発</t>
    <rPh sb="8" eb="10">
      <t>ケイハツ</t>
    </rPh>
    <phoneticPr fontId="1"/>
  </si>
  <si>
    <t>女性の健康づくりについての啓発</t>
    <rPh sb="0" eb="2">
      <t>ジョセイ</t>
    </rPh>
    <rPh sb="3" eb="5">
      <t>ケンコウ</t>
    </rPh>
    <rPh sb="13" eb="15">
      <t>ケイハツ</t>
    </rPh>
    <phoneticPr fontId="1"/>
  </si>
  <si>
    <t>ケーブルテレビによる女性の健康週間の周知</t>
    <rPh sb="10" eb="12">
      <t>ジョセイ</t>
    </rPh>
    <rPh sb="13" eb="15">
      <t>ケンコウ</t>
    </rPh>
    <rPh sb="15" eb="17">
      <t>シュウカン</t>
    </rPh>
    <rPh sb="18" eb="20">
      <t>シュウチ</t>
    </rPh>
    <phoneticPr fontId="1"/>
  </si>
  <si>
    <t>嶺南振興局若狭健康福祉センター</t>
    <rPh sb="0" eb="2">
      <t>レイナン</t>
    </rPh>
    <rPh sb="2" eb="4">
      <t>シンコウ</t>
    </rPh>
    <rPh sb="4" eb="5">
      <t>キョク</t>
    </rPh>
    <rPh sb="5" eb="7">
      <t>ワカサ</t>
    </rPh>
    <rPh sb="7" eb="9">
      <t>ケンコウ</t>
    </rPh>
    <rPh sb="9" eb="11">
      <t>フクシ</t>
    </rPh>
    <phoneticPr fontId="1"/>
  </si>
  <si>
    <t>嶺南振興局若狭健康福祉センター　地域保健課
（0770-52-1301）</t>
    <rPh sb="0" eb="2">
      <t>レイナン</t>
    </rPh>
    <rPh sb="2" eb="4">
      <t>シンコウ</t>
    </rPh>
    <rPh sb="4" eb="5">
      <t>キョク</t>
    </rPh>
    <rPh sb="5" eb="7">
      <t>ワカサ</t>
    </rPh>
    <rPh sb="7" eb="9">
      <t>ケンコウ</t>
    </rPh>
    <rPh sb="9" eb="11">
      <t>フクシ</t>
    </rPh>
    <rPh sb="16" eb="18">
      <t>チイキ</t>
    </rPh>
    <rPh sb="18" eb="20">
      <t>ホケン</t>
    </rPh>
    <rPh sb="20" eb="21">
      <t>カ</t>
    </rPh>
    <phoneticPr fontId="1"/>
  </si>
  <si>
    <t>住民全体に対して女性の健康週間の幅広い周知</t>
    <rPh sb="0" eb="2">
      <t>ジュウミン</t>
    </rPh>
    <rPh sb="2" eb="4">
      <t>ゼンタイ</t>
    </rPh>
    <rPh sb="5" eb="6">
      <t>タイ</t>
    </rPh>
    <rPh sb="8" eb="10">
      <t>ジョセイ</t>
    </rPh>
    <rPh sb="11" eb="13">
      <t>ケンコウ</t>
    </rPh>
    <rPh sb="13" eb="15">
      <t>シュウカン</t>
    </rPh>
    <rPh sb="16" eb="18">
      <t>ハバヒロ</t>
    </rPh>
    <rPh sb="19" eb="21">
      <t>シュウチ</t>
    </rPh>
    <phoneticPr fontId="1"/>
  </si>
  <si>
    <t>福井県
福井市</t>
    <rPh sb="0" eb="2">
      <t>フクイケン</t>
    </rPh>
    <rPh sb="4" eb="7">
      <t>フクイシ</t>
    </rPh>
    <phoneticPr fontId="1"/>
  </si>
  <si>
    <t xml:space="preserve">健康フェア
</t>
  </si>
  <si>
    <t>福井市</t>
  </si>
  <si>
    <t>清水健康管理センター</t>
    <phoneticPr fontId="1"/>
  </si>
  <si>
    <t>11:00～
11:50</t>
    <phoneticPr fontId="1"/>
  </si>
  <si>
    <t>https://www.city.fukui.lg.jp/fukusi/iryou/kenkodukuri/p017687.html</t>
    <phoneticPr fontId="1"/>
  </si>
  <si>
    <t>福井市健康管理センター
生活習慣病予防係
0776-28-1256</t>
    <phoneticPr fontId="1"/>
  </si>
  <si>
    <t>健康講座
「骨活のすすめ～骨粗しょう症予防と女性の健康～」
対象：市民先着100名</t>
  </si>
  <si>
    <t>福井県
敦賀市</t>
    <rPh sb="0" eb="2">
      <t>フクイケン</t>
    </rPh>
    <rPh sb="6" eb="7">
      <t>シ</t>
    </rPh>
    <phoneticPr fontId="1"/>
  </si>
  <si>
    <t>敦賀市</t>
    <phoneticPr fontId="1"/>
  </si>
  <si>
    <t>健康センターはぴふる</t>
  </si>
  <si>
    <t>敦賀市健康推進課
0770-25-5311</t>
    <phoneticPr fontId="1"/>
  </si>
  <si>
    <t>女性の健康週間のポスター掲示と女性の健康づくりのリーフレット設置</t>
  </si>
  <si>
    <t>福井県
鯖江市</t>
    <rPh sb="0" eb="2">
      <t>フクイケン</t>
    </rPh>
    <rPh sb="4" eb="6">
      <t>サバエ</t>
    </rPh>
    <rPh sb="6" eb="7">
      <t>シ</t>
    </rPh>
    <phoneticPr fontId="1"/>
  </si>
  <si>
    <t>鯖江市文化の館（図書館）における展示</t>
  </si>
  <si>
    <t>鯖江市</t>
  </si>
  <si>
    <t>鯖江市文化の館（図書館）</t>
  </si>
  <si>
    <t>2/22～3/28</t>
  </si>
  <si>
    <t>福井県鯖江市 
担当課：健康福祉部健康づくり課
℡：0778-52-1138
E-mail：SC-kenko@city.sabae.lg.jp</t>
    <phoneticPr fontId="1"/>
  </si>
  <si>
    <t>女性の健康づくりに関する啓発資料の展示</t>
  </si>
  <si>
    <t>福井県
あわら市</t>
    <rPh sb="0" eb="2">
      <t>フクイケン</t>
    </rPh>
    <rPh sb="7" eb="8">
      <t>シ</t>
    </rPh>
    <phoneticPr fontId="1"/>
  </si>
  <si>
    <t>「ひな祭り休日レディースがん検診」（子宮頸がん・乳がん検診）</t>
  </si>
  <si>
    <t>福井県
（あわら市参加）</t>
  </si>
  <si>
    <t>ふくい健康の森　県民健康センター</t>
  </si>
  <si>
    <t>https://www.city.awara.lg.jp/mokuteki/health/kenkouiryou/kenshin/p010973.html</t>
    <phoneticPr fontId="1"/>
  </si>
  <si>
    <t>福井県健康管理協会
Tel0776-98-8000</t>
    <phoneticPr fontId="1"/>
  </si>
  <si>
    <t>平日は勤務等で検診に行くことが難しい女性を対象に、休日に子宮頸・乳がん検診を実施。市が発行する受診券もしくはクーポン券が必要</t>
  </si>
  <si>
    <t>福井県
坂井市</t>
    <rPh sb="0" eb="2">
      <t>フクイケン</t>
    </rPh>
    <rPh sb="4" eb="6">
      <t>サカイ</t>
    </rPh>
    <rPh sb="6" eb="7">
      <t>シ</t>
    </rPh>
    <phoneticPr fontId="1"/>
  </si>
  <si>
    <t>広報さかい（市の広報誌）に掲載</t>
    <rPh sb="0" eb="2">
      <t>コウホウ</t>
    </rPh>
    <rPh sb="6" eb="7">
      <t>シ</t>
    </rPh>
    <rPh sb="8" eb="11">
      <t>コウホウシ</t>
    </rPh>
    <rPh sb="13" eb="15">
      <t>ケイサイ</t>
    </rPh>
    <phoneticPr fontId="1"/>
  </si>
  <si>
    <t>坂井市</t>
    <rPh sb="0" eb="3">
      <t>サカイシ</t>
    </rPh>
    <phoneticPr fontId="1"/>
  </si>
  <si>
    <t>2/28発行</t>
    <rPh sb="4" eb="6">
      <t>ハッコウ</t>
    </rPh>
    <phoneticPr fontId="1"/>
  </si>
  <si>
    <t>坂井市健康増進課
0776-50-3067</t>
    <rPh sb="0" eb="3">
      <t>サカイシ</t>
    </rPh>
    <rPh sb="3" eb="8">
      <t>ケンコウゾウシンカ</t>
    </rPh>
    <phoneticPr fontId="1"/>
  </si>
  <si>
    <t>広報誌に記事を掲載。（ホームページからも、閲覧可能）</t>
    <rPh sb="0" eb="2">
      <t>コウホウ</t>
    </rPh>
    <rPh sb="2" eb="3">
      <t>シ</t>
    </rPh>
    <rPh sb="4" eb="6">
      <t>キジ</t>
    </rPh>
    <rPh sb="7" eb="9">
      <t>ケイサイ</t>
    </rPh>
    <rPh sb="21" eb="23">
      <t>エツラン</t>
    </rPh>
    <rPh sb="23" eb="25">
      <t>カノウ</t>
    </rPh>
    <phoneticPr fontId="1"/>
  </si>
  <si>
    <t>福井県
永平寺町</t>
    <rPh sb="0" eb="2">
      <t>フクイケン</t>
    </rPh>
    <rPh sb="4" eb="7">
      <t>エイヘイジ</t>
    </rPh>
    <rPh sb="7" eb="8">
      <t>チョウ</t>
    </rPh>
    <phoneticPr fontId="1"/>
  </si>
  <si>
    <t>食生活改善推進員研修会</t>
    <rPh sb="0" eb="3">
      <t>ショクセイカツ</t>
    </rPh>
    <rPh sb="3" eb="8">
      <t>カイゼンスイシンイン</t>
    </rPh>
    <rPh sb="8" eb="11">
      <t>ケンシュウカイ</t>
    </rPh>
    <phoneticPr fontId="1"/>
  </si>
  <si>
    <t>永平寺町保健センター</t>
    <rPh sb="0" eb="6">
      <t>エイヘイジチョウホケン</t>
    </rPh>
    <phoneticPr fontId="1"/>
  </si>
  <si>
    <t>永平寺町松岡福祉総合センター</t>
    <rPh sb="0" eb="4">
      <t>エイヘイジチョウ</t>
    </rPh>
    <rPh sb="4" eb="6">
      <t>マツオカ</t>
    </rPh>
    <rPh sb="6" eb="10">
      <t>フクシソウゴウ</t>
    </rPh>
    <phoneticPr fontId="1"/>
  </si>
  <si>
    <t>13:30～15:00</t>
    <phoneticPr fontId="1"/>
  </si>
  <si>
    <t>永平寺町保健センター
TEL：0776-61-0111</t>
  </si>
  <si>
    <t>中高生の女性を対象として目の健康体操を行い健康に関する知識の向上を図る。</t>
    <rPh sb="0" eb="3">
      <t>チュウコウセイ</t>
    </rPh>
    <rPh sb="4" eb="6">
      <t>ジョセイ</t>
    </rPh>
    <rPh sb="7" eb="9">
      <t>タイショウ</t>
    </rPh>
    <rPh sb="12" eb="13">
      <t>メ</t>
    </rPh>
    <rPh sb="14" eb="18">
      <t>ケンコウタイソウ</t>
    </rPh>
    <rPh sb="19" eb="20">
      <t>オコナ</t>
    </rPh>
    <rPh sb="21" eb="23">
      <t>ケンコウ</t>
    </rPh>
    <rPh sb="24" eb="25">
      <t>カン</t>
    </rPh>
    <rPh sb="27" eb="29">
      <t>チシキ</t>
    </rPh>
    <rPh sb="30" eb="32">
      <t>コウジョウ</t>
    </rPh>
    <rPh sb="33" eb="34">
      <t>ハカ</t>
    </rPh>
    <phoneticPr fontId="1"/>
  </si>
  <si>
    <t>ママのための健康教室</t>
    <rPh sb="6" eb="8">
      <t>ケンコウ</t>
    </rPh>
    <rPh sb="8" eb="10">
      <t>キョウシツ</t>
    </rPh>
    <phoneticPr fontId="1"/>
  </si>
  <si>
    <t>永平寺町子育て支援課</t>
    <rPh sb="0" eb="4">
      <t>エイヘイジチョウ</t>
    </rPh>
    <rPh sb="4" eb="6">
      <t>コソダ</t>
    </rPh>
    <rPh sb="7" eb="9">
      <t>シエン</t>
    </rPh>
    <rPh sb="9" eb="10">
      <t>カ</t>
    </rPh>
    <phoneticPr fontId="1"/>
  </si>
  <si>
    <t>わくわく広場</t>
    <rPh sb="4" eb="6">
      <t>ヒロバ</t>
    </rPh>
    <phoneticPr fontId="1"/>
  </si>
  <si>
    <t>子育て中の女性に対するがん検診について関心の喚起を図る。</t>
    <rPh sb="0" eb="2">
      <t>コソダ</t>
    </rPh>
    <rPh sb="3" eb="4">
      <t>チュウ</t>
    </rPh>
    <rPh sb="5" eb="7">
      <t>ジョセイ</t>
    </rPh>
    <rPh sb="8" eb="9">
      <t>タイ</t>
    </rPh>
    <rPh sb="13" eb="15">
      <t>ケンシン</t>
    </rPh>
    <rPh sb="19" eb="21">
      <t>カンシン</t>
    </rPh>
    <rPh sb="22" eb="24">
      <t>カンキ</t>
    </rPh>
    <rPh sb="25" eb="26">
      <t>ハカ</t>
    </rPh>
    <phoneticPr fontId="1"/>
  </si>
  <si>
    <t>福井県
池田町</t>
    <rPh sb="0" eb="2">
      <t>フクイケン</t>
    </rPh>
    <rPh sb="4" eb="6">
      <t>イケダ</t>
    </rPh>
    <rPh sb="6" eb="7">
      <t>チョウ</t>
    </rPh>
    <phoneticPr fontId="1"/>
  </si>
  <si>
    <t>すかっと健康体操教室</t>
  </si>
  <si>
    <t>池田町</t>
  </si>
  <si>
    <t>池田町総合保健福祉センターほっとプラザ</t>
  </si>
  <si>
    <t xml:space="preserve">3月5日
</t>
  </si>
  <si>
    <t>10:30～11:30</t>
  </si>
  <si>
    <t>池田町保健福祉課
TEL0778-44-8000</t>
    <phoneticPr fontId="1"/>
  </si>
  <si>
    <t>対象：40歳以上
内容：マット上での体の柔軟性を高めるストレッチや筋トレ、リズム対応等</t>
  </si>
  <si>
    <t>福井県
若狭町</t>
    <rPh sb="0" eb="2">
      <t>フクイケン</t>
    </rPh>
    <rPh sb="4" eb="6">
      <t>ワカサ</t>
    </rPh>
    <rPh sb="6" eb="7">
      <t>チョウ</t>
    </rPh>
    <phoneticPr fontId="1"/>
  </si>
  <si>
    <t>保健推進員研修会</t>
    <rPh sb="0" eb="2">
      <t>ホケン</t>
    </rPh>
    <rPh sb="2" eb="5">
      <t>スイシンイン</t>
    </rPh>
    <rPh sb="5" eb="8">
      <t>ケンシュウカイ</t>
    </rPh>
    <phoneticPr fontId="1"/>
  </si>
  <si>
    <t>若狭町健康医療課</t>
    <rPh sb="0" eb="3">
      <t>ワカサチョウ</t>
    </rPh>
    <rPh sb="3" eb="5">
      <t>ケンコウ</t>
    </rPh>
    <rPh sb="5" eb="7">
      <t>イリョウ</t>
    </rPh>
    <rPh sb="7" eb="8">
      <t>カ</t>
    </rPh>
    <phoneticPr fontId="1"/>
  </si>
  <si>
    <t>リブラ若狭
歴史文化館</t>
    <rPh sb="3" eb="5">
      <t>ワカサ</t>
    </rPh>
    <rPh sb="6" eb="8">
      <t>レキシ</t>
    </rPh>
    <rPh sb="8" eb="10">
      <t>ブンカ</t>
    </rPh>
    <rPh sb="10" eb="11">
      <t>カン</t>
    </rPh>
    <phoneticPr fontId="1"/>
  </si>
  <si>
    <t>2024/3/4
、3/5</t>
  </si>
  <si>
    <t>19:30～
21:00</t>
  </si>
  <si>
    <t>若狭町　健康医療課
TEL 0770-62-2721</t>
    <rPh sb="0" eb="3">
      <t>ワカサチョウ</t>
    </rPh>
    <rPh sb="4" eb="6">
      <t>ケンコウ</t>
    </rPh>
    <rPh sb="6" eb="8">
      <t>イリョウ</t>
    </rPh>
    <rPh sb="8" eb="9">
      <t>カ</t>
    </rPh>
    <phoneticPr fontId="1"/>
  </si>
  <si>
    <t>女性特有のがんを含むがんの知識パンフレットの配布と各種がん検診日程の説明など
厚労省「ヘルスケアラボ」の紹介</t>
    <rPh sb="0" eb="2">
      <t>ジョセイ</t>
    </rPh>
    <rPh sb="2" eb="4">
      <t>トクユウ</t>
    </rPh>
    <rPh sb="8" eb="9">
      <t>フク</t>
    </rPh>
    <rPh sb="13" eb="15">
      <t>チシキ</t>
    </rPh>
    <rPh sb="22" eb="24">
      <t>ハイフ</t>
    </rPh>
    <rPh sb="25" eb="27">
      <t>カクシュ</t>
    </rPh>
    <rPh sb="29" eb="31">
      <t>ケンシン</t>
    </rPh>
    <rPh sb="31" eb="33">
      <t>ニッテイ</t>
    </rPh>
    <rPh sb="34" eb="36">
      <t>セツメイ</t>
    </rPh>
    <rPh sb="39" eb="42">
      <t>コウロウショウ</t>
    </rPh>
    <rPh sb="52" eb="54">
      <t>ショウカイ</t>
    </rPh>
    <phoneticPr fontId="1"/>
  </si>
  <si>
    <t>福井赤十字病院、福井新聞社</t>
    <rPh sb="8" eb="13">
      <t>フクイシンブンシャ</t>
    </rPh>
    <phoneticPr fontId="1"/>
  </si>
  <si>
    <t>福井県繊協ビル</t>
    <rPh sb="0" eb="3">
      <t>フクイケン</t>
    </rPh>
    <rPh sb="3" eb="5">
      <t>センキョウ</t>
    </rPh>
    <phoneticPr fontId="1"/>
  </si>
  <si>
    <t>https://www.fukui-med.jrc.or.jp/news/57982/</t>
    <phoneticPr fontId="1"/>
  </si>
  <si>
    <t>福井新聞社営業事業局「赤十字病院市民公開講座」係
TEL 0776-57-5152</t>
    <phoneticPr fontId="1"/>
  </si>
  <si>
    <t>女性ならではの健康に関する悩みや病気に関する知識を3人の専門医が解説</t>
    <phoneticPr fontId="1"/>
  </si>
  <si>
    <t>https://www.pref.fukui.lg.jp/doc/kenkou/jyoseigan.html</t>
    <phoneticPr fontId="1"/>
  </si>
  <si>
    <t>https://www.pref.fukui.lg.jp/doc/kenkou/gantaisaku/gantaisaku.html</t>
    <phoneticPr fontId="1"/>
  </si>
  <si>
    <t>https://fkenkan.or.jp/citizen/</t>
    <phoneticPr fontId="1"/>
  </si>
  <si>
    <t>山梨県
富士吉田市</t>
    <phoneticPr fontId="1"/>
  </si>
  <si>
    <t>子宮がん検診</t>
  </si>
  <si>
    <t>富士吉田市</t>
    <rPh sb="0" eb="5">
      <t>フジヨシダシ</t>
    </rPh>
    <phoneticPr fontId="1"/>
  </si>
  <si>
    <t xml:space="preserve">各指定医療機関 </t>
  </si>
  <si>
    <t>R5.5～R6.3</t>
  </si>
  <si>
    <t>広報
ホームページ</t>
    <rPh sb="0" eb="2">
      <t>コウホウ</t>
    </rPh>
    <phoneticPr fontId="1"/>
  </si>
  <si>
    <t>富士吉田市役所
健康長寿課
0555-22-1111（637）</t>
    <rPh sb="0" eb="7">
      <t>フジヨシダシヤクショ</t>
    </rPh>
    <rPh sb="8" eb="13">
      <t>ケンコウチョウジュカ</t>
    </rPh>
    <phoneticPr fontId="1"/>
  </si>
  <si>
    <t>対象；20歳以上の方で
対象者には受診券を個
別通知している
内容；子宮頸がん検診</t>
  </si>
  <si>
    <t>乳がん検診</t>
  </si>
  <si>
    <t>富士吉田市</t>
  </si>
  <si>
    <t>R5.4～R6.3</t>
  </si>
  <si>
    <t>広報
ホームページ</t>
  </si>
  <si>
    <t>富士吉田市役所
健康長寿課
0555-22-1111（637）</t>
  </si>
  <si>
    <t>対象：30歳以上
内容：超音波検査、も
しくはマンモグラ
フィー検査</t>
  </si>
  <si>
    <t>母子手帳交付・妊婦
相談</t>
    <rPh sb="10" eb="12">
      <t>ソウダン</t>
    </rPh>
    <phoneticPr fontId="1"/>
  </si>
  <si>
    <t>子育て支援センター</t>
    <rPh sb="0" eb="2">
      <t>コソダ</t>
    </rPh>
    <rPh sb="3" eb="5">
      <t>シエン</t>
    </rPh>
    <phoneticPr fontId="1"/>
  </si>
  <si>
    <t>月4～6回</t>
  </si>
  <si>
    <t xml:space="preserve">妊娠届出書裏面
に記載
ホームページ
</t>
  </si>
  <si>
    <t>富士吉田市役所
子育て支援課
0555-22-5155</t>
    <rPh sb="5" eb="7">
      <t>ヤクショ</t>
    </rPh>
    <rPh sb="8" eb="10">
      <t>コソダ</t>
    </rPh>
    <rPh sb="11" eb="14">
      <t>シエンカ</t>
    </rPh>
    <phoneticPr fontId="1"/>
  </si>
  <si>
    <t xml:space="preserve">(対象)妊婦
(内容)妊娠届時に母子
健康手帳を交付し、健
康相談・保健指導等を
実施
</t>
  </si>
  <si>
    <t xml:space="preserve">乳幼児健診（4か月・1
歳6か月・2歳・3歳）
</t>
  </si>
  <si>
    <t>子育て支援センター</t>
  </si>
  <si>
    <t xml:space="preserve">各健診月1回 </t>
  </si>
  <si>
    <t>受付時間振り分け指定</t>
  </si>
  <si>
    <t>ホームページ
子育てライン</t>
  </si>
  <si>
    <t>富士吉田市役所
子育て支援課
0555-22-5155</t>
  </si>
  <si>
    <t xml:space="preserve">(対象)各年齢の乳幼児
とその保護者
(内容)母親の健康相談
や保健指導を同時に実
施
</t>
  </si>
  <si>
    <t xml:space="preserve">各指定医療機関 </t>
    <rPh sb="0" eb="1">
      <t>カク</t>
    </rPh>
    <phoneticPr fontId="1"/>
  </si>
  <si>
    <t>ホームページ</t>
  </si>
  <si>
    <t xml:space="preserve">妊婦に対し、妊娠期の
歯科検診の受診を推奨
するために受診券を発
行
</t>
  </si>
  <si>
    <t>母親学級</t>
  </si>
  <si>
    <t xml:space="preserve">年4回 
</t>
  </si>
  <si>
    <t>9：30～12：30</t>
  </si>
  <si>
    <t xml:space="preserve">妊婦に対し、妊娠中の
運動と栄養と生活、歯
科保健について講義を
実施
</t>
    <rPh sb="0" eb="2">
      <t>ニンプ</t>
    </rPh>
    <phoneticPr fontId="1"/>
  </si>
  <si>
    <t>子宝応援医療費助成事業</t>
    <rPh sb="0" eb="4">
      <t>コダカラオウエン</t>
    </rPh>
    <rPh sb="4" eb="6">
      <t>イリョウ</t>
    </rPh>
    <phoneticPr fontId="1"/>
  </si>
  <si>
    <t xml:space="preserve">不妊治療に要した費用
の自己負担分の2分の
1、1年度当たり2回申
請で上限10万円を限度
として1組10回まで助成
</t>
    <rPh sb="56" eb="58">
      <t>ジョセイ</t>
    </rPh>
    <phoneticPr fontId="1"/>
  </si>
  <si>
    <t>山梨県
都留市</t>
    <phoneticPr fontId="1"/>
  </si>
  <si>
    <t>都留市</t>
  </si>
  <si>
    <t>各指定医療機関</t>
  </si>
  <si>
    <t>2月29日まで</t>
    <rPh sb="1" eb="2">
      <t>ガツ</t>
    </rPh>
    <rPh sb="4" eb="5">
      <t>ニチ</t>
    </rPh>
    <phoneticPr fontId="1"/>
  </si>
  <si>
    <t>各実施医療機関に直接お申し込みください</t>
    <rPh sb="0" eb="1">
      <t>カク</t>
    </rPh>
    <rPh sb="1" eb="7">
      <t>ジッシイリョウキカン</t>
    </rPh>
    <rPh sb="8" eb="10">
      <t>チョクセツ</t>
    </rPh>
    <rPh sb="11" eb="12">
      <t>モウ</t>
    </rPh>
    <rPh sb="13" eb="14">
      <t>コ</t>
    </rPh>
    <phoneticPr fontId="1"/>
  </si>
  <si>
    <t>https://www.city.tsuru.yamanashi.jp/soshiki/kenkoukosodate/kenko_yobo_t/1/1/1137.html</t>
  </si>
  <si>
    <t>都留市健康子育て課
健康づくり担当
0554-46-5113</t>
    <rPh sb="0" eb="3">
      <t>ツルシ</t>
    </rPh>
    <rPh sb="3" eb="7">
      <t>ケンコウコソダ</t>
    </rPh>
    <rPh sb="8" eb="9">
      <t>カ</t>
    </rPh>
    <rPh sb="10" eb="12">
      <t>ケンコウ</t>
    </rPh>
    <rPh sb="15" eb="17">
      <t>タントウ</t>
    </rPh>
    <phoneticPr fontId="1"/>
  </si>
  <si>
    <t>対象：20歳以上の市民(対象者には個別通知あり)
内容：子宮頸がん検診</t>
    <rPh sb="9" eb="11">
      <t>シミン</t>
    </rPh>
    <rPh sb="12" eb="15">
      <t>タイショウシャ</t>
    </rPh>
    <rPh sb="17" eb="19">
      <t>コベツ</t>
    </rPh>
    <rPh sb="19" eb="21">
      <t>ツウチ</t>
    </rPh>
    <phoneticPr fontId="1"/>
  </si>
  <si>
    <t>乳がん検診</t>
    <rPh sb="0" eb="1">
      <t>ニュウ</t>
    </rPh>
    <phoneticPr fontId="1"/>
  </si>
  <si>
    <t>都留市</t>
    <rPh sb="0" eb="3">
      <t>ツルシ</t>
    </rPh>
    <phoneticPr fontId="1"/>
  </si>
  <si>
    <t>都留市立病院</t>
    <rPh sb="0" eb="6">
      <t>ツルシリツビョウイン</t>
    </rPh>
    <phoneticPr fontId="1"/>
  </si>
  <si>
    <t>2月21日まで
(不定期実施)</t>
    <rPh sb="1" eb="2">
      <t>ガツ</t>
    </rPh>
    <rPh sb="4" eb="5">
      <t>ニチ</t>
    </rPh>
    <rPh sb="9" eb="12">
      <t>フテイキ</t>
    </rPh>
    <rPh sb="12" eb="14">
      <t>ジッシ</t>
    </rPh>
    <phoneticPr fontId="1"/>
  </si>
  <si>
    <t>健康子育て課にお申し込みください</t>
    <rPh sb="0" eb="4">
      <t>ケンコウコソダ</t>
    </rPh>
    <rPh sb="5" eb="6">
      <t>カ</t>
    </rPh>
    <rPh sb="8" eb="9">
      <t>モウ</t>
    </rPh>
    <rPh sb="10" eb="11">
      <t>コ</t>
    </rPh>
    <phoneticPr fontId="1"/>
  </si>
  <si>
    <t>対象：40歳以上の方
内容：乳がん検診</t>
    <rPh sb="14" eb="15">
      <t>ニュウ</t>
    </rPh>
    <phoneticPr fontId="1"/>
  </si>
  <si>
    <t>子育てほっとステーション</t>
  </si>
  <si>
    <t>都留市保健福祉センター</t>
  </si>
  <si>
    <t>https://www.city.tsuru.yamanashi.jp/soshiki/kenkoukosodate/kenko_yobo_t/kakusyusoudan/1442.html</t>
  </si>
  <si>
    <t>都留市健康子育て課
子ども家庭担当
0554-46-5113</t>
    <rPh sb="0" eb="3">
      <t>ツルシ</t>
    </rPh>
    <rPh sb="3" eb="7">
      <t>ケンコウコソダ</t>
    </rPh>
    <rPh sb="8" eb="9">
      <t>カ</t>
    </rPh>
    <rPh sb="10" eb="11">
      <t>コ</t>
    </rPh>
    <rPh sb="13" eb="15">
      <t>カテイ</t>
    </rPh>
    <rPh sb="15" eb="17">
      <t>タントウ</t>
    </rPh>
    <phoneticPr fontId="1"/>
  </si>
  <si>
    <t>母子保健コーディネーターによる妊娠期から出産、子育て期までの相談対応対象：妊婦や産婦、保護者の方</t>
  </si>
  <si>
    <t>マタニティクラス</t>
  </si>
  <si>
    <t>１コース４回
年４コース</t>
    <rPh sb="5" eb="6">
      <t>カイ</t>
    </rPh>
    <rPh sb="7" eb="8">
      <t>ネン</t>
    </rPh>
    <phoneticPr fontId="1"/>
  </si>
  <si>
    <t>https://www.city.tsuru.yamanashi.jp/soshiki/kenkoukosodate/kodomokatei/1426.html</t>
  </si>
  <si>
    <t>妊婦に対し、妊娠中の運動・栄養・生活・歯・母乳・分娩等についての講義や交流、相談を行う</t>
    <rPh sb="19" eb="20">
      <t>ハ</t>
    </rPh>
    <rPh sb="21" eb="23">
      <t>ボニュウ</t>
    </rPh>
    <rPh sb="24" eb="26">
      <t>ブンベン</t>
    </rPh>
    <rPh sb="35" eb="37">
      <t>コウリュウ</t>
    </rPh>
    <rPh sb="38" eb="40">
      <t>ソウダン</t>
    </rPh>
    <rPh sb="41" eb="42">
      <t>オコナ</t>
    </rPh>
    <phoneticPr fontId="1"/>
  </si>
  <si>
    <t>乳児全戸訪問事業</t>
    <rPh sb="0" eb="4">
      <t>ニュウジゼンコ</t>
    </rPh>
    <rPh sb="4" eb="6">
      <t>ホウモン</t>
    </rPh>
    <rPh sb="6" eb="8">
      <t>ジギョウ</t>
    </rPh>
    <phoneticPr fontId="1"/>
  </si>
  <si>
    <t>各自宅等</t>
    <rPh sb="0" eb="3">
      <t>カクジタク</t>
    </rPh>
    <rPh sb="3" eb="4">
      <t>トウ</t>
    </rPh>
    <phoneticPr fontId="1"/>
  </si>
  <si>
    <t>産婦・赤ちゃん訪問を通し、産後の女性の健康相談を行う</t>
  </si>
  <si>
    <t>赤ちゃん広場</t>
    <rPh sb="0" eb="1">
      <t>アカ</t>
    </rPh>
    <rPh sb="4" eb="6">
      <t>ヒロバ</t>
    </rPh>
    <phoneticPr fontId="1"/>
  </si>
  <si>
    <t>月１～２回</t>
    <rPh sb="0" eb="1">
      <t>ツキ</t>
    </rPh>
    <rPh sb="4" eb="5">
      <t>カイ</t>
    </rPh>
    <phoneticPr fontId="1"/>
  </si>
  <si>
    <t>https://www.city.tsuru.yamanashi.jp/soshiki/kenkoukosodate/kodomokatei/1407.html</t>
  </si>
  <si>
    <t>１歳未満の親子の交流や健康相談を行う</t>
    <rPh sb="1" eb="2">
      <t>サイ</t>
    </rPh>
    <rPh sb="2" eb="4">
      <t>ミマン</t>
    </rPh>
    <rPh sb="5" eb="7">
      <t>オヤコ</t>
    </rPh>
    <rPh sb="8" eb="10">
      <t>コウリュウ</t>
    </rPh>
    <rPh sb="11" eb="13">
      <t>ケンコウ</t>
    </rPh>
    <rPh sb="13" eb="15">
      <t>ソウダン</t>
    </rPh>
    <rPh sb="16" eb="17">
      <t>オコナ</t>
    </rPh>
    <phoneticPr fontId="1"/>
  </si>
  <si>
    <t>乳幼児健診・相談（４か月・７か月・１歳６か月・２歳６か月・３歳６か月・５歳）</t>
    <rPh sb="0" eb="3">
      <t>ニュウヨウジ</t>
    </rPh>
    <rPh sb="3" eb="5">
      <t>ケンシン</t>
    </rPh>
    <rPh sb="6" eb="8">
      <t>ソウダン</t>
    </rPh>
    <rPh sb="11" eb="12">
      <t>ゲツ</t>
    </rPh>
    <rPh sb="15" eb="16">
      <t>ゲツ</t>
    </rPh>
    <rPh sb="18" eb="19">
      <t>サイ</t>
    </rPh>
    <rPh sb="21" eb="22">
      <t>ゲツ</t>
    </rPh>
    <rPh sb="24" eb="25">
      <t>サイ</t>
    </rPh>
    <rPh sb="27" eb="28">
      <t>ゲツ</t>
    </rPh>
    <rPh sb="30" eb="31">
      <t>サイ</t>
    </rPh>
    <rPh sb="33" eb="34">
      <t>ゲツ</t>
    </rPh>
    <rPh sb="36" eb="37">
      <t>サイ</t>
    </rPh>
    <phoneticPr fontId="1"/>
  </si>
  <si>
    <t>各健診月１回</t>
    <rPh sb="0" eb="1">
      <t>カク</t>
    </rPh>
    <rPh sb="1" eb="3">
      <t>ケンシン</t>
    </rPh>
    <rPh sb="3" eb="4">
      <t>ツキ</t>
    </rPh>
    <rPh sb="5" eb="6">
      <t>カイ</t>
    </rPh>
    <phoneticPr fontId="1"/>
  </si>
  <si>
    <t>https://www.city.tsuru.yamanashi.jp/soshiki/kenkoukosodate/kodomokatei/1410.html</t>
  </si>
  <si>
    <t>母親の健康相談や保健指導を行う</t>
    <rPh sb="13" eb="14">
      <t>オコナ</t>
    </rPh>
    <phoneticPr fontId="1"/>
  </si>
  <si>
    <t>ひだまり相談</t>
    <rPh sb="4" eb="6">
      <t>ソウダン</t>
    </rPh>
    <phoneticPr fontId="1"/>
  </si>
  <si>
    <t>月１回</t>
    <rPh sb="0" eb="1">
      <t>ツキ</t>
    </rPh>
    <rPh sb="2" eb="3">
      <t>カイ</t>
    </rPh>
    <phoneticPr fontId="1"/>
  </si>
  <si>
    <t>https://www.city.tsuru.yamanashi.jp/soshiki/kenkoukosodate/kodomokatei/1411.html</t>
  </si>
  <si>
    <t>妊娠期～子育て期のメンタル相談を行う</t>
    <rPh sb="0" eb="3">
      <t>ニンシンキ</t>
    </rPh>
    <rPh sb="4" eb="6">
      <t>コソダ</t>
    </rPh>
    <rPh sb="7" eb="8">
      <t>キ</t>
    </rPh>
    <rPh sb="13" eb="15">
      <t>ソウダン</t>
    </rPh>
    <rPh sb="16" eb="17">
      <t>オコナ</t>
    </rPh>
    <phoneticPr fontId="1"/>
  </si>
  <si>
    <t>母子父子自立支援員相談</t>
  </si>
  <si>
    <t>https://www.city.tsuru.yamanashi.jp/soshiki/kenkoukosodate/kosodateshien_t/717.html</t>
  </si>
  <si>
    <t>母子父子自立支援員による相談対応</t>
  </si>
  <si>
    <t>不妊治療・不育症治療助成事業</t>
    <rPh sb="2" eb="4">
      <t>チリョウ</t>
    </rPh>
    <rPh sb="5" eb="8">
      <t>フイクショウ</t>
    </rPh>
    <rPh sb="8" eb="10">
      <t>チリョウ</t>
    </rPh>
    <phoneticPr fontId="1"/>
  </si>
  <si>
    <t>https://www.city.tsuru.yamanashi.RC[1]jp/soshiki/kenkoukosodate/kenko_yobo_t/kakusyusoudan/1422.html</t>
  </si>
  <si>
    <t>不妊治療・不育症治療に要した費用の自己負担分を一部助成</t>
    <rPh sb="5" eb="8">
      <t>フイクショウ</t>
    </rPh>
    <rPh sb="8" eb="10">
      <t>チリョウ</t>
    </rPh>
    <phoneticPr fontId="1"/>
  </si>
  <si>
    <t>山梨県
山梨市</t>
    <rPh sb="0" eb="2">
      <t>ヤマナシケン</t>
    </rPh>
    <phoneticPr fontId="1"/>
  </si>
  <si>
    <t>健診結果説明会</t>
    <rPh sb="0" eb="4">
      <t>ケンシンケッカ</t>
    </rPh>
    <rPh sb="4" eb="7">
      <t>セツメイカイ</t>
    </rPh>
    <phoneticPr fontId="1"/>
  </si>
  <si>
    <t>山梨市</t>
    <rPh sb="0" eb="3">
      <t>ヤマナシシ</t>
    </rPh>
    <phoneticPr fontId="1"/>
  </si>
  <si>
    <t>山梨市保健センター</t>
    <rPh sb="0" eb="3">
      <t>ヤマナシシ</t>
    </rPh>
    <rPh sb="3" eb="5">
      <t>ホケン</t>
    </rPh>
    <phoneticPr fontId="1"/>
  </si>
  <si>
    <t>１３：００～１５：００</t>
  </si>
  <si>
    <t>山梨市役所　健康増進課　０５５３－２２－１１１１</t>
    <rPh sb="0" eb="5">
      <t>ヤマナシシヤクショ</t>
    </rPh>
    <rPh sb="6" eb="11">
      <t>ケンコウゾウシンカ</t>
    </rPh>
    <phoneticPr fontId="1"/>
  </si>
  <si>
    <t>成人健診を受診した方の中で、骨密度や脂質異常、女性特有のがん検診など、精密検査や保健指導が必要な対象者に個別相談を実施</t>
    <rPh sb="0" eb="5">
      <t>セイジン</t>
    </rPh>
    <rPh sb="5" eb="7">
      <t>ジュシン</t>
    </rPh>
    <rPh sb="9" eb="10">
      <t>カタ</t>
    </rPh>
    <rPh sb="11" eb="12">
      <t>ナカ</t>
    </rPh>
    <rPh sb="14" eb="17">
      <t>コツミツド</t>
    </rPh>
    <rPh sb="18" eb="20">
      <t>シシツ</t>
    </rPh>
    <rPh sb="20" eb="22">
      <t>イジョウ</t>
    </rPh>
    <rPh sb="23" eb="27">
      <t>ジョセイトクユウ</t>
    </rPh>
    <rPh sb="30" eb="32">
      <t>ケンシン</t>
    </rPh>
    <rPh sb="35" eb="39">
      <t>セイミツケンサ</t>
    </rPh>
    <rPh sb="40" eb="42">
      <t>ホケン</t>
    </rPh>
    <rPh sb="42" eb="44">
      <t>シドウ</t>
    </rPh>
    <rPh sb="45" eb="47">
      <t>ヒツヨウ</t>
    </rPh>
    <rPh sb="48" eb="51">
      <t>タイショウシャ</t>
    </rPh>
    <rPh sb="52" eb="56">
      <t>コベツソウダン</t>
    </rPh>
    <rPh sb="57" eb="59">
      <t>ジッシ</t>
    </rPh>
    <phoneticPr fontId="1"/>
  </si>
  <si>
    <t>母子健康手帳交付・妊婦相談</t>
    <rPh sb="0" eb="2">
      <t>ボシ</t>
    </rPh>
    <rPh sb="2" eb="4">
      <t>ケンコウ</t>
    </rPh>
    <rPh sb="4" eb="6">
      <t>テチョウ</t>
    </rPh>
    <rPh sb="6" eb="8">
      <t>コウフ</t>
    </rPh>
    <rPh sb="9" eb="11">
      <t>ニンプ</t>
    </rPh>
    <rPh sb="11" eb="13">
      <t>ソウダン</t>
    </rPh>
    <phoneticPr fontId="1"/>
  </si>
  <si>
    <t>山梨市役所健康増進課</t>
    <rPh sb="0" eb="5">
      <t>ヤマナシシヤクショ</t>
    </rPh>
    <rPh sb="5" eb="10">
      <t>ケンコウゾウシンカ</t>
    </rPh>
    <phoneticPr fontId="1"/>
  </si>
  <si>
    <t>山梨市役所　健康増進課　０５５３－２２－１１１２</t>
    <rPh sb="0" eb="5">
      <t>ヤマナシシヤクショ</t>
    </rPh>
    <rPh sb="6" eb="11">
      <t>ケンコウゾウシンカ</t>
    </rPh>
    <phoneticPr fontId="1"/>
  </si>
  <si>
    <t>母子手帳交付時に保健師が健康相談を実施するとともに妊娠中の生活習慣の注意点などの話をする。</t>
    <rPh sb="0" eb="2">
      <t>ボシ</t>
    </rPh>
    <rPh sb="2" eb="4">
      <t>テチョウ</t>
    </rPh>
    <rPh sb="4" eb="7">
      <t>コウフジ</t>
    </rPh>
    <rPh sb="8" eb="11">
      <t>ホケンシ</t>
    </rPh>
    <rPh sb="12" eb="14">
      <t>ケンコウ</t>
    </rPh>
    <rPh sb="14" eb="16">
      <t>ソウダン</t>
    </rPh>
    <rPh sb="17" eb="19">
      <t>ジッシ</t>
    </rPh>
    <rPh sb="25" eb="28">
      <t>ニンシンチュウ</t>
    </rPh>
    <rPh sb="29" eb="33">
      <t>セイカツシュウカン</t>
    </rPh>
    <rPh sb="34" eb="37">
      <t>チュウイテン</t>
    </rPh>
    <rPh sb="40" eb="41">
      <t>ハナシ</t>
    </rPh>
    <phoneticPr fontId="1"/>
  </si>
  <si>
    <t>産婦、赤ちゃん訪問</t>
    <rPh sb="0" eb="2">
      <t>サンプ</t>
    </rPh>
    <rPh sb="3" eb="4">
      <t>アカ</t>
    </rPh>
    <rPh sb="7" eb="9">
      <t>ホウモン</t>
    </rPh>
    <phoneticPr fontId="1"/>
  </si>
  <si>
    <t>山梨市役所　健康増進課　０５５３－２２－１１１３</t>
    <rPh sb="0" eb="5">
      <t>ヤマナシシヤクショ</t>
    </rPh>
    <rPh sb="6" eb="11">
      <t>ケンコウゾウシンカ</t>
    </rPh>
    <phoneticPr fontId="1"/>
  </si>
  <si>
    <t>産婦、赤ちゃんを訪問し、産後の女性の健康相談を行う。</t>
    <rPh sb="0" eb="2">
      <t>サンプ</t>
    </rPh>
    <rPh sb="3" eb="4">
      <t>アカ</t>
    </rPh>
    <rPh sb="8" eb="10">
      <t>ホウモン</t>
    </rPh>
    <rPh sb="12" eb="14">
      <t>サンゴ</t>
    </rPh>
    <rPh sb="15" eb="17">
      <t>ジョセイ</t>
    </rPh>
    <rPh sb="18" eb="20">
      <t>ケンコウ</t>
    </rPh>
    <rPh sb="20" eb="22">
      <t>ソウダン</t>
    </rPh>
    <rPh sb="23" eb="24">
      <t>オコナ</t>
    </rPh>
    <phoneticPr fontId="1"/>
  </si>
  <si>
    <t>４日</t>
    <rPh sb="1" eb="2">
      <t>ヒ</t>
    </rPh>
    <phoneticPr fontId="1"/>
  </si>
  <si>
    <t>山梨市役所　健康増進課　０５５３－２２－１１１４</t>
    <rPh sb="0" eb="5">
      <t>ヤマナシシヤクショ</t>
    </rPh>
    <rPh sb="6" eb="11">
      <t>ケンコウゾウシンカ</t>
    </rPh>
    <phoneticPr fontId="1"/>
  </si>
  <si>
    <t>市民に対して、心理士が相談を行う。</t>
    <rPh sb="0" eb="2">
      <t>シミン</t>
    </rPh>
    <rPh sb="3" eb="4">
      <t>タイ</t>
    </rPh>
    <rPh sb="7" eb="10">
      <t>シンリシ</t>
    </rPh>
    <rPh sb="11" eb="13">
      <t>ソウダン</t>
    </rPh>
    <rPh sb="14" eb="15">
      <t>オコナ</t>
    </rPh>
    <phoneticPr fontId="1"/>
  </si>
  <si>
    <t>妊婦歯科検診</t>
    <rPh sb="0" eb="2">
      <t>ニンプ</t>
    </rPh>
    <rPh sb="2" eb="4">
      <t>シカ</t>
    </rPh>
    <rPh sb="4" eb="6">
      <t>ケンシン</t>
    </rPh>
    <phoneticPr fontId="1"/>
  </si>
  <si>
    <t>山梨市役所　健康増進課　０５５３－２２－１１１５</t>
    <rPh sb="0" eb="5">
      <t>ヤマナシシヤクショ</t>
    </rPh>
    <rPh sb="6" eb="11">
      <t>ケンコウゾウシンカ</t>
    </rPh>
    <phoneticPr fontId="1"/>
  </si>
  <si>
    <t>妊婦に対し、妊娠期の歯科検診の受診を推奨するために受診券を発行。</t>
    <rPh sb="0" eb="2">
      <t>ニンプ</t>
    </rPh>
    <rPh sb="3" eb="4">
      <t>タイ</t>
    </rPh>
    <rPh sb="6" eb="9">
      <t>ニンシンキ</t>
    </rPh>
    <rPh sb="10" eb="14">
      <t>シカケンシン</t>
    </rPh>
    <rPh sb="15" eb="17">
      <t>ジュシン</t>
    </rPh>
    <rPh sb="18" eb="20">
      <t>スイショウ</t>
    </rPh>
    <rPh sb="25" eb="28">
      <t>ジュシンケン</t>
    </rPh>
    <rPh sb="29" eb="31">
      <t>ハッコウ</t>
    </rPh>
    <phoneticPr fontId="1"/>
  </si>
  <si>
    <t>山梨県
大月市</t>
    <phoneticPr fontId="1"/>
  </si>
  <si>
    <t>母子健康手帳の交付</t>
    <rPh sb="0" eb="2">
      <t>ボシ</t>
    </rPh>
    <rPh sb="2" eb="4">
      <t>ケンコウ</t>
    </rPh>
    <rPh sb="4" eb="6">
      <t>テチョウ</t>
    </rPh>
    <rPh sb="7" eb="9">
      <t>コウフ</t>
    </rPh>
    <phoneticPr fontId="1"/>
  </si>
  <si>
    <t>大月市</t>
    <rPh sb="0" eb="3">
      <t>オオツキシ</t>
    </rPh>
    <phoneticPr fontId="1"/>
  </si>
  <si>
    <t>大月市役所</t>
    <rPh sb="0" eb="5">
      <t>オオツキシヤクショ</t>
    </rPh>
    <phoneticPr fontId="1"/>
  </si>
  <si>
    <t>月～金
（土日祝を除く）
9～11時
13～16時
※予約制</t>
    <rPh sb="0" eb="1">
      <t>ゲツ</t>
    </rPh>
    <rPh sb="2" eb="3">
      <t>キン</t>
    </rPh>
    <rPh sb="5" eb="7">
      <t>ドニチ</t>
    </rPh>
    <rPh sb="7" eb="8">
      <t>シュク</t>
    </rPh>
    <rPh sb="9" eb="10">
      <t>ノゾ</t>
    </rPh>
    <rPh sb="17" eb="18">
      <t>ジ</t>
    </rPh>
    <rPh sb="24" eb="25">
      <t>ジ</t>
    </rPh>
    <rPh sb="27" eb="30">
      <t>ヨヤクセイ</t>
    </rPh>
    <phoneticPr fontId="1"/>
  </si>
  <si>
    <t>山梨県大月市子育て健康課
健康増進担当
0554-23-8038</t>
    <rPh sb="0" eb="3">
      <t>ヤマナシケン</t>
    </rPh>
    <rPh sb="3" eb="6">
      <t>オオツキシ</t>
    </rPh>
    <rPh sb="6" eb="8">
      <t>コソダ</t>
    </rPh>
    <rPh sb="9" eb="11">
      <t>ケンコウ</t>
    </rPh>
    <rPh sb="11" eb="12">
      <t>カ</t>
    </rPh>
    <rPh sb="13" eb="15">
      <t>ケンコウ</t>
    </rPh>
    <rPh sb="15" eb="17">
      <t>ゾウシン</t>
    </rPh>
    <rPh sb="17" eb="19">
      <t>タントウ</t>
    </rPh>
    <phoneticPr fontId="1"/>
  </si>
  <si>
    <t>妊娠届出時に母子健康手帳の発行を行い、保健指導を実施する。</t>
    <rPh sb="0" eb="2">
      <t>ニンシン</t>
    </rPh>
    <rPh sb="2" eb="4">
      <t>トドケデ</t>
    </rPh>
    <rPh sb="4" eb="5">
      <t>ジ</t>
    </rPh>
    <rPh sb="6" eb="8">
      <t>ボシ</t>
    </rPh>
    <rPh sb="8" eb="10">
      <t>ケンコウ</t>
    </rPh>
    <rPh sb="10" eb="12">
      <t>テチョウ</t>
    </rPh>
    <rPh sb="13" eb="15">
      <t>ハッコウ</t>
    </rPh>
    <rPh sb="16" eb="17">
      <t>オコナ</t>
    </rPh>
    <rPh sb="19" eb="21">
      <t>ホケン</t>
    </rPh>
    <rPh sb="21" eb="23">
      <t>シドウ</t>
    </rPh>
    <rPh sb="24" eb="26">
      <t>ジッシ</t>
    </rPh>
    <phoneticPr fontId="1"/>
  </si>
  <si>
    <t>リーフレット・パンフレットの配布</t>
    <rPh sb="14" eb="16">
      <t>ハイフ</t>
    </rPh>
    <phoneticPr fontId="1"/>
  </si>
  <si>
    <t>女性の健康に関するリーフレットやパンフレットの配布</t>
    <rPh sb="0" eb="2">
      <t>ジョセイ</t>
    </rPh>
    <rPh sb="3" eb="5">
      <t>ケンコウ</t>
    </rPh>
    <rPh sb="6" eb="7">
      <t>カン</t>
    </rPh>
    <rPh sb="23" eb="25">
      <t>ハイフ</t>
    </rPh>
    <phoneticPr fontId="1"/>
  </si>
  <si>
    <t>新生児・乳幼児訪問、妊産婦訪問</t>
    <rPh sb="0" eb="3">
      <t>シンセイジ</t>
    </rPh>
    <rPh sb="4" eb="7">
      <t>ニュウヨウジ</t>
    </rPh>
    <rPh sb="7" eb="9">
      <t>ホウモン</t>
    </rPh>
    <rPh sb="10" eb="13">
      <t>ニンサンプ</t>
    </rPh>
    <rPh sb="13" eb="15">
      <t>ホウモン</t>
    </rPh>
    <phoneticPr fontId="1"/>
  </si>
  <si>
    <t>自宅</t>
    <rPh sb="0" eb="2">
      <t>ジタク</t>
    </rPh>
    <phoneticPr fontId="1"/>
  </si>
  <si>
    <t>広報
出生届出時
健康のしおり
ホームページhttps://www.city.otsuki.yamanashi.jp/kosodate/kosodate/akacyan.html</t>
    <rPh sb="0" eb="2">
      <t>コウホウ</t>
    </rPh>
    <rPh sb="3" eb="5">
      <t>シュッセイ</t>
    </rPh>
    <rPh sb="5" eb="7">
      <t>トドケデ</t>
    </rPh>
    <rPh sb="7" eb="8">
      <t>ジ</t>
    </rPh>
    <rPh sb="9" eb="11">
      <t>ケンコウ</t>
    </rPh>
    <phoneticPr fontId="1"/>
  </si>
  <si>
    <t>(対象)妊産婦、乳幼児
(内容)保健師の訪問による相談・指導。母親の産後うつの早期発見</t>
    <rPh sb="1" eb="3">
      <t>タイショウ</t>
    </rPh>
    <rPh sb="4" eb="7">
      <t>ニンサンプ</t>
    </rPh>
    <rPh sb="8" eb="11">
      <t>ニュウヨウジ</t>
    </rPh>
    <rPh sb="13" eb="15">
      <t>ナイヨウ</t>
    </rPh>
    <rPh sb="16" eb="19">
      <t>ホケンシ</t>
    </rPh>
    <rPh sb="20" eb="22">
      <t>ホウモン</t>
    </rPh>
    <rPh sb="25" eb="27">
      <t>ソウダン</t>
    </rPh>
    <rPh sb="28" eb="30">
      <t>シドウ</t>
    </rPh>
    <rPh sb="31" eb="33">
      <t>ハハオヤ</t>
    </rPh>
    <rPh sb="34" eb="36">
      <t>サンゴ</t>
    </rPh>
    <rPh sb="39" eb="41">
      <t>ソウキ</t>
    </rPh>
    <rPh sb="41" eb="43">
      <t>ハッケン</t>
    </rPh>
    <phoneticPr fontId="1"/>
  </si>
  <si>
    <t>産後ママの安心相談室</t>
    <rPh sb="0" eb="2">
      <t>サンゴ</t>
    </rPh>
    <rPh sb="5" eb="7">
      <t>アンシン</t>
    </rPh>
    <rPh sb="7" eb="10">
      <t>ソウダンシツ</t>
    </rPh>
    <phoneticPr fontId="1"/>
  </si>
  <si>
    <t>大月市総合福祉センター4階（保健センター）</t>
    <rPh sb="0" eb="3">
      <t>オオツキシ</t>
    </rPh>
    <rPh sb="3" eb="5">
      <t>ソウゴウ</t>
    </rPh>
    <rPh sb="5" eb="7">
      <t>フクシ</t>
    </rPh>
    <rPh sb="12" eb="13">
      <t>カイ</t>
    </rPh>
    <rPh sb="14" eb="16">
      <t>ホケン</t>
    </rPh>
    <phoneticPr fontId="1"/>
  </si>
  <si>
    <t>月2回(金曜日)
10～11時
※予約制</t>
    <rPh sb="0" eb="1">
      <t>ツキ</t>
    </rPh>
    <rPh sb="2" eb="3">
      <t>カイ</t>
    </rPh>
    <rPh sb="4" eb="7">
      <t>キンヨウビ</t>
    </rPh>
    <rPh sb="14" eb="15">
      <t>ジ</t>
    </rPh>
    <rPh sb="17" eb="20">
      <t>ヨヤクセイ</t>
    </rPh>
    <phoneticPr fontId="1"/>
  </si>
  <si>
    <t>広報
健康のしおり
出生届出時に周知
ホームページ
https://www.city.otsuki.yamanashi.jp/health/kenko/sangomama.html</t>
    <rPh sb="0" eb="2">
      <t>コウホウ</t>
    </rPh>
    <rPh sb="3" eb="5">
      <t>ケンコウ</t>
    </rPh>
    <rPh sb="10" eb="12">
      <t>シュッセイ</t>
    </rPh>
    <rPh sb="12" eb="14">
      <t>トドケデ</t>
    </rPh>
    <rPh sb="14" eb="15">
      <t>ジ</t>
    </rPh>
    <rPh sb="16" eb="18">
      <t>シュウチ</t>
    </rPh>
    <phoneticPr fontId="1"/>
  </si>
  <si>
    <t>(対象)生後5か月までの乳児とその保護者
(内容)
保健師・助産師による体重増加量の測定や、健康相談、育児相談</t>
    <rPh sb="1" eb="3">
      <t>タイショウ</t>
    </rPh>
    <rPh sb="4" eb="6">
      <t>セイゴ</t>
    </rPh>
    <rPh sb="8" eb="9">
      <t>ゲツ</t>
    </rPh>
    <rPh sb="12" eb="13">
      <t>ニュウ</t>
    </rPh>
    <rPh sb="13" eb="14">
      <t>ジ</t>
    </rPh>
    <rPh sb="17" eb="20">
      <t>ホゴシャ</t>
    </rPh>
    <rPh sb="22" eb="24">
      <t>ナイヨウ</t>
    </rPh>
    <rPh sb="26" eb="28">
      <t>ホケン</t>
    </rPh>
    <rPh sb="28" eb="29">
      <t>シ</t>
    </rPh>
    <rPh sb="30" eb="33">
      <t>ジョサンシ</t>
    </rPh>
    <rPh sb="36" eb="38">
      <t>タイジュウ</t>
    </rPh>
    <rPh sb="38" eb="40">
      <t>ゾウカ</t>
    </rPh>
    <rPh sb="40" eb="41">
      <t>リョウ</t>
    </rPh>
    <rPh sb="42" eb="44">
      <t>ソクテイ</t>
    </rPh>
    <rPh sb="46" eb="48">
      <t>ケンコウ</t>
    </rPh>
    <rPh sb="48" eb="50">
      <t>ソウダン</t>
    </rPh>
    <rPh sb="51" eb="53">
      <t>イクジ</t>
    </rPh>
    <rPh sb="53" eb="55">
      <t>ソウダン</t>
    </rPh>
    <phoneticPr fontId="1"/>
  </si>
  <si>
    <t>乳幼児健診（4か月・9か月・1.6歳・2歳・3歳）</t>
    <rPh sb="0" eb="3">
      <t>ニュウヨウジ</t>
    </rPh>
    <rPh sb="3" eb="5">
      <t>ケンシン</t>
    </rPh>
    <rPh sb="8" eb="9">
      <t>ゲツ</t>
    </rPh>
    <rPh sb="12" eb="13">
      <t>ゲツ</t>
    </rPh>
    <rPh sb="17" eb="18">
      <t>サイ</t>
    </rPh>
    <rPh sb="20" eb="21">
      <t>サイ</t>
    </rPh>
    <rPh sb="23" eb="24">
      <t>サイ</t>
    </rPh>
    <phoneticPr fontId="1"/>
  </si>
  <si>
    <t>広報
健康のしおり
個別に郵送
子育てアプリおおつきにおける配信
ホームページ
https://www.city.otsuki.yamanashi.jp/kosodate/kosodate/akacyan.html</t>
    <rPh sb="0" eb="2">
      <t>コウホウ</t>
    </rPh>
    <rPh sb="3" eb="5">
      <t>ケンコウ</t>
    </rPh>
    <rPh sb="10" eb="12">
      <t>コベツ</t>
    </rPh>
    <rPh sb="13" eb="15">
      <t>ユウソウ</t>
    </rPh>
    <rPh sb="16" eb="18">
      <t>コソダ</t>
    </rPh>
    <rPh sb="30" eb="32">
      <t>ハイシン</t>
    </rPh>
    <phoneticPr fontId="1"/>
  </si>
  <si>
    <t>(対象)各年齢の乳幼児とその保護者
(内容)
健康指導や保護者の健康相談</t>
    <rPh sb="1" eb="3">
      <t>タイショウ</t>
    </rPh>
    <rPh sb="4" eb="5">
      <t>カク</t>
    </rPh>
    <rPh sb="5" eb="7">
      <t>ネンレイ</t>
    </rPh>
    <rPh sb="8" eb="11">
      <t>ニュウヨウジ</t>
    </rPh>
    <rPh sb="14" eb="17">
      <t>ホゴシャ</t>
    </rPh>
    <rPh sb="19" eb="21">
      <t>ナイヨウ</t>
    </rPh>
    <rPh sb="23" eb="25">
      <t>ケンコウ</t>
    </rPh>
    <rPh sb="25" eb="27">
      <t>シドウ</t>
    </rPh>
    <rPh sb="28" eb="31">
      <t>ホゴシャ</t>
    </rPh>
    <rPh sb="32" eb="34">
      <t>ケンコウ</t>
    </rPh>
    <rPh sb="34" eb="36">
      <t>ソウダン</t>
    </rPh>
    <phoneticPr fontId="1"/>
  </si>
  <si>
    <t>こうのとり支援事業
(不妊治療費助成事業)</t>
    <rPh sb="5" eb="7">
      <t>シエン</t>
    </rPh>
    <rPh sb="7" eb="9">
      <t>ジギョウ</t>
    </rPh>
    <rPh sb="11" eb="13">
      <t>フニン</t>
    </rPh>
    <rPh sb="13" eb="15">
      <t>チリョウ</t>
    </rPh>
    <rPh sb="15" eb="16">
      <t>ヒ</t>
    </rPh>
    <rPh sb="16" eb="18">
      <t>ジョセイ</t>
    </rPh>
    <rPh sb="18" eb="20">
      <t>ジギョウ</t>
    </rPh>
    <phoneticPr fontId="1"/>
  </si>
  <si>
    <t>健康のしおり
ホームページ
https://www.city.otsuki.yamanashi.jp/health/kenko/kounotori.html</t>
  </si>
  <si>
    <t>(内容)
・不妊・不育症に関するポスターの掲示、リーフレットの設置
・不妊治療費の助成</t>
    <rPh sb="1" eb="3">
      <t>ナイヨウ</t>
    </rPh>
    <rPh sb="6" eb="8">
      <t>フニン</t>
    </rPh>
    <rPh sb="9" eb="12">
      <t>フイクショウ</t>
    </rPh>
    <rPh sb="13" eb="14">
      <t>カン</t>
    </rPh>
    <rPh sb="21" eb="23">
      <t>ケイジ</t>
    </rPh>
    <rPh sb="31" eb="33">
      <t>セッチ</t>
    </rPh>
    <rPh sb="35" eb="37">
      <t>フニン</t>
    </rPh>
    <rPh sb="37" eb="39">
      <t>チリョウ</t>
    </rPh>
    <rPh sb="39" eb="40">
      <t>ヒ</t>
    </rPh>
    <rPh sb="41" eb="43">
      <t>ジョセイ</t>
    </rPh>
    <phoneticPr fontId="1"/>
  </si>
  <si>
    <t>県内指定医療機関
バス検診の場合は、大月市民会館</t>
    <rPh sb="0" eb="2">
      <t>ケンナイ</t>
    </rPh>
    <rPh sb="2" eb="4">
      <t>シテイ</t>
    </rPh>
    <rPh sb="4" eb="6">
      <t>イリョウ</t>
    </rPh>
    <rPh sb="6" eb="8">
      <t>キカン</t>
    </rPh>
    <rPh sb="11" eb="13">
      <t>ケンシン</t>
    </rPh>
    <rPh sb="14" eb="16">
      <t>バアイ</t>
    </rPh>
    <rPh sb="18" eb="20">
      <t>オオツキ</t>
    </rPh>
    <rPh sb="20" eb="22">
      <t>シミン</t>
    </rPh>
    <rPh sb="22" eb="24">
      <t>カイカン</t>
    </rPh>
    <phoneticPr fontId="1"/>
  </si>
  <si>
    <t>5/1～1/31
バス検診：8/24、10/19</t>
    <rPh sb="11" eb="13">
      <t>ケンシン</t>
    </rPh>
    <phoneticPr fontId="1"/>
  </si>
  <si>
    <t>広報
健康のしおり
ホームページ
https://www.city.otsuki.yamanashi.jp/health/kenko/seikatsusyukanbyou_sikyu.html</t>
    <rPh sb="0" eb="2">
      <t>コウホウ</t>
    </rPh>
    <rPh sb="3" eb="5">
      <t>ケンコウ</t>
    </rPh>
    <phoneticPr fontId="1"/>
  </si>
  <si>
    <t>(対象)
検診日現在年齢20歳以上の女性
(内容)
子宮頸がん検診
女性の健康に関するリーフレットやパンフレットの配布</t>
    <rPh sb="1" eb="3">
      <t>タイショウ</t>
    </rPh>
    <rPh sb="5" eb="7">
      <t>ケンシン</t>
    </rPh>
    <rPh sb="7" eb="8">
      <t>ビ</t>
    </rPh>
    <rPh sb="8" eb="10">
      <t>ゲンザイ</t>
    </rPh>
    <rPh sb="10" eb="12">
      <t>ネンレイ</t>
    </rPh>
    <rPh sb="14" eb="17">
      <t>サイイジョウ</t>
    </rPh>
    <rPh sb="18" eb="20">
      <t>ジョセイ</t>
    </rPh>
    <rPh sb="22" eb="24">
      <t>ナイヨウ</t>
    </rPh>
    <rPh sb="26" eb="28">
      <t>シキュウ</t>
    </rPh>
    <rPh sb="28" eb="29">
      <t>ケイ</t>
    </rPh>
    <rPh sb="31" eb="33">
      <t>ケンシン</t>
    </rPh>
    <phoneticPr fontId="1"/>
  </si>
  <si>
    <t>4/5～1/19
バス検診：
8/19、9/21、12/1</t>
    <rPh sb="11" eb="13">
      <t>ケンシン</t>
    </rPh>
    <phoneticPr fontId="1"/>
  </si>
  <si>
    <t>広報
健康のしおり
ホームページ
https://www.city.otsuki.yamanashi.jp/health/kenko/2010-0823-jyoseitokuyuu.html</t>
    <rPh sb="0" eb="2">
      <t>コウホウ</t>
    </rPh>
    <rPh sb="3" eb="5">
      <t>ケンコウ</t>
    </rPh>
    <phoneticPr fontId="1"/>
  </si>
  <si>
    <t>(対象)
年度年齢20歳以上の女性
(内容)
乳がん検診
女性の健康に関するリーフレットやパンフレットの配布</t>
    <rPh sb="1" eb="3">
      <t>タイショウ</t>
    </rPh>
    <rPh sb="5" eb="7">
      <t>ネンド</t>
    </rPh>
    <rPh sb="7" eb="9">
      <t>ネンレイ</t>
    </rPh>
    <rPh sb="11" eb="14">
      <t>サイイジョウ</t>
    </rPh>
    <rPh sb="15" eb="17">
      <t>ジョセイ</t>
    </rPh>
    <rPh sb="19" eb="21">
      <t>ナイヨウ</t>
    </rPh>
    <rPh sb="23" eb="24">
      <t>ニュウ</t>
    </rPh>
    <rPh sb="26" eb="28">
      <t>ケンシン</t>
    </rPh>
    <phoneticPr fontId="1"/>
  </si>
  <si>
    <t>山梨県
韮崎市</t>
    <phoneticPr fontId="1"/>
  </si>
  <si>
    <t>子宮がん検診</t>
    <rPh sb="0" eb="2">
      <t>シキュウ</t>
    </rPh>
    <rPh sb="4" eb="6">
      <t>ケンシン</t>
    </rPh>
    <phoneticPr fontId="1"/>
  </si>
  <si>
    <t>韮崎市健康づくり課</t>
    <rPh sb="0" eb="3">
      <t>ニラサキシ</t>
    </rPh>
    <rPh sb="3" eb="5">
      <t>ケンコウ</t>
    </rPh>
    <rPh sb="8" eb="9">
      <t>カ</t>
    </rPh>
    <phoneticPr fontId="1"/>
  </si>
  <si>
    <t>指定医療機関</t>
    <rPh sb="0" eb="4">
      <t>シテイイリョウ</t>
    </rPh>
    <rPh sb="4" eb="6">
      <t>キカン</t>
    </rPh>
    <phoneticPr fontId="1"/>
  </si>
  <si>
    <t>令和5年4月1日～令和6年3月31日</t>
    <rPh sb="0" eb="2">
      <t>レイワ</t>
    </rPh>
    <rPh sb="3" eb="4">
      <t>ネン</t>
    </rPh>
    <rPh sb="5" eb="6">
      <t>ガツ</t>
    </rPh>
    <rPh sb="7" eb="8">
      <t>ニチ</t>
    </rPh>
    <rPh sb="9" eb="11">
      <t>レイワ</t>
    </rPh>
    <rPh sb="12" eb="13">
      <t>ネン</t>
    </rPh>
    <rPh sb="14" eb="15">
      <t>ガツ</t>
    </rPh>
    <rPh sb="17" eb="18">
      <t>ニチ</t>
    </rPh>
    <phoneticPr fontId="1"/>
  </si>
  <si>
    <t>韮崎市ホームページ、広報、健康カレンダー</t>
    <rPh sb="0" eb="3">
      <t>ニラサキシ</t>
    </rPh>
    <rPh sb="10" eb="12">
      <t>コウホウ</t>
    </rPh>
    <rPh sb="13" eb="15">
      <t>ケンコウ</t>
    </rPh>
    <phoneticPr fontId="1"/>
  </si>
  <si>
    <t>山梨県
韮崎市健康づくり課
健康増進担当
0551-23-4310</t>
    <rPh sb="0" eb="3">
      <t>ヤマナシケン</t>
    </rPh>
    <rPh sb="4" eb="6">
      <t>ニラサキ</t>
    </rPh>
    <rPh sb="6" eb="7">
      <t>シ</t>
    </rPh>
    <rPh sb="7" eb="9">
      <t>ケンコウ</t>
    </rPh>
    <rPh sb="12" eb="13">
      <t>カ</t>
    </rPh>
    <rPh sb="14" eb="16">
      <t>ケンコウ</t>
    </rPh>
    <rPh sb="16" eb="18">
      <t>ゾウシン</t>
    </rPh>
    <rPh sb="18" eb="20">
      <t>タントウ</t>
    </rPh>
    <phoneticPr fontId="1"/>
  </si>
  <si>
    <t>対象：20歳以上の市民（女性）であり、令和4年度に市受診券を利用し受診していない方
内容：子宮がん検診の実施</t>
    <rPh sb="0" eb="2">
      <t>タイショウ</t>
    </rPh>
    <rPh sb="5" eb="6">
      <t>サイ</t>
    </rPh>
    <rPh sb="6" eb="8">
      <t>イジョウ</t>
    </rPh>
    <rPh sb="9" eb="11">
      <t>シミン</t>
    </rPh>
    <rPh sb="12" eb="14">
      <t>ジョセイ</t>
    </rPh>
    <rPh sb="19" eb="21">
      <t>レイワ</t>
    </rPh>
    <rPh sb="22" eb="24">
      <t>ネンド</t>
    </rPh>
    <rPh sb="25" eb="26">
      <t>シ</t>
    </rPh>
    <rPh sb="26" eb="29">
      <t>ジュシンケン</t>
    </rPh>
    <rPh sb="30" eb="32">
      <t>リヨウ</t>
    </rPh>
    <rPh sb="33" eb="35">
      <t>ジュシン</t>
    </rPh>
    <rPh sb="40" eb="41">
      <t>カタ</t>
    </rPh>
    <rPh sb="42" eb="44">
      <t>ナイヨウ</t>
    </rPh>
    <rPh sb="45" eb="47">
      <t>シキュウ</t>
    </rPh>
    <rPh sb="49" eb="51">
      <t>ケンシン</t>
    </rPh>
    <rPh sb="52" eb="54">
      <t>ジッシ</t>
    </rPh>
    <phoneticPr fontId="1"/>
  </si>
  <si>
    <t>山梨県韮崎市</t>
  </si>
  <si>
    <t>韮崎市保健福祉センター、東京エレクトロン韮崎文化ホール、指定医療機関</t>
    <rPh sb="0" eb="3">
      <t>ニラサキシ</t>
    </rPh>
    <rPh sb="3" eb="5">
      <t>ホケン</t>
    </rPh>
    <rPh sb="5" eb="7">
      <t>フクシ</t>
    </rPh>
    <rPh sb="12" eb="14">
      <t>トウキョウ</t>
    </rPh>
    <rPh sb="20" eb="22">
      <t>ニラサキ</t>
    </rPh>
    <rPh sb="22" eb="24">
      <t>ブンカ</t>
    </rPh>
    <rPh sb="28" eb="30">
      <t>シテイ</t>
    </rPh>
    <rPh sb="30" eb="32">
      <t>イリョウ</t>
    </rPh>
    <rPh sb="32" eb="34">
      <t>キカン</t>
    </rPh>
    <phoneticPr fontId="1"/>
  </si>
  <si>
    <t>エコー対象：25～39歳、40歳以上の偶数歳の市民（女性）
マンモグラフィー：41歳以上の奇数歳の市民（女性）
内容：乳がん検診の実施</t>
    <rPh sb="3" eb="5">
      <t>タイショウ</t>
    </rPh>
    <rPh sb="11" eb="12">
      <t>サイ</t>
    </rPh>
    <rPh sb="15" eb="16">
      <t>サイ</t>
    </rPh>
    <rPh sb="16" eb="18">
      <t>イジョウ</t>
    </rPh>
    <rPh sb="19" eb="21">
      <t>グウスウ</t>
    </rPh>
    <rPh sb="21" eb="22">
      <t>トシ</t>
    </rPh>
    <rPh sb="23" eb="25">
      <t>シミン</t>
    </rPh>
    <rPh sb="26" eb="28">
      <t>ジョセイ</t>
    </rPh>
    <rPh sb="41" eb="42">
      <t>サイ</t>
    </rPh>
    <rPh sb="42" eb="44">
      <t>イジョウ</t>
    </rPh>
    <rPh sb="45" eb="47">
      <t>キスウ</t>
    </rPh>
    <rPh sb="47" eb="48">
      <t>トシ</t>
    </rPh>
    <rPh sb="49" eb="51">
      <t>シミン</t>
    </rPh>
    <rPh sb="52" eb="54">
      <t>ジョセイ</t>
    </rPh>
    <rPh sb="56" eb="58">
      <t>ナイヨウ</t>
    </rPh>
    <rPh sb="59" eb="60">
      <t>ニュウ</t>
    </rPh>
    <rPh sb="62" eb="64">
      <t>ケンシン</t>
    </rPh>
    <rPh sb="65" eb="67">
      <t>ジッシ</t>
    </rPh>
    <phoneticPr fontId="1"/>
  </si>
  <si>
    <t>妊婦・一般健康相談</t>
    <rPh sb="0" eb="2">
      <t>ニンプ</t>
    </rPh>
    <rPh sb="3" eb="5">
      <t>イッパン</t>
    </rPh>
    <rPh sb="5" eb="7">
      <t>ケンコウ</t>
    </rPh>
    <rPh sb="7" eb="9">
      <t>ソウダン</t>
    </rPh>
    <phoneticPr fontId="1"/>
  </si>
  <si>
    <t>韮崎市保健福祉センター</t>
    <rPh sb="0" eb="3">
      <t>ニラサキシ</t>
    </rPh>
    <rPh sb="3" eb="5">
      <t>ホケン</t>
    </rPh>
    <rPh sb="5" eb="7">
      <t>フクシ</t>
    </rPh>
    <phoneticPr fontId="1"/>
  </si>
  <si>
    <t>通年（毎週月曜日・木曜日）※祝祭日は除く</t>
    <rPh sb="0" eb="2">
      <t>ツウネン</t>
    </rPh>
    <rPh sb="3" eb="5">
      <t>マイシュウ</t>
    </rPh>
    <rPh sb="5" eb="8">
      <t>ゲツヨウビ</t>
    </rPh>
    <rPh sb="9" eb="12">
      <t>モクヨウビ</t>
    </rPh>
    <rPh sb="14" eb="17">
      <t>シュクサイジツ</t>
    </rPh>
    <rPh sb="18" eb="19">
      <t>ノゾ</t>
    </rPh>
    <phoneticPr fontId="1"/>
  </si>
  <si>
    <t>9：30～16：00</t>
  </si>
  <si>
    <t>対象：韮崎市民であり妊婦、その他健康相談を希望するもの
内容：健康相談</t>
    <rPh sb="0" eb="2">
      <t>タイショウ</t>
    </rPh>
    <rPh sb="3" eb="7">
      <t>ニラサキシミン</t>
    </rPh>
    <rPh sb="10" eb="12">
      <t>ニンプ</t>
    </rPh>
    <rPh sb="15" eb="16">
      <t>タ</t>
    </rPh>
    <rPh sb="16" eb="18">
      <t>ケンコウ</t>
    </rPh>
    <rPh sb="18" eb="20">
      <t>ソウダン</t>
    </rPh>
    <rPh sb="21" eb="23">
      <t>キボウ</t>
    </rPh>
    <rPh sb="28" eb="30">
      <t>ナイヨウ</t>
    </rPh>
    <rPh sb="31" eb="33">
      <t>ケンコウ</t>
    </rPh>
    <rPh sb="33" eb="35">
      <t>ソウダン</t>
    </rPh>
    <phoneticPr fontId="1"/>
  </si>
  <si>
    <t>山梨県
南アルプス市</t>
    <rPh sb="0" eb="1">
      <t>ヤマナシケン</t>
    </rPh>
    <rPh sb="1" eb="2">
      <t>ミナミ</t>
    </rPh>
    <rPh sb="7" eb="8">
      <t>シ</t>
    </rPh>
    <phoneticPr fontId="1"/>
  </si>
  <si>
    <t xml:space="preserve">妊産婦健康相談
</t>
    <rPh sb="0" eb="3">
      <t>ニンサンプ</t>
    </rPh>
    <rPh sb="3" eb="7">
      <t>ケンコウソウダン</t>
    </rPh>
    <phoneticPr fontId="1"/>
  </si>
  <si>
    <t>山梨県南アルプス市健康増進課</t>
  </si>
  <si>
    <t>山梨県南アルプス市健康福祉センター</t>
  </si>
  <si>
    <t>毎週水曜日</t>
  </si>
  <si>
    <t>健康づくり日程表
広報ホームページ</t>
  </si>
  <si>
    <t>山梨県南アルプス市健康増進課
055-284-6000</t>
  </si>
  <si>
    <t>保健師・助産師による妊産婦の健康チェック・相談、受動喫煙に関する情報等の提供</t>
    <rPh sb="4" eb="7">
      <t>ジョサンシ</t>
    </rPh>
    <rPh sb="34" eb="35">
      <t>トウ</t>
    </rPh>
    <phoneticPr fontId="1"/>
  </si>
  <si>
    <t xml:space="preserve">マタニティスクール
</t>
  </si>
  <si>
    <t>年間12回</t>
  </si>
  <si>
    <t>13:30～</t>
  </si>
  <si>
    <t>・妊婦同士の交流・妊娠期に必要な栄養素の学習・妊婦疑似体験・沐浴の体験</t>
  </si>
  <si>
    <t>不妊治療助成事業</t>
  </si>
  <si>
    <t>不妊治療に要した費用の自己負担分の2分の1（最大10万円）を助成。</t>
  </si>
  <si>
    <t>子宮頸がん検診乳がん検診骨粗しょう症検診</t>
  </si>
  <si>
    <t>南アルプス市各地区健康センター等指定医療機関</t>
  </si>
  <si>
    <t xml:space="preserve">・子宮頸がん検査
・乳がん検診
</t>
  </si>
  <si>
    <t>令和5年6月中旬から翌年1月31日の間指定医療機関で実施
令和5年7月から12月の検診日程、実施市内健康センターで実施</t>
  </si>
  <si>
    <t>子宮頸がん検診は20歳以上、乳がん・骨粗しょう症検診は30歳以上の女性に対し実施。</t>
  </si>
  <si>
    <t>妊産婦および赤ちゃん訪問</t>
  </si>
  <si>
    <t>母子健康手帳交付時
出生届出時</t>
    <rPh sb="0" eb="9">
      <t>ボシケンコウテチョウコウフジ</t>
    </rPh>
    <rPh sb="10" eb="13">
      <t>シュッショウトド</t>
    </rPh>
    <rPh sb="13" eb="15">
      <t>デジ</t>
    </rPh>
    <phoneticPr fontId="1"/>
  </si>
  <si>
    <t>(対象)妊産婦、新生児乳児
(内容)保健師や助産師の訪問による相談・指導。母親の産後うつの早期発見。</t>
  </si>
  <si>
    <t>乳幼児健診（4か月・10か月・1歳6か月・2歳・3歳）</t>
  </si>
  <si>
    <t xml:space="preserve">月各2回
</t>
  </si>
  <si>
    <t>受付13：00～14：25</t>
  </si>
  <si>
    <t>健康づくり日程表
広報ホームページ
対象者に通知</t>
  </si>
  <si>
    <t>(対象)各年齢の乳幼児と母親(保護者）
(内容)乳幼児の健診と母親(保護者)の健康相談や保健指導の実施。</t>
    <rPh sb="31" eb="33">
      <t>ハハオヤ</t>
    </rPh>
    <rPh sb="34" eb="37">
      <t>ホゴシャ</t>
    </rPh>
    <phoneticPr fontId="1"/>
  </si>
  <si>
    <t>発達・心理相談</t>
  </si>
  <si>
    <t xml:space="preserve">月2～3回（予約制）
</t>
  </si>
  <si>
    <t>予約13:00～15:00</t>
  </si>
  <si>
    <t>乳幼児健診</t>
  </si>
  <si>
    <t>(対象)発達や育児に不安がある母子
(内容)公認心理師が個別に相談・指導を行い、必要により関係機関につなげる。</t>
    <rPh sb="22" eb="24">
      <t>コウニン</t>
    </rPh>
    <phoneticPr fontId="1"/>
  </si>
  <si>
    <t>妊産婦定例心理</t>
  </si>
  <si>
    <t xml:space="preserve">月1回（予約制）
</t>
  </si>
  <si>
    <t>母子手帳交付時等</t>
  </si>
  <si>
    <t>(対象）妊産婦
(内容）妊産婦の抱える心理的な不安等について公認心理師が相談支援を行い、必要時専門機関等に繋げる。</t>
    <rPh sb="30" eb="32">
      <t>コウニン</t>
    </rPh>
    <phoneticPr fontId="1"/>
  </si>
  <si>
    <t>山梨県
北杜市</t>
    <phoneticPr fontId="1"/>
  </si>
  <si>
    <t>総合健診（乳がん検診含む）、子宮頸がん検診受診勧奨のための案内配布</t>
    <rPh sb="0" eb="2">
      <t>ソウゴウ</t>
    </rPh>
    <rPh sb="2" eb="4">
      <t>ケンシン</t>
    </rPh>
    <rPh sb="5" eb="6">
      <t>ニュウ</t>
    </rPh>
    <rPh sb="8" eb="10">
      <t>ケンシン</t>
    </rPh>
    <rPh sb="10" eb="11">
      <t>フク</t>
    </rPh>
    <rPh sb="14" eb="16">
      <t>シキュウ</t>
    </rPh>
    <rPh sb="16" eb="17">
      <t>ケイ</t>
    </rPh>
    <rPh sb="19" eb="21">
      <t>ケンシン</t>
    </rPh>
    <rPh sb="21" eb="23">
      <t>ジュシン</t>
    </rPh>
    <rPh sb="23" eb="25">
      <t>カンショウ</t>
    </rPh>
    <rPh sb="29" eb="31">
      <t>アンナイ</t>
    </rPh>
    <rPh sb="31" eb="33">
      <t>ハイフ</t>
    </rPh>
    <phoneticPr fontId="1"/>
  </si>
  <si>
    <t>北杜市</t>
    <rPh sb="0" eb="3">
      <t>ホクトシ</t>
    </rPh>
    <phoneticPr fontId="1"/>
  </si>
  <si>
    <t>令和６年１月</t>
    <rPh sb="0" eb="2">
      <t>レイワ</t>
    </rPh>
    <rPh sb="3" eb="4">
      <t>ネン</t>
    </rPh>
    <rPh sb="5" eb="6">
      <t>ガツ</t>
    </rPh>
    <phoneticPr fontId="1"/>
  </si>
  <si>
    <t>全世帯通知
ホームページ
市公式LINE
CATV</t>
    <rPh sb="0" eb="3">
      <t>ゼンセタイ</t>
    </rPh>
    <rPh sb="3" eb="5">
      <t>ツウチ</t>
    </rPh>
    <rPh sb="13" eb="14">
      <t>シ</t>
    </rPh>
    <rPh sb="14" eb="16">
      <t>コウシキ</t>
    </rPh>
    <phoneticPr fontId="1"/>
  </si>
  <si>
    <t>山梨県
北杜市
健康増進課
0551-42-1335</t>
    <rPh sb="0" eb="3">
      <t>ヤマナシケン</t>
    </rPh>
    <rPh sb="4" eb="7">
      <t>ホクトシ</t>
    </rPh>
    <rPh sb="8" eb="10">
      <t>ケンコウ</t>
    </rPh>
    <rPh sb="10" eb="12">
      <t>ゾウシン</t>
    </rPh>
    <rPh sb="12" eb="13">
      <t>カ</t>
    </rPh>
    <phoneticPr fontId="1"/>
  </si>
  <si>
    <t>対象：
北杜市民で、年度末年齢19歳以上
内容：郵送にて案内配布</t>
    <rPh sb="0" eb="2">
      <t>タイショウ</t>
    </rPh>
    <rPh sb="4" eb="6">
      <t>ホクト</t>
    </rPh>
    <rPh sb="6" eb="8">
      <t>シミン</t>
    </rPh>
    <rPh sb="10" eb="15">
      <t>ネンドマツネンレイ</t>
    </rPh>
    <rPh sb="17" eb="20">
      <t>サイイジョウ</t>
    </rPh>
    <rPh sb="21" eb="23">
      <t>ナイヨウ</t>
    </rPh>
    <rPh sb="24" eb="26">
      <t>ユウソウ</t>
    </rPh>
    <rPh sb="28" eb="30">
      <t>アンナイ</t>
    </rPh>
    <rPh sb="30" eb="32">
      <t>ハイフ</t>
    </rPh>
    <phoneticPr fontId="1"/>
  </si>
  <si>
    <t>指定医療機関、委託医療機関</t>
    <rPh sb="0" eb="2">
      <t>シテイ</t>
    </rPh>
    <rPh sb="2" eb="4">
      <t>イリョウ</t>
    </rPh>
    <rPh sb="4" eb="6">
      <t>キカン</t>
    </rPh>
    <rPh sb="7" eb="9">
      <t>イタク</t>
    </rPh>
    <rPh sb="9" eb="11">
      <t>イリョウ</t>
    </rPh>
    <rPh sb="11" eb="13">
      <t>キカン</t>
    </rPh>
    <phoneticPr fontId="1"/>
  </si>
  <si>
    <t>令和５年４月から令和６年２月</t>
    <rPh sb="0" eb="2">
      <t>レイワ</t>
    </rPh>
    <rPh sb="3" eb="4">
      <t>ネン</t>
    </rPh>
    <rPh sb="5" eb="6">
      <t>ガツ</t>
    </rPh>
    <rPh sb="8" eb="10">
      <t>レイワ</t>
    </rPh>
    <rPh sb="11" eb="12">
      <t>ネン</t>
    </rPh>
    <rPh sb="13" eb="14">
      <t>ガツ</t>
    </rPh>
    <phoneticPr fontId="1"/>
  </si>
  <si>
    <t>全世帯通知
ホームページ
CATV</t>
    <rPh sb="0" eb="3">
      <t>ゼンセタイ</t>
    </rPh>
    <rPh sb="3" eb="5">
      <t>ツウチ</t>
    </rPh>
    <phoneticPr fontId="1"/>
  </si>
  <si>
    <t>対象：
北杜市民で、年度末年齢21歳以上の女性
内容：子宮頸部細胞診検査</t>
    <rPh sb="0" eb="2">
      <t>タイショウ</t>
    </rPh>
    <rPh sb="4" eb="6">
      <t>ホクト</t>
    </rPh>
    <rPh sb="6" eb="8">
      <t>シミン</t>
    </rPh>
    <rPh sb="10" eb="13">
      <t>ネンドマツ</t>
    </rPh>
    <rPh sb="13" eb="15">
      <t>ネンレイ</t>
    </rPh>
    <rPh sb="17" eb="20">
      <t>サイイジョウ</t>
    </rPh>
    <rPh sb="21" eb="23">
      <t>ジョセイ</t>
    </rPh>
    <rPh sb="24" eb="26">
      <t>ナイヨウ</t>
    </rPh>
    <rPh sb="27" eb="29">
      <t>シキュウ</t>
    </rPh>
    <rPh sb="29" eb="31">
      <t>ケイブ</t>
    </rPh>
    <rPh sb="31" eb="34">
      <t>サイボウシン</t>
    </rPh>
    <rPh sb="34" eb="36">
      <t>ケンサ</t>
    </rPh>
    <phoneticPr fontId="1"/>
  </si>
  <si>
    <t>委託医療機関、地区巡回健診</t>
    <rPh sb="0" eb="2">
      <t>イタク</t>
    </rPh>
    <rPh sb="2" eb="4">
      <t>イリョウ</t>
    </rPh>
    <rPh sb="4" eb="6">
      <t>キカン</t>
    </rPh>
    <rPh sb="7" eb="9">
      <t>チク</t>
    </rPh>
    <rPh sb="9" eb="11">
      <t>ジュンカイ</t>
    </rPh>
    <rPh sb="11" eb="13">
      <t>ケンシン</t>
    </rPh>
    <phoneticPr fontId="1"/>
  </si>
  <si>
    <t>令和５年４月から令和６年３月</t>
    <rPh sb="0" eb="2">
      <t>レイワ</t>
    </rPh>
    <rPh sb="3" eb="4">
      <t>ネン</t>
    </rPh>
    <rPh sb="5" eb="6">
      <t>ガツ</t>
    </rPh>
    <rPh sb="8" eb="10">
      <t>レイワ</t>
    </rPh>
    <rPh sb="11" eb="12">
      <t>ネン</t>
    </rPh>
    <rPh sb="13" eb="14">
      <t>ガツ</t>
    </rPh>
    <phoneticPr fontId="1"/>
  </si>
  <si>
    <t>全世帯通知
ホームページ
CATV
市公式LINE</t>
    <rPh sb="0" eb="3">
      <t>ゼンセタイ</t>
    </rPh>
    <rPh sb="3" eb="5">
      <t>ツウチ</t>
    </rPh>
    <rPh sb="18" eb="19">
      <t>シ</t>
    </rPh>
    <rPh sb="19" eb="21">
      <t>コウシキ</t>
    </rPh>
    <phoneticPr fontId="1"/>
  </si>
  <si>
    <t>対象：
北杜市民で、年度末年齢19歳以上の女性
内容：
超音波健診またはマンモグラフィのいずれかの検査</t>
    <rPh sb="0" eb="2">
      <t>タイショウ</t>
    </rPh>
    <rPh sb="4" eb="7">
      <t>ホクトシ</t>
    </rPh>
    <rPh sb="7" eb="8">
      <t>ミン</t>
    </rPh>
    <rPh sb="10" eb="13">
      <t>ネンドマツ</t>
    </rPh>
    <rPh sb="13" eb="15">
      <t>ネンレイ</t>
    </rPh>
    <rPh sb="17" eb="18">
      <t>サイ</t>
    </rPh>
    <rPh sb="18" eb="20">
      <t>イジョウ</t>
    </rPh>
    <rPh sb="21" eb="23">
      <t>ジョセイ</t>
    </rPh>
    <rPh sb="24" eb="26">
      <t>ナイヨウ</t>
    </rPh>
    <rPh sb="28" eb="31">
      <t>チョウオンパ</t>
    </rPh>
    <rPh sb="31" eb="33">
      <t>ケンシン</t>
    </rPh>
    <rPh sb="49" eb="51">
      <t>ケンサ</t>
    </rPh>
    <phoneticPr fontId="1"/>
  </si>
  <si>
    <t>令和５年３月</t>
    <rPh sb="0" eb="2">
      <t>レイワ</t>
    </rPh>
    <rPh sb="3" eb="4">
      <t>ネン</t>
    </rPh>
    <rPh sb="5" eb="6">
      <t>ガツ</t>
    </rPh>
    <phoneticPr fontId="1"/>
  </si>
  <si>
    <t>広報
ホームページ
市公式LINE</t>
    <rPh sb="0" eb="2">
      <t>コウホウ</t>
    </rPh>
    <rPh sb="10" eb="11">
      <t>シ</t>
    </rPh>
    <rPh sb="11" eb="13">
      <t>コウシキ</t>
    </rPh>
    <phoneticPr fontId="1"/>
  </si>
  <si>
    <t>対象：市民
内容：「女性の健康週間」についての紹介。また来年度の子宮頸がん検診・乳がん検診について掲載。「女性の健康推進室ヘルスケアラボ」について紹介</t>
    <rPh sb="0" eb="2">
      <t>タイショウ</t>
    </rPh>
    <rPh sb="3" eb="5">
      <t>シミン</t>
    </rPh>
    <rPh sb="6" eb="8">
      <t>ナイヨウ</t>
    </rPh>
    <rPh sb="10" eb="12">
      <t>ジョセイ</t>
    </rPh>
    <rPh sb="13" eb="15">
      <t>ケンコウ</t>
    </rPh>
    <rPh sb="15" eb="17">
      <t>シュウカン</t>
    </rPh>
    <rPh sb="23" eb="25">
      <t>ショウカイ</t>
    </rPh>
    <rPh sb="28" eb="31">
      <t>ライネンド</t>
    </rPh>
    <rPh sb="32" eb="34">
      <t>シキュウ</t>
    </rPh>
    <rPh sb="34" eb="35">
      <t>ケイ</t>
    </rPh>
    <rPh sb="37" eb="39">
      <t>ケンシン</t>
    </rPh>
    <rPh sb="40" eb="41">
      <t>ニュウ</t>
    </rPh>
    <rPh sb="43" eb="45">
      <t>ケンシン</t>
    </rPh>
    <rPh sb="49" eb="51">
      <t>ケイサイ</t>
    </rPh>
    <rPh sb="73" eb="75">
      <t>ショウカイ</t>
    </rPh>
    <phoneticPr fontId="1"/>
  </si>
  <si>
    <t>FM八ヶ岳</t>
    <rPh sb="2" eb="5">
      <t>ヤツガタケ</t>
    </rPh>
    <phoneticPr fontId="1"/>
  </si>
  <si>
    <t>ラジオ</t>
    <phoneticPr fontId="1"/>
  </si>
  <si>
    <t>山梨県
北杜市
健康増進課
0551-42-1335</t>
    <rPh sb="0" eb="2">
      <t>ヤマナシ</t>
    </rPh>
    <rPh sb="2" eb="3">
      <t>ケン</t>
    </rPh>
    <rPh sb="4" eb="6">
      <t>ホクト</t>
    </rPh>
    <rPh sb="6" eb="7">
      <t>シ</t>
    </rPh>
    <rPh sb="8" eb="10">
      <t>ケンコウ</t>
    </rPh>
    <rPh sb="10" eb="12">
      <t>ゾウシン</t>
    </rPh>
    <rPh sb="12" eb="13">
      <t>カ</t>
    </rPh>
    <phoneticPr fontId="1"/>
  </si>
  <si>
    <t>ラジオで女性の健康週間について紹介。子宮頸がん検診や、婦人科への受診について説明。</t>
    <rPh sb="4" eb="6">
      <t>ジョセイ</t>
    </rPh>
    <rPh sb="7" eb="9">
      <t>ケンコウ</t>
    </rPh>
    <rPh sb="9" eb="11">
      <t>シュウカン</t>
    </rPh>
    <rPh sb="15" eb="17">
      <t>ショウカイ</t>
    </rPh>
    <rPh sb="18" eb="20">
      <t>シキュウ</t>
    </rPh>
    <rPh sb="20" eb="21">
      <t>ケイ</t>
    </rPh>
    <rPh sb="23" eb="25">
      <t>ケンシン</t>
    </rPh>
    <rPh sb="27" eb="30">
      <t>フジンカ</t>
    </rPh>
    <rPh sb="32" eb="34">
      <t>ジュシン</t>
    </rPh>
    <rPh sb="38" eb="40">
      <t>セツメイ</t>
    </rPh>
    <phoneticPr fontId="1"/>
  </si>
  <si>
    <t>妊娠届・母子健康手帳交付・妊婦相談・</t>
    <rPh sb="0" eb="3">
      <t>ニンシントドケ</t>
    </rPh>
    <rPh sb="4" eb="6">
      <t>ボシ</t>
    </rPh>
    <rPh sb="6" eb="8">
      <t>ケンコウ</t>
    </rPh>
    <rPh sb="8" eb="10">
      <t>テチョウ</t>
    </rPh>
    <rPh sb="10" eb="12">
      <t>コウフ</t>
    </rPh>
    <phoneticPr fontId="1"/>
  </si>
  <si>
    <t>北杜市ネウボラ推進課（子育て世代包括支援センター）</t>
    <rPh sb="0" eb="3">
      <t>ホクトシ</t>
    </rPh>
    <rPh sb="7" eb="10">
      <t>スイシンカ</t>
    </rPh>
    <rPh sb="11" eb="13">
      <t>コソダ</t>
    </rPh>
    <rPh sb="14" eb="16">
      <t>セダイ</t>
    </rPh>
    <rPh sb="16" eb="18">
      <t>ホウカツ</t>
    </rPh>
    <rPh sb="18" eb="20">
      <t>シエン</t>
    </rPh>
    <phoneticPr fontId="1"/>
  </si>
  <si>
    <t>毎週月曜日・金曜日</t>
    <rPh sb="0" eb="2">
      <t>マイシュウ</t>
    </rPh>
    <rPh sb="2" eb="5">
      <t>ゲツヨウビ</t>
    </rPh>
    <rPh sb="6" eb="9">
      <t>キンヨウビ</t>
    </rPh>
    <phoneticPr fontId="1"/>
  </si>
  <si>
    <t>受付時間振り分け指定</t>
    <rPh sb="0" eb="2">
      <t>ウケツケ</t>
    </rPh>
    <rPh sb="2" eb="4">
      <t>ジカン</t>
    </rPh>
    <rPh sb="4" eb="5">
      <t>フ</t>
    </rPh>
    <rPh sb="6" eb="7">
      <t>ワ</t>
    </rPh>
    <rPh sb="8" eb="10">
      <t>シテイ</t>
    </rPh>
    <phoneticPr fontId="1"/>
  </si>
  <si>
    <t>山梨県
北杜市
ネウボラ推進課
0551-42-1401</t>
    <rPh sb="0" eb="3">
      <t>ヤマナシケン</t>
    </rPh>
    <rPh sb="4" eb="7">
      <t>ホクトシ</t>
    </rPh>
    <rPh sb="12" eb="14">
      <t>スイシン</t>
    </rPh>
    <rPh sb="14" eb="15">
      <t>カ</t>
    </rPh>
    <phoneticPr fontId="1"/>
  </si>
  <si>
    <t>保健師・助産師、栄養士による妊婦の健康相談、保健指導、健康に関する情報提供</t>
    <rPh sb="0" eb="3">
      <t>ホケンシ</t>
    </rPh>
    <rPh sb="4" eb="7">
      <t>ジョサンシ</t>
    </rPh>
    <rPh sb="8" eb="11">
      <t>エイヨウシ</t>
    </rPh>
    <rPh sb="14" eb="16">
      <t>ニンプ</t>
    </rPh>
    <rPh sb="17" eb="19">
      <t>ケンコウ</t>
    </rPh>
    <rPh sb="19" eb="21">
      <t>ソウダン</t>
    </rPh>
    <rPh sb="22" eb="26">
      <t>ホケンシドウ</t>
    </rPh>
    <rPh sb="27" eb="29">
      <t>ケンコウ</t>
    </rPh>
    <rPh sb="30" eb="31">
      <t>カン</t>
    </rPh>
    <rPh sb="33" eb="35">
      <t>ジョウホウ</t>
    </rPh>
    <rPh sb="35" eb="37">
      <t>テイキョウ</t>
    </rPh>
    <phoneticPr fontId="1"/>
  </si>
  <si>
    <t>マタニティカフェ</t>
  </si>
  <si>
    <t>年間12回</t>
    <rPh sb="0" eb="2">
      <t>ネンカン</t>
    </rPh>
    <rPh sb="4" eb="5">
      <t>カイ</t>
    </rPh>
    <phoneticPr fontId="1"/>
  </si>
  <si>
    <t>９：３０～１１：３０</t>
  </si>
  <si>
    <t>チラシ
ホームページ</t>
  </si>
  <si>
    <t>妊婦や夫に対し、妊娠中の栄養と生活、歯科保健などについて情報提供と交流。</t>
    <rPh sb="0" eb="2">
      <t>ニンプ</t>
    </rPh>
    <rPh sb="3" eb="4">
      <t>オット</t>
    </rPh>
    <rPh sb="5" eb="6">
      <t>タイ</t>
    </rPh>
    <rPh sb="28" eb="32">
      <t>ジョウホウテイキョウ</t>
    </rPh>
    <rPh sb="33" eb="35">
      <t>コウリュウ</t>
    </rPh>
    <phoneticPr fontId="1"/>
  </si>
  <si>
    <t>産婦および赤ちゃん訪問</t>
    <rPh sb="0" eb="1">
      <t>サン</t>
    </rPh>
    <rPh sb="5" eb="6">
      <t>アカ</t>
    </rPh>
    <rPh sb="9" eb="11">
      <t>ホウモン</t>
    </rPh>
    <phoneticPr fontId="1"/>
  </si>
  <si>
    <t>母子健康手帳交付時
出生届出時</t>
    <rPh sb="0" eb="2">
      <t>ボシ</t>
    </rPh>
    <rPh sb="2" eb="4">
      <t>ケンコウ</t>
    </rPh>
    <rPh sb="4" eb="6">
      <t>テチョウ</t>
    </rPh>
    <rPh sb="6" eb="8">
      <t>コウフ</t>
    </rPh>
    <rPh sb="8" eb="9">
      <t>ジ</t>
    </rPh>
    <rPh sb="10" eb="13">
      <t>シュッセイトドケ</t>
    </rPh>
    <rPh sb="13" eb="14">
      <t>デ</t>
    </rPh>
    <rPh sb="14" eb="15">
      <t>ジ</t>
    </rPh>
    <phoneticPr fontId="1"/>
  </si>
  <si>
    <t>産婦・赤ちゃん訪問を通し、産後の女性の健康相談実施。</t>
    <rPh sb="23" eb="25">
      <t>ジッシ</t>
    </rPh>
    <phoneticPr fontId="1"/>
  </si>
  <si>
    <t>乳幼児健診（4か月・12か月・1歳6か月・3歳）</t>
    <rPh sb="0" eb="3">
      <t>ニュウヨウジ</t>
    </rPh>
    <rPh sb="3" eb="5">
      <t>ケンシン</t>
    </rPh>
    <rPh sb="8" eb="9">
      <t>ゲツ</t>
    </rPh>
    <rPh sb="13" eb="14">
      <t>ゲツ</t>
    </rPh>
    <rPh sb="16" eb="17">
      <t>サイ</t>
    </rPh>
    <rPh sb="19" eb="20">
      <t>ゲツ</t>
    </rPh>
    <rPh sb="22" eb="23">
      <t>サイ</t>
    </rPh>
    <phoneticPr fontId="1"/>
  </si>
  <si>
    <t>各月1回</t>
    <rPh sb="0" eb="1">
      <t>カク</t>
    </rPh>
    <rPh sb="1" eb="2">
      <t>ツキ</t>
    </rPh>
    <rPh sb="3" eb="4">
      <t>カイ</t>
    </rPh>
    <phoneticPr fontId="1"/>
  </si>
  <si>
    <t>個別通知
広報</t>
    <rPh sb="0" eb="4">
      <t>コベツツウチ</t>
    </rPh>
    <rPh sb="5" eb="7">
      <t>コウホウ</t>
    </rPh>
    <phoneticPr fontId="1"/>
  </si>
  <si>
    <t>山梨県
北杜市
ネウボラ推進課
0551-42-1401
【３歳児健診の子宮頸がんについて】
健康増進課
0551-42-1335</t>
    <rPh sb="0" eb="3">
      <t>ヤマナシケン</t>
    </rPh>
    <rPh sb="4" eb="7">
      <t>ホクトシ</t>
    </rPh>
    <rPh sb="12" eb="14">
      <t>スイシン</t>
    </rPh>
    <rPh sb="14" eb="15">
      <t>カ</t>
    </rPh>
    <phoneticPr fontId="1"/>
  </si>
  <si>
    <t>乳幼児健診時に母親の健康相談や保健指導を実施。
3歳児健診のみ
対象児の母親にパンフレット活用して、子宮頸がん検診の受診勧奨</t>
    <rPh sb="0" eb="3">
      <t>ニュウヨウジ</t>
    </rPh>
    <rPh sb="3" eb="5">
      <t>ケンシン</t>
    </rPh>
    <rPh sb="5" eb="6">
      <t>ジ</t>
    </rPh>
    <rPh sb="7" eb="9">
      <t>ハハオヤ</t>
    </rPh>
    <rPh sb="10" eb="12">
      <t>ケンコウ</t>
    </rPh>
    <rPh sb="12" eb="14">
      <t>ソウダン</t>
    </rPh>
    <rPh sb="15" eb="17">
      <t>ホケン</t>
    </rPh>
    <rPh sb="17" eb="19">
      <t>シドウ</t>
    </rPh>
    <rPh sb="20" eb="22">
      <t>ジッシ</t>
    </rPh>
    <rPh sb="25" eb="27">
      <t>サイジ</t>
    </rPh>
    <rPh sb="27" eb="29">
      <t>ケンシン</t>
    </rPh>
    <rPh sb="45" eb="47">
      <t>カツヨウ</t>
    </rPh>
    <phoneticPr fontId="1"/>
  </si>
  <si>
    <t>ほっとルーム</t>
  </si>
  <si>
    <t xml:space="preserve">乳幼児健診など
</t>
    <rPh sb="0" eb="3">
      <t>ニュウヨウジ</t>
    </rPh>
    <rPh sb="3" eb="5">
      <t>ケンシン</t>
    </rPh>
    <phoneticPr fontId="1"/>
  </si>
  <si>
    <t>発達や育児に不安がある母子に対し、公認心理師が個別に相談・指導を行い、必要により関係機関につなげる。</t>
    <rPh sb="0" eb="2">
      <t>ハッタツ</t>
    </rPh>
    <rPh sb="3" eb="5">
      <t>イクジ</t>
    </rPh>
    <rPh sb="6" eb="8">
      <t>フアン</t>
    </rPh>
    <rPh sb="11" eb="13">
      <t>ボシ</t>
    </rPh>
    <rPh sb="14" eb="15">
      <t>タイ</t>
    </rPh>
    <rPh sb="17" eb="22">
      <t>コウニンシンリシ</t>
    </rPh>
    <rPh sb="23" eb="25">
      <t>コベツ</t>
    </rPh>
    <rPh sb="26" eb="28">
      <t>ソウダン</t>
    </rPh>
    <rPh sb="29" eb="31">
      <t>シドウ</t>
    </rPh>
    <rPh sb="32" eb="33">
      <t>オコナ</t>
    </rPh>
    <rPh sb="35" eb="37">
      <t>ヒツヨウ</t>
    </rPh>
    <rPh sb="40" eb="42">
      <t>カンケイ</t>
    </rPh>
    <rPh sb="42" eb="44">
      <t>キカン</t>
    </rPh>
    <phoneticPr fontId="1"/>
  </si>
  <si>
    <t>山梨県
甲斐市</t>
    <phoneticPr fontId="1"/>
  </si>
  <si>
    <t>母子健康手帳交付
妊婦相談</t>
  </si>
  <si>
    <t>甲斐市　健康増進課</t>
  </si>
  <si>
    <t>健康増進課
敷島・双葉支所市民地域課</t>
  </si>
  <si>
    <t>通年随時</t>
  </si>
  <si>
    <t>8：30～
      17：15</t>
  </si>
  <si>
    <t>広報
ホームページ
子育てガイドブック</t>
  </si>
  <si>
    <t>山梨県
甲斐市
健康増進課
電話：055－278－1694</t>
  </si>
  <si>
    <t>(対象)妊婦
(内容)妊娠届時に母子健康手帳を交付し、健康相談・保健指導等を実施。</t>
  </si>
  <si>
    <t>妊産婦訪問</t>
  </si>
  <si>
    <t>自宅</t>
  </si>
  <si>
    <t>母子健康手帳交付時
出生届出時</t>
  </si>
  <si>
    <t>(対象)妊産婦、乳幼児
(内容)保健師や助産師の訪問による相談・指導。母親の産後うつの早期発見。</t>
  </si>
  <si>
    <t>産後ケア事業（日帰り型）
①にこにこママルーム
②子育て相談室</t>
  </si>
  <si>
    <t>このはな産婦人科</t>
  </si>
  <si>
    <t>通年
①毎週火曜日
②・第2・4火曜日（予約制）</t>
  </si>
  <si>
    <t xml:space="preserve">
①10：00～
　　　12：00
②15：00～
　　　17：00</t>
  </si>
  <si>
    <t>母子健康手帳交付時
出生届出時
広報
ホームページ
子育てガイドブック</t>
  </si>
  <si>
    <t>①
(対象)産後1か月半の母子
(内容）母親同士の交流や情報交換の場。
医師や助産師.保健師による健康相談.育児相談。
②
(対象)産後12か月までの母子
(内容)臨床心理士.助産師.保健師による母乳や育児に関する個別相談。
　　</t>
  </si>
  <si>
    <t>乳幼児健診（4か月・1歳6か月・2歳・3歳）</t>
  </si>
  <si>
    <t>保健福祉センター</t>
  </si>
  <si>
    <t>通年
月各2回</t>
  </si>
  <si>
    <t>受付13：10～13：30</t>
  </si>
  <si>
    <t>通知
広報
ホームページ
子育てガイドブック</t>
  </si>
  <si>
    <t>(対象)各年齢の乳幼児と母親(保護者）
(内容)母親の健康相談や保健指導を同時に実施。</t>
  </si>
  <si>
    <t>通年
月2～3回
（予約制）</t>
  </si>
  <si>
    <t xml:space="preserve">9：00～
　　　12：00
</t>
  </si>
  <si>
    <t>乳幼児健診
子育てガイドブック</t>
  </si>
  <si>
    <t>(対象)発達や育児に不安がある親子
(内容)臨床心理士が個別に相談・指導を行い、必要により関係機関につなげる。</t>
  </si>
  <si>
    <t>産後応援ヘルパー派遣事業</t>
  </si>
  <si>
    <t>(対象)家事や育児が困難な産婦
(内容)ヘルパーを派遣し、家事育児を支援する。</t>
  </si>
  <si>
    <t>マタニティクラス・ママパパクラス</t>
  </si>
  <si>
    <t>甲斐市　健康増進課</t>
    <rPh sb="0" eb="3">
      <t>カイシ</t>
    </rPh>
    <rPh sb="4" eb="6">
      <t>ケンコウ</t>
    </rPh>
    <rPh sb="6" eb="8">
      <t>ゾウシン</t>
    </rPh>
    <rPh sb="8" eb="9">
      <t>カ</t>
    </rPh>
    <phoneticPr fontId="1"/>
  </si>
  <si>
    <t>保健福祉センター</t>
    <rPh sb="0" eb="2">
      <t>ホケン</t>
    </rPh>
    <rPh sb="2" eb="4">
      <t>フクシ</t>
    </rPh>
    <phoneticPr fontId="1"/>
  </si>
  <si>
    <t>通年
4クール
１回/月
(土曜日等)</t>
    <rPh sb="0" eb="2">
      <t>ツウネン</t>
    </rPh>
    <rPh sb="9" eb="10">
      <t>カイ</t>
    </rPh>
    <rPh sb="11" eb="12">
      <t>ツキ</t>
    </rPh>
    <rPh sb="14" eb="17">
      <t>ドヨウビ</t>
    </rPh>
    <rPh sb="17" eb="18">
      <t>ナド</t>
    </rPh>
    <phoneticPr fontId="1"/>
  </si>
  <si>
    <t>9：30～
     12：00</t>
  </si>
  <si>
    <t>母子健康手帳交付時
広報
ホームページ
子育てガイドブック</t>
    <rPh sb="0" eb="2">
      <t>ボシ</t>
    </rPh>
    <rPh sb="2" eb="4">
      <t>ケンコウ</t>
    </rPh>
    <rPh sb="4" eb="6">
      <t>テチョウ</t>
    </rPh>
    <rPh sb="6" eb="8">
      <t>コウフ</t>
    </rPh>
    <rPh sb="8" eb="9">
      <t>ジ</t>
    </rPh>
    <rPh sb="10" eb="12">
      <t>コウホウ</t>
    </rPh>
    <rPh sb="20" eb="22">
      <t>コソダ</t>
    </rPh>
    <phoneticPr fontId="1"/>
  </si>
  <si>
    <t>山梨県
甲斐市
健康増進課
電話：055－278－1694</t>
    <rPh sb="0" eb="3">
      <t>ヤマナシケン</t>
    </rPh>
    <rPh sb="4" eb="7">
      <t>カイシ</t>
    </rPh>
    <rPh sb="8" eb="10">
      <t>ケンコウ</t>
    </rPh>
    <rPh sb="10" eb="12">
      <t>ゾウシン</t>
    </rPh>
    <rPh sb="12" eb="13">
      <t>カ</t>
    </rPh>
    <rPh sb="14" eb="16">
      <t>デンワ</t>
    </rPh>
    <phoneticPr fontId="1"/>
  </si>
  <si>
    <t>(対象)妊婦・家族
(内容)
・妊娠中の生活
・母乳.栄養について
・歯科について
・お産について
・赤ちゃんのお世話について等</t>
    <rPh sb="1" eb="3">
      <t>タイショウ</t>
    </rPh>
    <rPh sb="4" eb="6">
      <t>ニンプ</t>
    </rPh>
    <rPh sb="7" eb="9">
      <t>カゾク</t>
    </rPh>
    <rPh sb="11" eb="13">
      <t>ナイヨウ</t>
    </rPh>
    <rPh sb="16" eb="19">
      <t>ニンシンチュウ</t>
    </rPh>
    <rPh sb="20" eb="22">
      <t>セイカツ</t>
    </rPh>
    <rPh sb="24" eb="26">
      <t>ボニュウ</t>
    </rPh>
    <rPh sb="27" eb="29">
      <t>エイヨウ</t>
    </rPh>
    <rPh sb="35" eb="37">
      <t>シカ</t>
    </rPh>
    <rPh sb="44" eb="45">
      <t>サン</t>
    </rPh>
    <rPh sb="51" eb="52">
      <t>アカ</t>
    </rPh>
    <rPh sb="57" eb="59">
      <t>セワ</t>
    </rPh>
    <rPh sb="63" eb="64">
      <t>ナド</t>
    </rPh>
    <phoneticPr fontId="1"/>
  </si>
  <si>
    <t>保健福祉センター他</t>
  </si>
  <si>
    <t>①６月～11月
集団健診の中で実施②４月～１月人間ドックの中で実施</t>
    <rPh sb="19" eb="20">
      <t>ツキ</t>
    </rPh>
    <rPh sb="22" eb="23">
      <t>ツキ</t>
    </rPh>
    <rPh sb="23" eb="25">
      <t>ニンゲン</t>
    </rPh>
    <rPh sb="29" eb="30">
      <t>ナカ</t>
    </rPh>
    <rPh sb="31" eb="33">
      <t>ジッシ</t>
    </rPh>
    <phoneticPr fontId="1"/>
  </si>
  <si>
    <t>受付７：４0～10：３0</t>
  </si>
  <si>
    <t>①(対象)20歳以上の市民
(内容)集団健診において乳がん検診を実施。②（対象）４０歳以上（内容）指定医療機関において実施する人間ドックにおいて実施する乳がん検診に対して助成している。</t>
    <rPh sb="37" eb="39">
      <t>タイショウ</t>
    </rPh>
    <rPh sb="42" eb="43">
      <t>サイ</t>
    </rPh>
    <rPh sb="43" eb="45">
      <t>イジョウ</t>
    </rPh>
    <rPh sb="46" eb="48">
      <t>ナイヨウ</t>
    </rPh>
    <rPh sb="49" eb="51">
      <t>シテイ</t>
    </rPh>
    <rPh sb="51" eb="53">
      <t>イリョウ</t>
    </rPh>
    <rPh sb="53" eb="55">
      <t>キカン</t>
    </rPh>
    <rPh sb="59" eb="61">
      <t>ジッシ</t>
    </rPh>
    <rPh sb="63" eb="65">
      <t>ニンゲン</t>
    </rPh>
    <rPh sb="72" eb="74">
      <t>ジッシ</t>
    </rPh>
    <rPh sb="76" eb="77">
      <t>ニュウ</t>
    </rPh>
    <rPh sb="79" eb="81">
      <t>ケンシン</t>
    </rPh>
    <rPh sb="82" eb="83">
      <t>タイ</t>
    </rPh>
    <rPh sb="85" eb="87">
      <t>ジョセイ</t>
    </rPh>
    <phoneticPr fontId="1"/>
  </si>
  <si>
    <t>4月～1月</t>
  </si>
  <si>
    <t xml:space="preserve">全世帯案内通知
広報　　　　　　　　　　　　　　　　　　　　　　　　　　　　　　　　　　　　　　　　　　　　　　　　　　　　　　　　　　　　　　　　　　　　　　　　　　　　　　　　　　　　　　　　　　　　　　　　　　　　　　ホームページ
</t>
  </si>
  <si>
    <t>(対象)20歳以上の市民
(内容)指定医療機関において子宮がん検診を実施。</t>
  </si>
  <si>
    <t>山梨県
笛吹市</t>
    <rPh sb="0" eb="2">
      <t>ヤマナシケン</t>
    </rPh>
    <rPh sb="2" eb="3">
      <t>ケン</t>
    </rPh>
    <rPh sb="4" eb="6">
      <t>フエフキ</t>
    </rPh>
    <rPh sb="6" eb="7">
      <t>シ</t>
    </rPh>
    <phoneticPr fontId="1"/>
  </si>
  <si>
    <t xml:space="preserve">妊娠届・母子健康手帳交付・妊婦相談
</t>
    <rPh sb="0" eb="2">
      <t>ニンシン</t>
    </rPh>
    <rPh sb="2" eb="3">
      <t>トドケ</t>
    </rPh>
    <rPh sb="4" eb="6">
      <t>ボシ</t>
    </rPh>
    <rPh sb="6" eb="8">
      <t>ケンコウ</t>
    </rPh>
    <rPh sb="8" eb="10">
      <t>テチョウ</t>
    </rPh>
    <rPh sb="10" eb="12">
      <t>コウフ</t>
    </rPh>
    <rPh sb="13" eb="15">
      <t>ニンプ</t>
    </rPh>
    <rPh sb="15" eb="17">
      <t>ソウダン</t>
    </rPh>
    <phoneticPr fontId="1"/>
  </si>
  <si>
    <t>笛吹市</t>
    <rPh sb="0" eb="3">
      <t>フエフキシ</t>
    </rPh>
    <phoneticPr fontId="1"/>
  </si>
  <si>
    <t>保健福祉館</t>
    <rPh sb="0" eb="2">
      <t>ホケン</t>
    </rPh>
    <rPh sb="2" eb="4">
      <t>フクシ</t>
    </rPh>
    <rPh sb="4" eb="5">
      <t>カン</t>
    </rPh>
    <phoneticPr fontId="1"/>
  </si>
  <si>
    <t>毎週月曜日
※祝日の場合は火曜日</t>
    <rPh sb="0" eb="2">
      <t>マイシュウ</t>
    </rPh>
    <rPh sb="2" eb="5">
      <t>ゲツヨウビ</t>
    </rPh>
    <rPh sb="7" eb="9">
      <t>シュクジツ</t>
    </rPh>
    <rPh sb="10" eb="12">
      <t>バアイ</t>
    </rPh>
    <rPh sb="13" eb="16">
      <t>カヨウビ</t>
    </rPh>
    <phoneticPr fontId="1"/>
  </si>
  <si>
    <t>午前中
8時50分から予約制</t>
    <rPh sb="0" eb="3">
      <t>ゴゼンチュウ</t>
    </rPh>
    <rPh sb="5" eb="6">
      <t>ジ</t>
    </rPh>
    <rPh sb="8" eb="9">
      <t>フン</t>
    </rPh>
    <rPh sb="11" eb="14">
      <t>ヨヤクセイ</t>
    </rPh>
    <phoneticPr fontId="1"/>
  </si>
  <si>
    <t>https://www.city.fuefuki.yamanashi.jp/kenko/kosodate/ninshin/boshikenkotecho.html</t>
  </si>
  <si>
    <t>山梨県笛吹市
子育て支援課母子保健担当
℡　055-261-1901</t>
    <rPh sb="0" eb="3">
      <t>ヤマナシケン</t>
    </rPh>
    <rPh sb="3" eb="6">
      <t>フエフキシ</t>
    </rPh>
    <rPh sb="7" eb="9">
      <t>コソダ</t>
    </rPh>
    <rPh sb="10" eb="12">
      <t>シエン</t>
    </rPh>
    <rPh sb="12" eb="13">
      <t>カ</t>
    </rPh>
    <rPh sb="13" eb="15">
      <t>ボシ</t>
    </rPh>
    <rPh sb="15" eb="17">
      <t>ホケン</t>
    </rPh>
    <rPh sb="17" eb="19">
      <t>タントウ</t>
    </rPh>
    <phoneticPr fontId="1"/>
  </si>
  <si>
    <t>保健師、管理栄養士による妊婦の健康相談、保健指導等を実施。</t>
    <rPh sb="0" eb="3">
      <t>ホケンシ</t>
    </rPh>
    <rPh sb="4" eb="6">
      <t>カンリ</t>
    </rPh>
    <rPh sb="6" eb="9">
      <t>エイヨウシ</t>
    </rPh>
    <rPh sb="12" eb="14">
      <t>ニンプ</t>
    </rPh>
    <rPh sb="15" eb="17">
      <t>ケンコウ</t>
    </rPh>
    <rPh sb="17" eb="19">
      <t>ソウダン</t>
    </rPh>
    <rPh sb="20" eb="22">
      <t>ホケン</t>
    </rPh>
    <rPh sb="22" eb="24">
      <t>シドウ</t>
    </rPh>
    <rPh sb="24" eb="25">
      <t>トウ</t>
    </rPh>
    <rPh sb="26" eb="28">
      <t>ジッシ</t>
    </rPh>
    <phoneticPr fontId="1"/>
  </si>
  <si>
    <t>妊婦歯科健診</t>
    <rPh sb="0" eb="2">
      <t>ニンプ</t>
    </rPh>
    <rPh sb="2" eb="4">
      <t>シカ</t>
    </rPh>
    <rPh sb="4" eb="6">
      <t>ケンシン</t>
    </rPh>
    <phoneticPr fontId="1"/>
  </si>
  <si>
    <t>市内歯科医師会加入歯科医院（委託健診）</t>
    <rPh sb="0" eb="2">
      <t>シナイ</t>
    </rPh>
    <rPh sb="2" eb="4">
      <t>シカ</t>
    </rPh>
    <rPh sb="4" eb="6">
      <t>イシ</t>
    </rPh>
    <rPh sb="6" eb="7">
      <t>カイ</t>
    </rPh>
    <rPh sb="7" eb="9">
      <t>カニュウ</t>
    </rPh>
    <rPh sb="9" eb="11">
      <t>シカ</t>
    </rPh>
    <rPh sb="11" eb="13">
      <t>イイン</t>
    </rPh>
    <rPh sb="14" eb="16">
      <t>イタク</t>
    </rPh>
    <rPh sb="16" eb="18">
      <t>ケンシン</t>
    </rPh>
    <phoneticPr fontId="1"/>
  </si>
  <si>
    <t>随時
目安として妊娠中期</t>
    <rPh sb="0" eb="2">
      <t>ズイジ</t>
    </rPh>
    <rPh sb="3" eb="5">
      <t>メヤス</t>
    </rPh>
    <rPh sb="8" eb="10">
      <t>ニンシン</t>
    </rPh>
    <rPh sb="10" eb="12">
      <t>チュウキ</t>
    </rPh>
    <phoneticPr fontId="1"/>
  </si>
  <si>
    <t>https://www.city.fuefuki.yamanashi.jp/kenko/kosodate/ninshin/shikakenshin.html</t>
  </si>
  <si>
    <t>妊娠期に1回、委託医療機関において、歯科健診と歯科保健指導を実施。</t>
    <rPh sb="0" eb="2">
      <t>ニンシン</t>
    </rPh>
    <rPh sb="2" eb="3">
      <t>キ</t>
    </rPh>
    <rPh sb="5" eb="6">
      <t>カイ</t>
    </rPh>
    <rPh sb="7" eb="9">
      <t>イタク</t>
    </rPh>
    <rPh sb="9" eb="11">
      <t>イリョウ</t>
    </rPh>
    <rPh sb="11" eb="13">
      <t>キカン</t>
    </rPh>
    <rPh sb="18" eb="20">
      <t>シカ</t>
    </rPh>
    <rPh sb="20" eb="22">
      <t>ケンシン</t>
    </rPh>
    <rPh sb="23" eb="25">
      <t>シカ</t>
    </rPh>
    <rPh sb="25" eb="27">
      <t>ホケン</t>
    </rPh>
    <rPh sb="27" eb="29">
      <t>シドウ</t>
    </rPh>
    <rPh sb="30" eb="32">
      <t>ジッシ</t>
    </rPh>
    <phoneticPr fontId="1"/>
  </si>
  <si>
    <t>妊産婦および赤ちゃん訪問</t>
    <rPh sb="0" eb="3">
      <t>ニンサンプ</t>
    </rPh>
    <rPh sb="6" eb="7">
      <t>アカ</t>
    </rPh>
    <rPh sb="10" eb="12">
      <t>ホウモン</t>
    </rPh>
    <phoneticPr fontId="1"/>
  </si>
  <si>
    <t>https://www.city.fuefuki.yamanashi.jp/kenko/kosodate/ninshin/akachanhomon.html</t>
  </si>
  <si>
    <t>妊娠期、産婦・赤ちゃん訪問を通し、育児相談や産婦の健康相談を実施。</t>
    <rPh sb="0" eb="2">
      <t>ニンシン</t>
    </rPh>
    <rPh sb="2" eb="3">
      <t>キ</t>
    </rPh>
    <rPh sb="4" eb="6">
      <t>サンプ</t>
    </rPh>
    <rPh sb="7" eb="8">
      <t>アカ</t>
    </rPh>
    <rPh sb="11" eb="13">
      <t>ホウモン</t>
    </rPh>
    <rPh sb="14" eb="15">
      <t>トオ</t>
    </rPh>
    <rPh sb="17" eb="19">
      <t>イクジ</t>
    </rPh>
    <rPh sb="19" eb="21">
      <t>ソウダン</t>
    </rPh>
    <rPh sb="22" eb="24">
      <t>サンプ</t>
    </rPh>
    <rPh sb="25" eb="27">
      <t>ケンコウ</t>
    </rPh>
    <rPh sb="27" eb="29">
      <t>ソウダン</t>
    </rPh>
    <rPh sb="30" eb="32">
      <t>ジッシ</t>
    </rPh>
    <phoneticPr fontId="1"/>
  </si>
  <si>
    <t>通年
月2～3回</t>
    <rPh sb="0" eb="2">
      <t>ツウネン</t>
    </rPh>
    <rPh sb="3" eb="4">
      <t>ツキ</t>
    </rPh>
    <rPh sb="7" eb="8">
      <t>カイ</t>
    </rPh>
    <phoneticPr fontId="1"/>
  </si>
  <si>
    <t>午後
受付時間振り分け指定</t>
    <rPh sb="0" eb="2">
      <t>ゴゴ</t>
    </rPh>
    <rPh sb="3" eb="5">
      <t>ウケツケ</t>
    </rPh>
    <rPh sb="5" eb="7">
      <t>ジカン</t>
    </rPh>
    <rPh sb="7" eb="8">
      <t>フ</t>
    </rPh>
    <rPh sb="9" eb="10">
      <t>ワ</t>
    </rPh>
    <rPh sb="11" eb="13">
      <t>シテイ</t>
    </rPh>
    <phoneticPr fontId="1"/>
  </si>
  <si>
    <t>https://www.city.fuefuki.yamanashi.jp/kenko/kosodate/kosadatehoiku/kenkoshinsa.html</t>
  </si>
  <si>
    <t>乳幼児健診時に母親の健康相談や保健指導を実施。
1歳6か月児健診のみ、対象児の母親にリーフレットを活用して、子宮頸がん検診受診勧奨を行っている。</t>
    <rPh sb="0" eb="3">
      <t>ニュウヨウジ</t>
    </rPh>
    <rPh sb="3" eb="5">
      <t>ケンシン</t>
    </rPh>
    <rPh sb="5" eb="6">
      <t>ジ</t>
    </rPh>
    <rPh sb="7" eb="9">
      <t>ハハオヤ</t>
    </rPh>
    <rPh sb="10" eb="12">
      <t>ケンコウ</t>
    </rPh>
    <rPh sb="12" eb="14">
      <t>ソウダン</t>
    </rPh>
    <rPh sb="15" eb="17">
      <t>ホケン</t>
    </rPh>
    <rPh sb="17" eb="19">
      <t>シドウ</t>
    </rPh>
    <rPh sb="20" eb="22">
      <t>ジッシ</t>
    </rPh>
    <rPh sb="25" eb="26">
      <t>サイ</t>
    </rPh>
    <rPh sb="28" eb="29">
      <t>ゲツ</t>
    </rPh>
    <rPh sb="29" eb="30">
      <t>ジ</t>
    </rPh>
    <rPh sb="30" eb="32">
      <t>ケンシン</t>
    </rPh>
    <rPh sb="35" eb="37">
      <t>タイショウ</t>
    </rPh>
    <rPh sb="37" eb="38">
      <t>ジ</t>
    </rPh>
    <rPh sb="39" eb="41">
      <t>ハハオヤ</t>
    </rPh>
    <rPh sb="49" eb="51">
      <t>カツヨウ</t>
    </rPh>
    <rPh sb="54" eb="56">
      <t>シキュウ</t>
    </rPh>
    <rPh sb="56" eb="57">
      <t>ケイ</t>
    </rPh>
    <rPh sb="59" eb="61">
      <t>ケンシン</t>
    </rPh>
    <rPh sb="61" eb="63">
      <t>ジュシン</t>
    </rPh>
    <rPh sb="63" eb="65">
      <t>カンショウ</t>
    </rPh>
    <rPh sb="66" eb="67">
      <t>オコナ</t>
    </rPh>
    <phoneticPr fontId="1"/>
  </si>
  <si>
    <t>不妊治療費助成事業</t>
    <rPh sb="0" eb="2">
      <t>フニン</t>
    </rPh>
    <rPh sb="2" eb="4">
      <t>チリョウ</t>
    </rPh>
    <rPh sb="4" eb="5">
      <t>ヒ</t>
    </rPh>
    <rPh sb="5" eb="7">
      <t>ジョセイ</t>
    </rPh>
    <rPh sb="7" eb="9">
      <t>ジギョウ</t>
    </rPh>
    <phoneticPr fontId="1"/>
  </si>
  <si>
    <t>https://www.city.fuefuki.yamanashi.jp/kenko/kosodate/ninshin/funinchiryo.html</t>
  </si>
  <si>
    <t>不妊治療に要した費用の自己負担分を一部助成。</t>
    <rPh sb="0" eb="2">
      <t>フニン</t>
    </rPh>
    <rPh sb="2" eb="4">
      <t>チリョウ</t>
    </rPh>
    <rPh sb="5" eb="6">
      <t>ヨウ</t>
    </rPh>
    <rPh sb="8" eb="10">
      <t>ヒヨウ</t>
    </rPh>
    <rPh sb="11" eb="13">
      <t>ジコ</t>
    </rPh>
    <rPh sb="13" eb="15">
      <t>フタン</t>
    </rPh>
    <rPh sb="15" eb="16">
      <t>ブン</t>
    </rPh>
    <rPh sb="17" eb="19">
      <t>イチブ</t>
    </rPh>
    <rPh sb="19" eb="21">
      <t>ジョセイ</t>
    </rPh>
    <phoneticPr fontId="1"/>
  </si>
  <si>
    <t>助産師相談</t>
    <rPh sb="0" eb="3">
      <t>ジョサンシ</t>
    </rPh>
    <rPh sb="3" eb="5">
      <t>ソウダン</t>
    </rPh>
    <phoneticPr fontId="1"/>
  </si>
  <si>
    <t>月1回</t>
    <rPh sb="0" eb="1">
      <t>ツキ</t>
    </rPh>
    <rPh sb="2" eb="3">
      <t>カイ</t>
    </rPh>
    <phoneticPr fontId="1"/>
  </si>
  <si>
    <t>午後1時から
予約制</t>
    <rPh sb="0" eb="2">
      <t>ゴゴ</t>
    </rPh>
    <rPh sb="3" eb="4">
      <t>ジ</t>
    </rPh>
    <rPh sb="7" eb="10">
      <t>ヨヤクセイ</t>
    </rPh>
    <phoneticPr fontId="1"/>
  </si>
  <si>
    <t>https://www.city.fuefuki.yamanashi.jp/kenko/kosodate/kosadatehoiku/kosodatenosodan.html</t>
  </si>
  <si>
    <t>助産師・保健師による妊産婦の健康相談、保健指導等を実施。</t>
    <rPh sb="0" eb="3">
      <t>ジョサンシ</t>
    </rPh>
    <rPh sb="4" eb="7">
      <t>ホケンシ</t>
    </rPh>
    <rPh sb="10" eb="13">
      <t>ニンサンプ</t>
    </rPh>
    <rPh sb="14" eb="16">
      <t>ケンコウ</t>
    </rPh>
    <rPh sb="16" eb="18">
      <t>ソウダン</t>
    </rPh>
    <rPh sb="19" eb="21">
      <t>ホケン</t>
    </rPh>
    <rPh sb="21" eb="23">
      <t>シドウ</t>
    </rPh>
    <rPh sb="23" eb="24">
      <t>トウ</t>
    </rPh>
    <rPh sb="25" eb="27">
      <t>ジッシ</t>
    </rPh>
    <phoneticPr fontId="1"/>
  </si>
  <si>
    <t>子宮がん検診
乳がん検診</t>
    <rPh sb="0" eb="2">
      <t>シキュウ</t>
    </rPh>
    <rPh sb="4" eb="6">
      <t>ケンシン</t>
    </rPh>
    <rPh sb="7" eb="8">
      <t>ニュウ</t>
    </rPh>
    <rPh sb="10" eb="12">
      <t>ケンシン</t>
    </rPh>
    <phoneticPr fontId="1"/>
  </si>
  <si>
    <t>子宮がん検診：指定医療機関
乳がん検診：指定医療機関および集団健診会場</t>
    <rPh sb="0" eb="2">
      <t>シキュウ</t>
    </rPh>
    <rPh sb="4" eb="6">
      <t>ケンシン</t>
    </rPh>
    <rPh sb="7" eb="9">
      <t>シテイ</t>
    </rPh>
    <rPh sb="9" eb="11">
      <t>イリョウ</t>
    </rPh>
    <rPh sb="11" eb="13">
      <t>キカン</t>
    </rPh>
    <rPh sb="14" eb="15">
      <t>ニュウ</t>
    </rPh>
    <rPh sb="17" eb="19">
      <t>ケンシン</t>
    </rPh>
    <rPh sb="20" eb="24">
      <t>シテイイリョウ</t>
    </rPh>
    <rPh sb="24" eb="26">
      <t>キカン</t>
    </rPh>
    <rPh sb="29" eb="31">
      <t>シュウダン</t>
    </rPh>
    <rPh sb="31" eb="33">
      <t>ケンシン</t>
    </rPh>
    <rPh sb="33" eb="35">
      <t>カイジョウ</t>
    </rPh>
    <phoneticPr fontId="1"/>
  </si>
  <si>
    <t>令和5年6月1日（無料クーポンは5月1日）から令和6年1月31日まで</t>
    <rPh sb="0" eb="2">
      <t>レイワ</t>
    </rPh>
    <rPh sb="3" eb="4">
      <t>ネン</t>
    </rPh>
    <rPh sb="5" eb="6">
      <t>ガツ</t>
    </rPh>
    <rPh sb="6" eb="8">
      <t>ツイタチ</t>
    </rPh>
    <rPh sb="9" eb="11">
      <t>ムリョウ</t>
    </rPh>
    <rPh sb="17" eb="18">
      <t>ガツ</t>
    </rPh>
    <rPh sb="18" eb="20">
      <t>ツイタチ</t>
    </rPh>
    <rPh sb="23" eb="24">
      <t>レイ</t>
    </rPh>
    <rPh sb="24" eb="25">
      <t>ワ</t>
    </rPh>
    <rPh sb="26" eb="27">
      <t>ネン</t>
    </rPh>
    <rPh sb="28" eb="29">
      <t>ツキ</t>
    </rPh>
    <rPh sb="31" eb="32">
      <t>ニチ</t>
    </rPh>
    <phoneticPr fontId="1"/>
  </si>
  <si>
    <t>山梨県笛吹市
健康づくり課成人保健担当
℡　055-262-1972</t>
    <rPh sb="0" eb="3">
      <t>ヤマナシケン</t>
    </rPh>
    <rPh sb="3" eb="6">
      <t>フエフキシ</t>
    </rPh>
    <rPh sb="7" eb="9">
      <t>ケンコウ</t>
    </rPh>
    <rPh sb="12" eb="13">
      <t>カ</t>
    </rPh>
    <rPh sb="13" eb="15">
      <t>セイジン</t>
    </rPh>
    <rPh sb="15" eb="17">
      <t>ホケン</t>
    </rPh>
    <rPh sb="17" eb="19">
      <t>タントウ</t>
    </rPh>
    <phoneticPr fontId="1"/>
  </si>
  <si>
    <t>子宮がん検診：21歳以上で前年度未受診の方（無料クーポン：年度末年齢21歳）
乳がん検診：41歳以上（無料クーポン：年度末年齢41歳）</t>
    <rPh sb="4" eb="6">
      <t>ケンシン</t>
    </rPh>
    <rPh sb="42" eb="44">
      <t>ケンシン</t>
    </rPh>
    <phoneticPr fontId="1"/>
  </si>
  <si>
    <t>女性のがん予防健康教育</t>
    <rPh sb="0" eb="2">
      <t>ジョセイ</t>
    </rPh>
    <rPh sb="5" eb="7">
      <t>ヨボウ</t>
    </rPh>
    <rPh sb="7" eb="9">
      <t>ケンコウ</t>
    </rPh>
    <rPh sb="9" eb="11">
      <t>キョウイク</t>
    </rPh>
    <phoneticPr fontId="1"/>
  </si>
  <si>
    <t>各会場（子育て支援センター等）</t>
    <rPh sb="0" eb="1">
      <t>カク</t>
    </rPh>
    <rPh sb="1" eb="3">
      <t>カイジョウ</t>
    </rPh>
    <rPh sb="4" eb="6">
      <t>コソダ</t>
    </rPh>
    <rPh sb="7" eb="9">
      <t>シエン</t>
    </rPh>
    <rPh sb="13" eb="14">
      <t>トウ</t>
    </rPh>
    <phoneticPr fontId="1"/>
  </si>
  <si>
    <t>乳房視触診モデルを使用し自己触診法を学ぶ機会とする。乳がん・子宮がん検診の受診勧奨を行う。</t>
    <rPh sb="26" eb="27">
      <t>ニュウ</t>
    </rPh>
    <rPh sb="37" eb="39">
      <t>ジュシン</t>
    </rPh>
    <rPh sb="39" eb="41">
      <t>カンショウ</t>
    </rPh>
    <rPh sb="42" eb="43">
      <t>オコナ</t>
    </rPh>
    <phoneticPr fontId="1"/>
  </si>
  <si>
    <t>山梨県
上野原市</t>
    <rPh sb="0" eb="2">
      <t>ヤマナシケン</t>
    </rPh>
    <phoneticPr fontId="1"/>
  </si>
  <si>
    <t>妊婦相談</t>
  </si>
  <si>
    <t>上野原市</t>
  </si>
  <si>
    <t>上野原市
総合福祉センター
ふじみ</t>
  </si>
  <si>
    <t>他随時</t>
  </si>
  <si>
    <t>http://www.@city.uenohara.yamanashi.jp/gyousei /docs/4462.html</t>
  </si>
  <si>
    <t>山梨県
上野原市子育て保健課
子ども家庭担当
電話：0554－62－1199</t>
  </si>
  <si>
    <t>妊娠届来所者
母子保健コーディネーターが母子健康手帳交付と妊婦相談及び指導。</t>
    <rPh sb="7" eb="9">
      <t>ボシ</t>
    </rPh>
    <rPh sb="9" eb="11">
      <t>ホケン</t>
    </rPh>
    <phoneticPr fontId="1"/>
  </si>
  <si>
    <t>妊婦一般健康診査</t>
  </si>
  <si>
    <t>各産婦人科医院等医療機関</t>
  </si>
  <si>
    <t>27週まで月1回、31週まで2週1回、32週以降週1回</t>
  </si>
  <si>
    <t>http://www.@city.uenohara.yamanashi.jp/gyousei /docs/ninpuippankenkousinsajyushinhyou.html</t>
  </si>
  <si>
    <t>妊娠届出者に対して妊婦一般健診票の交付。週数に合わせて委託医療機関に受診。</t>
  </si>
  <si>
    <t>妊婦歯周疾患検診</t>
  </si>
  <si>
    <t>県歯科医師会加入の歯科医療機関</t>
  </si>
  <si>
    <t>目安として妊娠中期</t>
  </si>
  <si>
    <t>1回</t>
  </si>
  <si>
    <t>http://www.@city.uenohara.yamanashi.jp/gyousei /docs/shishusikkankenshin.html</t>
  </si>
  <si>
    <t>妊娠届出者に対して歯科健診票の交付。妊娠中期を目安に委託医療機関に受診。</t>
  </si>
  <si>
    <t>妊婦訪問</t>
  </si>
  <si>
    <t xml:space="preserve">https://www.city.uenohara.yamanashi.jp/gyosei/docs/7127.html
</t>
  </si>
  <si>
    <t>助産師又は保健師が健康状態のチェック、相談を行う</t>
    <rPh sb="3" eb="4">
      <t>マタ</t>
    </rPh>
    <rPh sb="5" eb="8">
      <t>ホケンシ</t>
    </rPh>
    <phoneticPr fontId="1"/>
  </si>
  <si>
    <t>産婦訪問</t>
  </si>
  <si>
    <t xml:space="preserve">https://www.city.uenohara.yamanashi.jp/gyosei/docs/shinseijihomon.html
</t>
  </si>
  <si>
    <t>新生児訪問と合わせて実施。保健師または助産師が健康状態のチェック、相談を行う</t>
  </si>
  <si>
    <t>子宮がん検診
乳がん検診</t>
  </si>
  <si>
    <t>各指定医療機関　　　　集団検診と同時実施</t>
  </si>
  <si>
    <t>R5年4月1日から
R6年3月31日まで</t>
  </si>
  <si>
    <t xml:space="preserve">婦人科検診：https://www.city.uenohara.yamanashi.jp/page/109681.html
個別検診：https://www.city.uenohara.yamanashi.jp/page/1989.html
</t>
  </si>
  <si>
    <t>山梨県
上野原市子育て保健課
医療保健担当
電話：0554－62－4134</t>
  </si>
  <si>
    <t>骨粗しょう健診</t>
  </si>
  <si>
    <t>集団検診と同時開催
上野原市総合福祉センターふじみ（年５回）</t>
  </si>
  <si>
    <t>R5年4月8日からR5年11月14日まで</t>
  </si>
  <si>
    <t>https://www.city.uenohara.yamanashi.jp/page/2348.html</t>
  </si>
  <si>
    <t>40.45.50.55.60.65.70 歳の女性を対象に前腕橈骨X線検査を実施。</t>
  </si>
  <si>
    <t>広報への掲載</t>
    <rPh sb="0" eb="2">
      <t>コウホウ</t>
    </rPh>
    <rPh sb="4" eb="6">
      <t>ケイサイ</t>
    </rPh>
    <phoneticPr fontId="1"/>
  </si>
  <si>
    <t>上野原市</t>
    <rPh sb="0" eb="4">
      <t>ウエノハラシ</t>
    </rPh>
    <phoneticPr fontId="1"/>
  </si>
  <si>
    <t>市広報</t>
    <rPh sb="0" eb="1">
      <t>シ</t>
    </rPh>
    <rPh sb="1" eb="3">
      <t>コウホウ</t>
    </rPh>
    <phoneticPr fontId="1"/>
  </si>
  <si>
    <t>R6年3月号への掲載</t>
    <rPh sb="2" eb="3">
      <t>ネン</t>
    </rPh>
    <rPh sb="4" eb="5">
      <t>ガツ</t>
    </rPh>
    <rPh sb="5" eb="6">
      <t>ゴウ</t>
    </rPh>
    <rPh sb="8" eb="10">
      <t>ケイサイ</t>
    </rPh>
    <phoneticPr fontId="1"/>
  </si>
  <si>
    <t>https://www.city.uenohara.yamanashi.jp/site/koho/106346.html</t>
  </si>
  <si>
    <t>「うえのはら健康家族」へ女性の健康づくりについて掲載。</t>
    <rPh sb="12" eb="14">
      <t>ジョセイ</t>
    </rPh>
    <rPh sb="15" eb="17">
      <t>ケンコウ</t>
    </rPh>
    <rPh sb="24" eb="26">
      <t>ケイサイ</t>
    </rPh>
    <phoneticPr fontId="1"/>
  </si>
  <si>
    <t>山梨県
甲州市</t>
    <phoneticPr fontId="1"/>
  </si>
  <si>
    <t>甲州市</t>
    <rPh sb="0" eb="3">
      <t>コウシュウシ</t>
    </rPh>
    <phoneticPr fontId="1"/>
  </si>
  <si>
    <t>各指定医療機関
甲州市総合健診会場</t>
  </si>
  <si>
    <t>令和5年4月1日から令和6年2月29日まで</t>
  </si>
  <si>
    <t>https://www.city.koshu.yamanashi.jp/faq/2018100200020/</t>
  </si>
  <si>
    <t>山梨県甲州市健康増進課健康企画・地域医療担当TEL：0553-32-5014</t>
  </si>
  <si>
    <t>甲州市に住所を有する41歳以上の女性を対象とした乳がん検診</t>
  </si>
  <si>
    <t>子宮頸がん検診</t>
  </si>
  <si>
    <t>甲州市に住所を有する21歳以上の女性を対象とした子宮頸がん検診</t>
  </si>
  <si>
    <t>各家庭</t>
  </si>
  <si>
    <t>https://www.city.koshu.yamanashi.jp/docs/2018041300063</t>
  </si>
  <si>
    <t>山梨県甲州市健康増進課健康づくり担当
TEL：0553-33-7812</t>
  </si>
  <si>
    <t>市在住の妊婦の家庭を訪問し、健康相談を行う。</t>
  </si>
  <si>
    <t>産婦・新生児・乳児訪問</t>
  </si>
  <si>
    <t>https://www.city.koshu.yamanashi.jp/docs/2017060600093</t>
  </si>
  <si>
    <t>市在住の新生児・乳児の家庭を訪問し、育児相談とあわせて産婦の健康相談を行う。</t>
  </si>
  <si>
    <t>すこやか親子相談</t>
  </si>
  <si>
    <t>山梨県甲州市
塩山保健福祉センター</t>
  </si>
  <si>
    <t xml:space="preserve">＊事前予約制
＊毎週（火）（水）
</t>
    <rPh sb="5" eb="6">
      <t>セイ</t>
    </rPh>
    <phoneticPr fontId="1"/>
  </si>
  <si>
    <t>https://www.city.koshu.yamanashi.jp/docs/2019042400134</t>
  </si>
  <si>
    <t>市在住の、妊娠中から子育て中の母の相談に、母子保健コーディネーター（保健師または助産師）が対応する。</t>
  </si>
  <si>
    <t>ママのあんしんテレフォン</t>
  </si>
  <si>
    <t>（電話）</t>
  </si>
  <si>
    <t>https://www.city.koshu.yamanashi.jp/docs/2017020600118</t>
  </si>
  <si>
    <t>市在住の妊娠期から産後３か月頃までの母の電話相談に専門スタッフ（助産師）が対応する。</t>
  </si>
  <si>
    <t>山梨県
中央市</t>
    <rPh sb="0" eb="2">
      <t>ヤマナシケン</t>
    </rPh>
    <rPh sb="2" eb="3">
      <t>ケン</t>
    </rPh>
    <rPh sb="4" eb="6">
      <t>チュウオウ</t>
    </rPh>
    <rPh sb="6" eb="7">
      <t>シ</t>
    </rPh>
    <phoneticPr fontId="1"/>
  </si>
  <si>
    <t>中央市</t>
  </si>
  <si>
    <t>中央市役所本館</t>
    <rPh sb="0" eb="5">
      <t>チュウオウシヤクショ</t>
    </rPh>
    <rPh sb="5" eb="7">
      <t>ホンカン</t>
    </rPh>
    <phoneticPr fontId="1"/>
  </si>
  <si>
    <t>月4回
他随時発行</t>
    <rPh sb="0" eb="1">
      <t>ツキ</t>
    </rPh>
    <rPh sb="2" eb="3">
      <t>カイ</t>
    </rPh>
    <rPh sb="4" eb="5">
      <t>ホカ</t>
    </rPh>
    <rPh sb="5" eb="7">
      <t>ズイジ</t>
    </rPh>
    <rPh sb="7" eb="9">
      <t>ハッコウ</t>
    </rPh>
    <phoneticPr fontId="1"/>
  </si>
  <si>
    <t>9:30～11:30または13:30～15:30または要相談</t>
  </si>
  <si>
    <t>広報ホームページ</t>
  </si>
  <si>
    <t>山梨県中央市役所健康増進課健康増進担当055-274-8542</t>
    <rPh sb="13" eb="19">
      <t>ケンコウゾウシンタントウ</t>
    </rPh>
    <phoneticPr fontId="1"/>
  </si>
  <si>
    <t>市在住の妊婦を対象に母子手帳交付時、健康相談を実施。</t>
  </si>
  <si>
    <t>中央市</t>
    <rPh sb="0" eb="3">
      <t>チュウオウシ</t>
    </rPh>
    <phoneticPr fontId="1"/>
  </si>
  <si>
    <t>中央市勤労健康管理センター</t>
  </si>
  <si>
    <t>月2回</t>
    <rPh sb="0" eb="1">
      <t>ツキ</t>
    </rPh>
    <rPh sb="2" eb="3">
      <t>カイ</t>
    </rPh>
    <phoneticPr fontId="1"/>
  </si>
  <si>
    <t>9:30～11:30または13:30～15:30</t>
  </si>
  <si>
    <t>山梨県中央市役所健康増進課母子保健担当055-274-8542</t>
  </si>
  <si>
    <t>乳幼児とその母親：育児相談・栄養相談等</t>
    <rPh sb="0" eb="3">
      <t>ニュウヨウジ</t>
    </rPh>
    <rPh sb="6" eb="8">
      <t>ハハオヤ</t>
    </rPh>
    <rPh sb="9" eb="11">
      <t>イクジ</t>
    </rPh>
    <rPh sb="11" eb="13">
      <t>ソウダン</t>
    </rPh>
    <rPh sb="14" eb="16">
      <t>エイヨウ</t>
    </rPh>
    <rPh sb="16" eb="18">
      <t>ソウダン</t>
    </rPh>
    <rPh sb="18" eb="19">
      <t>トウ</t>
    </rPh>
    <phoneticPr fontId="1"/>
  </si>
  <si>
    <t>月1回開催</t>
    <rPh sb="0" eb="1">
      <t>ツキ</t>
    </rPh>
    <rPh sb="2" eb="3">
      <t>カイ</t>
    </rPh>
    <rPh sb="3" eb="5">
      <t>カイサイ</t>
    </rPh>
    <phoneticPr fontId="1"/>
  </si>
  <si>
    <t>19:00～21:00または13:30～15:30または10:00～12:00</t>
  </si>
  <si>
    <t>妊娠中の食事や歯科指導、おむつ交換・沐浴指導、母親同士の交流、マタニティヨガ等</t>
  </si>
  <si>
    <t>①子宮がん検診
②子宮がんクーポン券</t>
  </si>
  <si>
    <t>個別健診</t>
    <rPh sb="0" eb="4">
      <t>コベツケンシン</t>
    </rPh>
    <phoneticPr fontId="1"/>
  </si>
  <si>
    <t>6月1日～翌1月31日まで</t>
    <rPh sb="1" eb="2">
      <t>ガツ</t>
    </rPh>
    <rPh sb="3" eb="4">
      <t>ニチ</t>
    </rPh>
    <rPh sb="5" eb="6">
      <t>ヨク</t>
    </rPh>
    <rPh sb="7" eb="8">
      <t>ガツ</t>
    </rPh>
    <rPh sb="10" eb="11">
      <t>ニチ</t>
    </rPh>
    <phoneticPr fontId="1"/>
  </si>
  <si>
    <t>広報、ホームページ、世帯通知、個別通知</t>
  </si>
  <si>
    <t>山梨県中央市役所健康増進課健康増進担当055-274-8542</t>
    <rPh sb="13" eb="17">
      <t>ケンコウゾウシン</t>
    </rPh>
    <phoneticPr fontId="1"/>
  </si>
  <si>
    <t>①22歳以上の女性で市民②21歳の女性で市民</t>
  </si>
  <si>
    <t>①乳がん検診
②乳がんクーポン券</t>
    <rPh sb="1" eb="2">
      <t>ニュウ</t>
    </rPh>
    <rPh sb="4" eb="6">
      <t>ケンシン</t>
    </rPh>
    <rPh sb="8" eb="9">
      <t>ニュウ</t>
    </rPh>
    <rPh sb="15" eb="16">
      <t>ケン</t>
    </rPh>
    <phoneticPr fontId="1"/>
  </si>
  <si>
    <t>巡回検診</t>
    <rPh sb="0" eb="2">
      <t>ジュンカイ</t>
    </rPh>
    <rPh sb="2" eb="4">
      <t>ケンシン</t>
    </rPh>
    <phoneticPr fontId="1"/>
  </si>
  <si>
    <t>巡回健診：7月～8月の指定日（15日間）</t>
  </si>
  <si>
    <t>①30歳以上の女性で市民
②41歳の女性で市民</t>
    <rPh sb="16" eb="17">
      <t>サイ</t>
    </rPh>
    <rPh sb="18" eb="20">
      <t>ジョセイ</t>
    </rPh>
    <rPh sb="21" eb="23">
      <t>シミン</t>
    </rPh>
    <phoneticPr fontId="1"/>
  </si>
  <si>
    <t>巡回健診</t>
    <rPh sb="0" eb="2">
      <t>ジュンカイ</t>
    </rPh>
    <rPh sb="2" eb="4">
      <t>ケンシン</t>
    </rPh>
    <phoneticPr fontId="1"/>
  </si>
  <si>
    <t>巡回健診：7月～8月の指定日（16日間）</t>
  </si>
  <si>
    <t>山梨県中央市役所健康増進課成人保健担当055-274-8542</t>
  </si>
  <si>
    <t>40、45、50、55、60、65、70歳の女性</t>
  </si>
  <si>
    <t>産婦訪問事業</t>
  </si>
  <si>
    <t>中央市内</t>
    <rPh sb="0" eb="4">
      <t>チュウオウシナイ</t>
    </rPh>
    <phoneticPr fontId="1"/>
  </si>
  <si>
    <t>山梨県
市川三郷町</t>
    <rPh sb="0" eb="1">
      <t>ヤマナシケン</t>
    </rPh>
    <rPh sb="3" eb="7">
      <t>イチカワミサト</t>
    </rPh>
    <rPh sb="7" eb="8">
      <t>チョウ</t>
    </rPh>
    <phoneticPr fontId="1"/>
  </si>
  <si>
    <t>いきいき・はつらつ貯筋教室（運動教室）</t>
    <rPh sb="9" eb="11">
      <t>チョ</t>
    </rPh>
    <rPh sb="11" eb="13">
      <t>キョウシツ</t>
    </rPh>
    <rPh sb="14" eb="16">
      <t>ウンドウ</t>
    </rPh>
    <rPh sb="16" eb="18">
      <t>キョウシツ</t>
    </rPh>
    <phoneticPr fontId="1"/>
  </si>
  <si>
    <t>市川三郷町</t>
    <rPh sb="0" eb="5">
      <t>イチカワミ</t>
    </rPh>
    <phoneticPr fontId="1"/>
  </si>
  <si>
    <t>町内公共施設</t>
    <rPh sb="0" eb="2">
      <t>チョウナイ</t>
    </rPh>
    <rPh sb="2" eb="6">
      <t>コウキョ</t>
    </rPh>
    <phoneticPr fontId="1"/>
  </si>
  <si>
    <t>市川三郷町役場
きいき健康課
健康増進係
0556－32－2114</t>
    <rPh sb="0" eb="5">
      <t>イチカワミサトチョウ</t>
    </rPh>
    <rPh sb="5" eb="7">
      <t>ヤクバ</t>
    </rPh>
    <rPh sb="11" eb="14">
      <t>ケンコ</t>
    </rPh>
    <rPh sb="15" eb="19">
      <t>ケンコウゾウシン</t>
    </rPh>
    <rPh sb="19" eb="20">
      <t>カカリ</t>
    </rPh>
    <phoneticPr fontId="1"/>
  </si>
  <si>
    <t>成人期・高齢期の女性に対する適度な運動について、健康運動指導士よる実践指導</t>
    <rPh sb="0" eb="3">
      <t>セイジンキ</t>
    </rPh>
    <rPh sb="4" eb="7">
      <t>コウレイキ</t>
    </rPh>
    <rPh sb="24" eb="31">
      <t>ケンコウウンド</t>
    </rPh>
    <phoneticPr fontId="1"/>
  </si>
  <si>
    <t>食生活改善推進員会　中央研修会</t>
    <rPh sb="0" eb="9">
      <t>ショクセイカツカイ</t>
    </rPh>
    <rPh sb="10" eb="15">
      <t>チュウオウ</t>
    </rPh>
    <phoneticPr fontId="1"/>
  </si>
  <si>
    <t>町生涯学習センター</t>
    <rPh sb="0" eb="1">
      <t>マチ</t>
    </rPh>
    <rPh sb="1" eb="9">
      <t>ショウガイガ</t>
    </rPh>
    <phoneticPr fontId="1"/>
  </si>
  <si>
    <t>13:30～15：00</t>
  </si>
  <si>
    <t>成人期・高齢期の女性に対する適度な運動について、インストラクターよる実践指導</t>
    <rPh sb="0" eb="3">
      <t>セイジンキ</t>
    </rPh>
    <rPh sb="4" eb="7">
      <t>コウレイキ</t>
    </rPh>
    <phoneticPr fontId="1"/>
  </si>
  <si>
    <t>冊子の配布</t>
    <rPh sb="0" eb="2">
      <t>サッシ</t>
    </rPh>
    <rPh sb="3" eb="5">
      <t>ハイフ</t>
    </rPh>
    <phoneticPr fontId="1"/>
  </si>
  <si>
    <t>各健康教育会場</t>
    <rPh sb="0" eb="1">
      <t>カク</t>
    </rPh>
    <rPh sb="1" eb="3">
      <t>ケンコウ</t>
    </rPh>
    <rPh sb="3" eb="5">
      <t>キョウイク</t>
    </rPh>
    <rPh sb="5" eb="7">
      <t>カイジョウ</t>
    </rPh>
    <phoneticPr fontId="1"/>
  </si>
  <si>
    <t>女性の健康づくりに関する冊子を健康教育参加者に配布</t>
    <rPh sb="0" eb="2">
      <t>ジョセイ</t>
    </rPh>
    <rPh sb="3" eb="5">
      <t>ケンコウ</t>
    </rPh>
    <rPh sb="9" eb="10">
      <t>カン</t>
    </rPh>
    <rPh sb="12" eb="14">
      <t>サッシ</t>
    </rPh>
    <rPh sb="15" eb="19">
      <t>ケンコウ</t>
    </rPh>
    <rPh sb="19" eb="22">
      <t>サンカシャ</t>
    </rPh>
    <rPh sb="23" eb="25">
      <t>ハイフ</t>
    </rPh>
    <phoneticPr fontId="1"/>
  </si>
  <si>
    <t>冊子の窓口設置</t>
    <rPh sb="0" eb="2">
      <t>サッシ</t>
    </rPh>
    <rPh sb="3" eb="5">
      <t>マドグチ</t>
    </rPh>
    <rPh sb="5" eb="7">
      <t>セッチ</t>
    </rPh>
    <phoneticPr fontId="1"/>
  </si>
  <si>
    <t>町内の各庁舎・公共施設等</t>
    <rPh sb="0" eb="2">
      <t>チョウナイ</t>
    </rPh>
    <rPh sb="3" eb="4">
      <t>カク</t>
    </rPh>
    <rPh sb="4" eb="6">
      <t>チョウシャ</t>
    </rPh>
    <rPh sb="7" eb="11">
      <t>コウキョ</t>
    </rPh>
    <rPh sb="11" eb="12">
      <t>トウ</t>
    </rPh>
    <phoneticPr fontId="1"/>
  </si>
  <si>
    <t>女性の健康づくりに関する冊子を町内の各庁舎・公共施設に設置</t>
    <rPh sb="0" eb="2">
      <t>ジョセイ</t>
    </rPh>
    <rPh sb="3" eb="5">
      <t>ケンコウ</t>
    </rPh>
    <rPh sb="9" eb="10">
      <t>カン</t>
    </rPh>
    <rPh sb="12" eb="14">
      <t>サッシ</t>
    </rPh>
    <rPh sb="15" eb="17">
      <t>チョウナイ</t>
    </rPh>
    <rPh sb="18" eb="21">
      <t>カクチョウシャ</t>
    </rPh>
    <rPh sb="22" eb="26">
      <t>コウキョ</t>
    </rPh>
    <rPh sb="27" eb="29">
      <t>セッチ</t>
    </rPh>
    <phoneticPr fontId="1"/>
  </si>
  <si>
    <t>健康相談</t>
    <rPh sb="0" eb="4">
      <t>ケンコウ</t>
    </rPh>
    <phoneticPr fontId="1"/>
  </si>
  <si>
    <t>電話・来所による健康相談に対応</t>
    <rPh sb="0" eb="2">
      <t>デンワ</t>
    </rPh>
    <rPh sb="3" eb="6">
      <t>ライシ</t>
    </rPh>
    <rPh sb="8" eb="12">
      <t>ケンコウ</t>
    </rPh>
    <rPh sb="13" eb="15">
      <t>タイオウ</t>
    </rPh>
    <phoneticPr fontId="1"/>
  </si>
  <si>
    <t>麻しんワクチン、麻しん・風しん混合ワクチン予防接種助成</t>
    <rPh sb="0" eb="1">
      <t>アサ</t>
    </rPh>
    <rPh sb="8" eb="9">
      <t>アサ</t>
    </rPh>
    <rPh sb="12" eb="13">
      <t>カゼ</t>
    </rPh>
    <rPh sb="15" eb="17">
      <t>コンゴウ</t>
    </rPh>
    <rPh sb="21" eb="25">
      <t>ヨボウセッシュ</t>
    </rPh>
    <rPh sb="25" eb="27">
      <t>ジョセイ</t>
    </rPh>
    <phoneticPr fontId="1"/>
  </si>
  <si>
    <t>町指定医療機関</t>
    <rPh sb="0" eb="3">
      <t>マチシ</t>
    </rPh>
    <rPh sb="3" eb="7">
      <t>イリョウ</t>
    </rPh>
    <phoneticPr fontId="1"/>
  </si>
  <si>
    <t>２０２３/０４/０１～2024/03/31まで</t>
  </si>
  <si>
    <t xml:space="preserve">https://www.town.ichikawamisato.yamanashi.jp/20life/09health/mashin.html
</t>
  </si>
  <si>
    <t>２０歳以上４４歳以下で妊娠を予定または希望している女性及び男性、もしくは妊婦の夫へワクチン接種にかかる費用の助成（償還払い）
風しん：4,000円
麻しん・風しん混合：6,000円</t>
    <rPh sb="2" eb="3">
      <t>サイ</t>
    </rPh>
    <rPh sb="3" eb="5">
      <t>イジョウ</t>
    </rPh>
    <rPh sb="7" eb="8">
      <t>サイ</t>
    </rPh>
    <rPh sb="8" eb="10">
      <t>イカ</t>
    </rPh>
    <rPh sb="11" eb="13">
      <t>ニンシン</t>
    </rPh>
    <rPh sb="14" eb="16">
      <t>ヨテイ</t>
    </rPh>
    <rPh sb="19" eb="21">
      <t>キボウ</t>
    </rPh>
    <rPh sb="27" eb="28">
      <t>オヨ</t>
    </rPh>
    <rPh sb="29" eb="31">
      <t>ダンセイ</t>
    </rPh>
    <rPh sb="36" eb="38">
      <t>ニンプ</t>
    </rPh>
    <rPh sb="39" eb="40">
      <t>オット</t>
    </rPh>
    <rPh sb="45" eb="47">
      <t>セッシュ</t>
    </rPh>
    <rPh sb="51" eb="53">
      <t>ヒヨウ</t>
    </rPh>
    <rPh sb="54" eb="56">
      <t>ジョセイ</t>
    </rPh>
    <rPh sb="57" eb="61">
      <t>ショウカ</t>
    </rPh>
    <rPh sb="63" eb="64">
      <t>カゼ</t>
    </rPh>
    <rPh sb="72" eb="73">
      <t>エン</t>
    </rPh>
    <rPh sb="74" eb="75">
      <t>マ</t>
    </rPh>
    <rPh sb="78" eb="79">
      <t>フウ</t>
    </rPh>
    <rPh sb="81" eb="83">
      <t>コンゴウ</t>
    </rPh>
    <rPh sb="89" eb="90">
      <t>エン</t>
    </rPh>
    <phoneticPr fontId="1"/>
  </si>
  <si>
    <t>妊産婦訪問</t>
    <rPh sb="0" eb="3">
      <t>ニンサンプ</t>
    </rPh>
    <rPh sb="3" eb="5">
      <t>ホウモン</t>
    </rPh>
    <phoneticPr fontId="1"/>
  </si>
  <si>
    <t>市川三郷町</t>
    <rPh sb="0" eb="5">
      <t>イチカワミサトチョウ</t>
    </rPh>
    <phoneticPr fontId="1"/>
  </si>
  <si>
    <t>市川三郷町内</t>
    <rPh sb="0" eb="4">
      <t>イチカワミサト</t>
    </rPh>
    <rPh sb="4" eb="6">
      <t>チョウナイ</t>
    </rPh>
    <phoneticPr fontId="1"/>
  </si>
  <si>
    <t>市川三郷町役場
子育て支援課
母子保健係
0556－42－8218</t>
    <rPh sb="0" eb="5">
      <t>イチカワミサトチョウ</t>
    </rPh>
    <rPh sb="5" eb="7">
      <t>ヤクバ</t>
    </rPh>
    <rPh sb="8" eb="10">
      <t>コソダ</t>
    </rPh>
    <rPh sb="11" eb="14">
      <t>シエンカ</t>
    </rPh>
    <rPh sb="15" eb="17">
      <t>ボシ</t>
    </rPh>
    <rPh sb="17" eb="19">
      <t>ホケン</t>
    </rPh>
    <rPh sb="19" eb="20">
      <t>カカリ</t>
    </rPh>
    <phoneticPr fontId="1"/>
  </si>
  <si>
    <t>妊婦や産婦に対し、保健師や助産師の訪問による健康チェックや相談を実施。</t>
    <rPh sb="3" eb="5">
      <t>サンプ</t>
    </rPh>
    <rPh sb="6" eb="7">
      <t>タイ</t>
    </rPh>
    <rPh sb="9" eb="12">
      <t>ホケンシ</t>
    </rPh>
    <rPh sb="13" eb="16">
      <t>ジョサンシ</t>
    </rPh>
    <rPh sb="17" eb="19">
      <t>ホウモン</t>
    </rPh>
    <rPh sb="22" eb="24">
      <t>ケンコウ</t>
    </rPh>
    <rPh sb="29" eb="31">
      <t>ソウダン</t>
    </rPh>
    <rPh sb="32" eb="34">
      <t>ジッシ</t>
    </rPh>
    <phoneticPr fontId="1"/>
  </si>
  <si>
    <t>山梨県
早川町</t>
    <phoneticPr fontId="1"/>
  </si>
  <si>
    <t>早川町</t>
    <rPh sb="0" eb="3">
      <t>ハヤカワチョウ</t>
    </rPh>
    <phoneticPr fontId="1"/>
  </si>
  <si>
    <t>各指定医療機関
巡回検診</t>
    <rPh sb="0" eb="1">
      <t>カク</t>
    </rPh>
    <rPh sb="1" eb="3">
      <t>シテイ</t>
    </rPh>
    <rPh sb="3" eb="5">
      <t>イリョウ</t>
    </rPh>
    <rPh sb="5" eb="7">
      <t>キカン</t>
    </rPh>
    <rPh sb="8" eb="10">
      <t>ジュンカイ</t>
    </rPh>
    <rPh sb="10" eb="12">
      <t>ケンシン</t>
    </rPh>
    <phoneticPr fontId="1"/>
  </si>
  <si>
    <t>令和５年８月～令和６年２月</t>
    <rPh sb="0" eb="2">
      <t>レイワ</t>
    </rPh>
    <rPh sb="3" eb="4">
      <t>ネン</t>
    </rPh>
    <rPh sb="5" eb="6">
      <t>ガツ</t>
    </rPh>
    <rPh sb="7" eb="9">
      <t>レイワ</t>
    </rPh>
    <rPh sb="10" eb="11">
      <t>ネン</t>
    </rPh>
    <rPh sb="12" eb="13">
      <t>ガツ</t>
    </rPh>
    <phoneticPr fontId="1"/>
  </si>
  <si>
    <t>山梨県
早川町役場
福祉保健課
保健担当
0556-45-2363</t>
    <rPh sb="0" eb="3">
      <t>ヤマナシケン</t>
    </rPh>
    <rPh sb="4" eb="7">
      <t>ハヤカワチョウ</t>
    </rPh>
    <rPh sb="7" eb="9">
      <t>ヤクバ</t>
    </rPh>
    <rPh sb="10" eb="12">
      <t>フクシ</t>
    </rPh>
    <rPh sb="12" eb="15">
      <t>ホケンカ</t>
    </rPh>
    <rPh sb="16" eb="18">
      <t>ホケン</t>
    </rPh>
    <rPh sb="18" eb="20">
      <t>タントウ</t>
    </rPh>
    <phoneticPr fontId="1"/>
  </si>
  <si>
    <t>年度内に21歳となる女性及び21歳以上の女性を対象に検診を実施。</t>
    <rPh sb="0" eb="2">
      <t>ネンド</t>
    </rPh>
    <rPh sb="2" eb="3">
      <t>ナイ</t>
    </rPh>
    <rPh sb="6" eb="7">
      <t>サイ</t>
    </rPh>
    <rPh sb="10" eb="12">
      <t>ジョセイ</t>
    </rPh>
    <rPh sb="12" eb="13">
      <t>オヨ</t>
    </rPh>
    <rPh sb="16" eb="17">
      <t>サイ</t>
    </rPh>
    <rPh sb="17" eb="19">
      <t>イジョウ</t>
    </rPh>
    <rPh sb="20" eb="22">
      <t>ジョセイ</t>
    </rPh>
    <rPh sb="23" eb="25">
      <t>タイショウ</t>
    </rPh>
    <rPh sb="26" eb="28">
      <t>ケンシン</t>
    </rPh>
    <rPh sb="29" eb="31">
      <t>ジッシ</t>
    </rPh>
    <phoneticPr fontId="1"/>
  </si>
  <si>
    <t>母子健康手帳交付・
妊婦健康相談</t>
    <rPh sb="0" eb="2">
      <t>ボシ</t>
    </rPh>
    <rPh sb="2" eb="4">
      <t>ケンコウ</t>
    </rPh>
    <rPh sb="4" eb="6">
      <t>テチョウ</t>
    </rPh>
    <rPh sb="6" eb="8">
      <t>コウフ</t>
    </rPh>
    <rPh sb="10" eb="12">
      <t>ニンプ</t>
    </rPh>
    <rPh sb="12" eb="14">
      <t>ケンコウ</t>
    </rPh>
    <rPh sb="14" eb="16">
      <t>ソウダン</t>
    </rPh>
    <phoneticPr fontId="1"/>
  </si>
  <si>
    <t>早川町役場</t>
    <rPh sb="0" eb="5">
      <t>ハヤカワチョウヤクバ</t>
    </rPh>
    <phoneticPr fontId="1"/>
  </si>
  <si>
    <t>通年随時</t>
    <rPh sb="0" eb="2">
      <t>ツウネン</t>
    </rPh>
    <rPh sb="2" eb="4">
      <t>ズイジ</t>
    </rPh>
    <phoneticPr fontId="1"/>
  </si>
  <si>
    <t>妊婦への母子手帳発行及び妊娠時の生活についての指導・相談対応の実施。</t>
    <rPh sb="0" eb="2">
      <t>ニンプ</t>
    </rPh>
    <rPh sb="4" eb="6">
      <t>ボシ</t>
    </rPh>
    <rPh sb="6" eb="8">
      <t>テチョウ</t>
    </rPh>
    <rPh sb="8" eb="10">
      <t>ハッコウ</t>
    </rPh>
    <rPh sb="10" eb="11">
      <t>オヨ</t>
    </rPh>
    <rPh sb="12" eb="14">
      <t>ニンシン</t>
    </rPh>
    <rPh sb="14" eb="15">
      <t>ジ</t>
    </rPh>
    <rPh sb="16" eb="18">
      <t>セイカツ</t>
    </rPh>
    <rPh sb="23" eb="25">
      <t>シドウ</t>
    </rPh>
    <rPh sb="26" eb="28">
      <t>ソウダン</t>
    </rPh>
    <rPh sb="28" eb="30">
      <t>タイオウ</t>
    </rPh>
    <rPh sb="31" eb="33">
      <t>ジッシ</t>
    </rPh>
    <phoneticPr fontId="1"/>
  </si>
  <si>
    <t>早川町内</t>
    <rPh sb="0" eb="3">
      <t>ハヤカワチョウ</t>
    </rPh>
    <rPh sb="3" eb="4">
      <t>ナイ</t>
    </rPh>
    <phoneticPr fontId="1"/>
  </si>
  <si>
    <t>妊産婦・乳児を対象に、保健師の訪問による相談対応・指導の実施。</t>
    <rPh sb="0" eb="3">
      <t>ニンサンプ</t>
    </rPh>
    <rPh sb="4" eb="6">
      <t>ニュウジ</t>
    </rPh>
    <rPh sb="7" eb="9">
      <t>タイショウ</t>
    </rPh>
    <rPh sb="11" eb="14">
      <t>ホケンシ</t>
    </rPh>
    <rPh sb="15" eb="17">
      <t>ホウモン</t>
    </rPh>
    <rPh sb="20" eb="22">
      <t>ソウダン</t>
    </rPh>
    <rPh sb="22" eb="24">
      <t>タイオウ</t>
    </rPh>
    <rPh sb="25" eb="27">
      <t>シドウ</t>
    </rPh>
    <rPh sb="28" eb="30">
      <t>ジッシ</t>
    </rPh>
    <phoneticPr fontId="1"/>
  </si>
  <si>
    <t>産婦歯科健診</t>
    <rPh sb="0" eb="2">
      <t>サンプ</t>
    </rPh>
    <rPh sb="2" eb="4">
      <t>シカ</t>
    </rPh>
    <rPh sb="4" eb="6">
      <t>ケンシン</t>
    </rPh>
    <phoneticPr fontId="1"/>
  </si>
  <si>
    <t>早川町保健センター</t>
    <rPh sb="0" eb="3">
      <t>ハヤカワチョウ</t>
    </rPh>
    <rPh sb="3" eb="5">
      <t>ホケン</t>
    </rPh>
    <phoneticPr fontId="1"/>
  </si>
  <si>
    <t>２ヵ月に１回</t>
    <rPh sb="2" eb="3">
      <t>ゲツ</t>
    </rPh>
    <rPh sb="5" eb="6">
      <t>カイ</t>
    </rPh>
    <phoneticPr fontId="1"/>
  </si>
  <si>
    <t>乳児健診に付添う母親に対して、歯科検診・相談を実施。</t>
    <rPh sb="0" eb="2">
      <t>ニュウジ</t>
    </rPh>
    <rPh sb="2" eb="4">
      <t>ケンシン</t>
    </rPh>
    <rPh sb="5" eb="7">
      <t>ツキソ</t>
    </rPh>
    <rPh sb="8" eb="10">
      <t>ハハオヤ</t>
    </rPh>
    <rPh sb="11" eb="12">
      <t>タイ</t>
    </rPh>
    <rPh sb="15" eb="17">
      <t>シカ</t>
    </rPh>
    <rPh sb="17" eb="19">
      <t>ケンシン</t>
    </rPh>
    <rPh sb="20" eb="22">
      <t>ソウダン</t>
    </rPh>
    <rPh sb="23" eb="25">
      <t>ジッシ</t>
    </rPh>
    <phoneticPr fontId="1"/>
  </si>
  <si>
    <t>山梨県
身延町</t>
    <rPh sb="0" eb="2">
      <t>ヤマナシケン</t>
    </rPh>
    <rPh sb="2" eb="3">
      <t>ケン</t>
    </rPh>
    <rPh sb="4" eb="6">
      <t>ミノブ</t>
    </rPh>
    <rPh sb="5" eb="6">
      <t>チョウ</t>
    </rPh>
    <phoneticPr fontId="1"/>
  </si>
  <si>
    <t xml:space="preserve">母子健康手帳交付・ 妊婦相談      </t>
  </si>
  <si>
    <t>身延町</t>
  </si>
  <si>
    <t>中富すこやかセンター</t>
  </si>
  <si>
    <t>広報、HP</t>
  </si>
  <si>
    <t>山梨県 身延町役場 子育て支援課 母子保健担当 0556-20-4580</t>
  </si>
  <si>
    <t xml:space="preserve">母子手帳交付時に保健 師が健康相談を実施。 妊娠中の生活習慣の注 意点や禁煙指導など行う。 </t>
  </si>
  <si>
    <t>産婦、赤ちゃん訪問</t>
  </si>
  <si>
    <t>身延町内</t>
  </si>
  <si>
    <t xml:space="preserve">産婦・赤ちゃん訪問を 通し、女性の健康づく りパンフレット配布、 産後の女性の健康相談 を行う。 </t>
  </si>
  <si>
    <t>幼児、妊婦歯科検診</t>
  </si>
  <si>
    <t>広報、HP、通知</t>
    <rPh sb="6" eb="8">
      <t>ツウチ</t>
    </rPh>
    <phoneticPr fontId="1"/>
  </si>
  <si>
    <t>安定期以降の妊婦を対象に歯科検診・歯科相 談を行う。また幼児歯 科検診に付き添いの母親に対しても希望者には歯科検診・相談を行う。</t>
  </si>
  <si>
    <t>広報、HP、通知</t>
  </si>
  <si>
    <t>乳幼児健診の相談時、 子どものことだけでは なく、母親の心身の健 康についても相談を行う。</t>
  </si>
  <si>
    <t>不妊治療費助成事業</t>
    <rPh sb="0" eb="4">
      <t>フニンチリョウ</t>
    </rPh>
    <rPh sb="4" eb="5">
      <t>ヒ</t>
    </rPh>
    <rPh sb="5" eb="7">
      <t>ジョセイ</t>
    </rPh>
    <rPh sb="7" eb="9">
      <t>ジギョウ</t>
    </rPh>
    <phoneticPr fontId="1"/>
  </si>
  <si>
    <t>HP</t>
  </si>
  <si>
    <t>不妊治療に要した費用の助成を行う。また 必要に応じ不妊治療の相談に応じる。</t>
  </si>
  <si>
    <t>山梨県
南部町</t>
    <phoneticPr fontId="1"/>
  </si>
  <si>
    <t>リーフレットの設置</t>
    <rPh sb="7" eb="9">
      <t>セッチ</t>
    </rPh>
    <phoneticPr fontId="1"/>
  </si>
  <si>
    <t>南部町</t>
    <rPh sb="0" eb="3">
      <t>ナンブチョウ</t>
    </rPh>
    <phoneticPr fontId="1"/>
  </si>
  <si>
    <t>南部町役場</t>
    <rPh sb="0" eb="3">
      <t>ナンブチョウ</t>
    </rPh>
    <rPh sb="3" eb="5">
      <t>ヤクバ</t>
    </rPh>
    <phoneticPr fontId="1"/>
  </si>
  <si>
    <t>山梨県　南部町役場　福祉保健課　健康増進係　TEL0556-64-4836</t>
    <rPh sb="0" eb="3">
      <t>ヤマナシケン</t>
    </rPh>
    <rPh sb="4" eb="7">
      <t>ナンブチョウ</t>
    </rPh>
    <rPh sb="7" eb="9">
      <t>ヤクバ</t>
    </rPh>
    <rPh sb="10" eb="15">
      <t>フクシホケンカ</t>
    </rPh>
    <rPh sb="16" eb="21">
      <t>ケンコウゾウシンカカリ</t>
    </rPh>
    <phoneticPr fontId="1"/>
  </si>
  <si>
    <t>R5.7.1～12.31</t>
  </si>
  <si>
    <t>https://www.town.nanbu.yamanashi.jp/kakuka/fukushihoken/news/2023-0710-1136-12.html</t>
  </si>
  <si>
    <t>山梨県　南部町役場　福祉保健課　健康増進係　TEL0556-64-4836</t>
    <rPh sb="16" eb="18">
      <t>ケンコウ</t>
    </rPh>
    <rPh sb="18" eb="20">
      <t>ゾウシン</t>
    </rPh>
    <rPh sb="20" eb="21">
      <t>カカリ</t>
    </rPh>
    <phoneticPr fontId="1"/>
  </si>
  <si>
    <t>対象：20歳以上の女性で前年度子宮頸がん検診を受けていない方。
内容：子宮頸がん検診</t>
    <rPh sb="0" eb="2">
      <t>タイショウ</t>
    </rPh>
    <rPh sb="5" eb="6">
      <t>サイ</t>
    </rPh>
    <rPh sb="6" eb="8">
      <t>イジョウ</t>
    </rPh>
    <rPh sb="9" eb="11">
      <t>ジョセイ</t>
    </rPh>
    <rPh sb="12" eb="15">
      <t>ゼンネンド</t>
    </rPh>
    <rPh sb="15" eb="17">
      <t>シキュウ</t>
    </rPh>
    <rPh sb="17" eb="18">
      <t>ケイ</t>
    </rPh>
    <rPh sb="20" eb="22">
      <t>ケンシン</t>
    </rPh>
    <rPh sb="23" eb="24">
      <t>ウ</t>
    </rPh>
    <rPh sb="29" eb="30">
      <t>カタ</t>
    </rPh>
    <rPh sb="32" eb="34">
      <t>ナイヨウ</t>
    </rPh>
    <rPh sb="35" eb="37">
      <t>シキュウ</t>
    </rPh>
    <rPh sb="37" eb="38">
      <t>ケイ</t>
    </rPh>
    <rPh sb="40" eb="42">
      <t>ケンシン</t>
    </rPh>
    <phoneticPr fontId="1"/>
  </si>
  <si>
    <t>活性化センター
アルカディア体育館</t>
    <rPh sb="0" eb="3">
      <t>カッセイカ</t>
    </rPh>
    <rPh sb="14" eb="17">
      <t>タイイクカン</t>
    </rPh>
    <phoneticPr fontId="1"/>
  </si>
  <si>
    <t>R5.8.22～8.27
R5.9.26～10.2</t>
  </si>
  <si>
    <t>https://www.town.nanbu.yamanashi.jp/kakuka/fukushihoken/news/2023-0710-1136-13.html</t>
  </si>
  <si>
    <t>山梨県　南部町役場　福祉保健課　健康増進係　TEL0556-64-4836</t>
    <rPh sb="16" eb="21">
      <t>ケンコウゾウシンカカリ</t>
    </rPh>
    <phoneticPr fontId="1"/>
  </si>
  <si>
    <t>対象：30歳以上の女性
内容：超音波検査もしくはマンモグラフィー検査</t>
    <rPh sb="0" eb="2">
      <t>タイショウ</t>
    </rPh>
    <rPh sb="9" eb="11">
      <t>ジョセイ</t>
    </rPh>
    <rPh sb="15" eb="18">
      <t>チョウオンパ</t>
    </rPh>
    <rPh sb="18" eb="20">
      <t>ケンサ</t>
    </rPh>
    <rPh sb="32" eb="34">
      <t>ケンサ</t>
    </rPh>
    <phoneticPr fontId="1"/>
  </si>
  <si>
    <t>山梨県
富士川町</t>
    <phoneticPr fontId="1"/>
  </si>
  <si>
    <t>母子健康手帳交付・妊婦健康相談</t>
    <rPh sb="0" eb="2">
      <t>ボシ</t>
    </rPh>
    <rPh sb="2" eb="4">
      <t>ケンコウ</t>
    </rPh>
    <rPh sb="4" eb="6">
      <t>テチョウ</t>
    </rPh>
    <rPh sb="6" eb="8">
      <t>コウフ</t>
    </rPh>
    <rPh sb="9" eb="11">
      <t>ニンプ</t>
    </rPh>
    <rPh sb="11" eb="13">
      <t>ケンコウ</t>
    </rPh>
    <rPh sb="13" eb="15">
      <t>ソウダン</t>
    </rPh>
    <phoneticPr fontId="1"/>
  </si>
  <si>
    <t>富士川町</t>
    <rPh sb="0" eb="4">
      <t>フジカワチョウ</t>
    </rPh>
    <phoneticPr fontId="1"/>
  </si>
  <si>
    <t>富士川町役場</t>
    <rPh sb="0" eb="4">
      <t>フジカワチョウ</t>
    </rPh>
    <rPh sb="4" eb="6">
      <t>ヤクバ</t>
    </rPh>
    <phoneticPr fontId="1"/>
  </si>
  <si>
    <t>広報
ホームページ
子育て支援ガイドブック</t>
    <rPh sb="0" eb="2">
      <t>コウホウ</t>
    </rPh>
    <phoneticPr fontId="1"/>
  </si>
  <si>
    <t>富士川町役場
子育て支援課
母子保健担当
0556-22-7221</t>
    <rPh sb="0" eb="6">
      <t>フジカワチョウヤクバ</t>
    </rPh>
    <rPh sb="7" eb="9">
      <t>コソダ</t>
    </rPh>
    <rPh sb="10" eb="13">
      <t>シエンカ</t>
    </rPh>
    <rPh sb="14" eb="20">
      <t>ボシホケンタントウ</t>
    </rPh>
    <phoneticPr fontId="1"/>
  </si>
  <si>
    <t>母子健康手帳交付時に健康相談を実施。</t>
    <rPh sb="0" eb="6">
      <t>ボシケンコウテチョウ</t>
    </rPh>
    <rPh sb="6" eb="9">
      <t>コウフジ</t>
    </rPh>
    <rPh sb="10" eb="14">
      <t>ケンコウソウダン</t>
    </rPh>
    <rPh sb="15" eb="17">
      <t>ジッシ</t>
    </rPh>
    <phoneticPr fontId="1"/>
  </si>
  <si>
    <t>妊産婦・新生児訪問</t>
    <rPh sb="0" eb="3">
      <t>ニンサンプ</t>
    </rPh>
    <rPh sb="4" eb="7">
      <t>シンセイジ</t>
    </rPh>
    <rPh sb="7" eb="9">
      <t>ホウモン</t>
    </rPh>
    <phoneticPr fontId="1"/>
  </si>
  <si>
    <t>富士川町内</t>
    <rPh sb="0" eb="5">
      <t>フジカワチョウナイ</t>
    </rPh>
    <phoneticPr fontId="1"/>
  </si>
  <si>
    <t>子育て支援ガイドブック</t>
  </si>
  <si>
    <t>富士川町役場
子育て支援課
母子保健担当
0556-22-7222</t>
    <rPh sb="0" eb="6">
      <t>フジカワチョウヤクバ</t>
    </rPh>
    <rPh sb="7" eb="9">
      <t>コソダ</t>
    </rPh>
    <rPh sb="10" eb="13">
      <t>シエンカ</t>
    </rPh>
    <rPh sb="14" eb="20">
      <t>ボシホケンタントウ</t>
    </rPh>
    <phoneticPr fontId="1"/>
  </si>
  <si>
    <t>妊産婦・新生児訪問にて、出産前後の体調管理について指導を行う。</t>
    <rPh sb="0" eb="3">
      <t>ニンサンプ</t>
    </rPh>
    <rPh sb="4" eb="7">
      <t>シンセイジ</t>
    </rPh>
    <rPh sb="7" eb="9">
      <t>ホウモン</t>
    </rPh>
    <rPh sb="12" eb="14">
      <t>シュッサン</t>
    </rPh>
    <rPh sb="14" eb="16">
      <t>ゼンゴ</t>
    </rPh>
    <rPh sb="17" eb="21">
      <t>タイチョウカンリ</t>
    </rPh>
    <rPh sb="25" eb="27">
      <t>シドウ</t>
    </rPh>
    <rPh sb="28" eb="29">
      <t>オコナ</t>
    </rPh>
    <phoneticPr fontId="1"/>
  </si>
  <si>
    <t>不妊治療費等支援事業</t>
    <rPh sb="0" eb="2">
      <t>フニン</t>
    </rPh>
    <rPh sb="2" eb="4">
      <t>チリョウ</t>
    </rPh>
    <rPh sb="4" eb="5">
      <t>ヒ</t>
    </rPh>
    <rPh sb="5" eb="6">
      <t>トウ</t>
    </rPh>
    <rPh sb="6" eb="10">
      <t>シエンジギョウ</t>
    </rPh>
    <phoneticPr fontId="1"/>
  </si>
  <si>
    <t>ホームページ
子育て支援ガイドブック</t>
  </si>
  <si>
    <t>富士川町役場
子育て支援課
母子保健担当
0556-22-7223</t>
    <rPh sb="0" eb="6">
      <t>フジカワチョウヤクバ</t>
    </rPh>
    <rPh sb="7" eb="9">
      <t>コソダ</t>
    </rPh>
    <rPh sb="10" eb="13">
      <t>シエンカ</t>
    </rPh>
    <rPh sb="14" eb="20">
      <t>ボシホケンタントウ</t>
    </rPh>
    <phoneticPr fontId="1"/>
  </si>
  <si>
    <t>不妊治療に要した医療費の自己負担額の1/2で上限20万円を補助する。</t>
    <rPh sb="0" eb="2">
      <t>フニン</t>
    </rPh>
    <rPh sb="2" eb="4">
      <t>チリョウ</t>
    </rPh>
    <rPh sb="5" eb="6">
      <t>ヨウ</t>
    </rPh>
    <rPh sb="8" eb="11">
      <t>イリョウヒ</t>
    </rPh>
    <rPh sb="12" eb="17">
      <t>ジコフタンガク</t>
    </rPh>
    <rPh sb="22" eb="24">
      <t>ジョウゲン</t>
    </rPh>
    <rPh sb="26" eb="27">
      <t>マン</t>
    </rPh>
    <rPh sb="27" eb="28">
      <t>エン</t>
    </rPh>
    <rPh sb="29" eb="31">
      <t>ホジョ</t>
    </rPh>
    <phoneticPr fontId="1"/>
  </si>
  <si>
    <t>母親学級、両親学級</t>
    <rPh sb="0" eb="2">
      <t>ハハオヤ</t>
    </rPh>
    <rPh sb="2" eb="4">
      <t>ガッキュウ</t>
    </rPh>
    <rPh sb="5" eb="7">
      <t>リョウシン</t>
    </rPh>
    <rPh sb="7" eb="9">
      <t>ガッキュウ</t>
    </rPh>
    <phoneticPr fontId="1"/>
  </si>
  <si>
    <t>富士川町児童センター</t>
    <rPh sb="0" eb="4">
      <t>フジカワチョウ</t>
    </rPh>
    <rPh sb="4" eb="6">
      <t>ジドウ</t>
    </rPh>
    <phoneticPr fontId="1"/>
  </si>
  <si>
    <t>年6回ずつ</t>
    <rPh sb="0" eb="1">
      <t>ネン</t>
    </rPh>
    <rPh sb="2" eb="3">
      <t>カイ</t>
    </rPh>
    <phoneticPr fontId="1"/>
  </si>
  <si>
    <t>富士川町役場
子育て支援課
母子保健担当
0556-22-7224</t>
    <rPh sb="0" eb="6">
      <t>フジカワチョウヤクバ</t>
    </rPh>
    <rPh sb="7" eb="9">
      <t>コソダ</t>
    </rPh>
    <rPh sb="10" eb="13">
      <t>シエンカ</t>
    </rPh>
    <rPh sb="14" eb="20">
      <t>ボシホケンタントウ</t>
    </rPh>
    <phoneticPr fontId="1"/>
  </si>
  <si>
    <t>妊婦とその家族に対して、妊娠中の生活等についてや赤ちゃんのお世話について学ぶ教室を開催。</t>
    <rPh sb="0" eb="2">
      <t>ニンプ</t>
    </rPh>
    <rPh sb="5" eb="7">
      <t>カゾク</t>
    </rPh>
    <rPh sb="8" eb="9">
      <t>タイ</t>
    </rPh>
    <rPh sb="12" eb="15">
      <t>ニンシンチュウ</t>
    </rPh>
    <rPh sb="16" eb="18">
      <t>セイカツ</t>
    </rPh>
    <rPh sb="18" eb="19">
      <t>トウ</t>
    </rPh>
    <rPh sb="24" eb="25">
      <t>アカ</t>
    </rPh>
    <rPh sb="30" eb="32">
      <t>セワ</t>
    </rPh>
    <rPh sb="36" eb="37">
      <t>マナ</t>
    </rPh>
    <rPh sb="38" eb="40">
      <t>キョウシツ</t>
    </rPh>
    <rPh sb="41" eb="43">
      <t>カイサイ</t>
    </rPh>
    <phoneticPr fontId="1"/>
  </si>
  <si>
    <t>すこやか教室</t>
    <rPh sb="4" eb="6">
      <t>キョウシツ</t>
    </rPh>
    <phoneticPr fontId="1"/>
  </si>
  <si>
    <t xml:space="preserve">広報
ホームページ
子育て支援ガイドブック
</t>
    <rPh sb="0" eb="2">
      <t>コウホウ</t>
    </rPh>
    <phoneticPr fontId="1"/>
  </si>
  <si>
    <t>富士川町役場
子育て支援課
母子保健担当
0556-22-7225</t>
    <rPh sb="0" eb="6">
      <t>フジカワチョウヤクバ</t>
    </rPh>
    <rPh sb="7" eb="9">
      <t>コソダ</t>
    </rPh>
    <rPh sb="10" eb="13">
      <t>シエンカ</t>
    </rPh>
    <rPh sb="14" eb="20">
      <t>ボシホケンタントウ</t>
    </rPh>
    <phoneticPr fontId="1"/>
  </si>
  <si>
    <t>生後2～3か月児の母子を対象に教室を行い、産後の母の体調管理についてアドバイスしている。</t>
    <rPh sb="0" eb="2">
      <t>セイゴ</t>
    </rPh>
    <rPh sb="6" eb="8">
      <t>ゲツジ</t>
    </rPh>
    <rPh sb="9" eb="11">
      <t>ボシ</t>
    </rPh>
    <rPh sb="12" eb="14">
      <t>タイショウ</t>
    </rPh>
    <rPh sb="15" eb="17">
      <t>キョウシツ</t>
    </rPh>
    <rPh sb="18" eb="19">
      <t>オコナ</t>
    </rPh>
    <rPh sb="21" eb="23">
      <t>サンゴ</t>
    </rPh>
    <rPh sb="24" eb="25">
      <t>ハハ</t>
    </rPh>
    <rPh sb="26" eb="30">
      <t>タイチョウカンリ</t>
    </rPh>
    <phoneticPr fontId="1"/>
  </si>
  <si>
    <t>母と子のこころの相談</t>
    <rPh sb="0" eb="1">
      <t>ハハ</t>
    </rPh>
    <rPh sb="2" eb="3">
      <t>コ</t>
    </rPh>
    <rPh sb="8" eb="10">
      <t>ソウダン</t>
    </rPh>
    <phoneticPr fontId="1"/>
  </si>
  <si>
    <t>富士川町役場
子育て支援課
母子保健担当
0556-22-7226</t>
    <rPh sb="0" eb="6">
      <t>フジカワチョウヤクバ</t>
    </rPh>
    <rPh sb="7" eb="9">
      <t>コソダ</t>
    </rPh>
    <rPh sb="10" eb="13">
      <t>シエンカ</t>
    </rPh>
    <rPh sb="14" eb="20">
      <t>ボシホケンタントウ</t>
    </rPh>
    <phoneticPr fontId="1"/>
  </si>
  <si>
    <t>心理相談員による子育て中の母の不安や悩み等の相談</t>
    <rPh sb="0" eb="4">
      <t>シンリソウダン</t>
    </rPh>
    <rPh sb="4" eb="5">
      <t>イン</t>
    </rPh>
    <rPh sb="8" eb="10">
      <t>コソダ</t>
    </rPh>
    <rPh sb="11" eb="12">
      <t>チュウ</t>
    </rPh>
    <rPh sb="13" eb="14">
      <t>ハハ</t>
    </rPh>
    <rPh sb="15" eb="17">
      <t>フアン</t>
    </rPh>
    <rPh sb="18" eb="19">
      <t>ナヤ</t>
    </rPh>
    <rPh sb="20" eb="21">
      <t>トウ</t>
    </rPh>
    <rPh sb="22" eb="24">
      <t>ソウダン</t>
    </rPh>
    <phoneticPr fontId="1"/>
  </si>
  <si>
    <t>子育て支援栄養相談</t>
    <rPh sb="0" eb="2">
      <t>コソダ</t>
    </rPh>
    <rPh sb="3" eb="5">
      <t>シエン</t>
    </rPh>
    <rPh sb="5" eb="9">
      <t>エイヨウソウダン</t>
    </rPh>
    <phoneticPr fontId="1"/>
  </si>
  <si>
    <t>富士川町民会館</t>
    <rPh sb="0" eb="4">
      <t>フジカワチョウ</t>
    </rPh>
    <rPh sb="4" eb="5">
      <t>ミン</t>
    </rPh>
    <rPh sb="5" eb="7">
      <t>カイカン</t>
    </rPh>
    <phoneticPr fontId="1"/>
  </si>
  <si>
    <t>富士川町役場
子育て支援課
母子保健担当
0556-22-7227</t>
    <rPh sb="0" eb="6">
      <t>フジカワチョウヤクバ</t>
    </rPh>
    <rPh sb="7" eb="9">
      <t>コソダ</t>
    </rPh>
    <rPh sb="10" eb="13">
      <t>シエンカ</t>
    </rPh>
    <rPh sb="14" eb="20">
      <t>ボシホケンタントウ</t>
    </rPh>
    <phoneticPr fontId="1"/>
  </si>
  <si>
    <t>管理栄養士による乳幼児、妊産婦への食事指導</t>
    <rPh sb="0" eb="5">
      <t>カンリエイヨウシ</t>
    </rPh>
    <rPh sb="8" eb="11">
      <t>ニュウヨウジ</t>
    </rPh>
    <rPh sb="12" eb="15">
      <t>ニンサンプ</t>
    </rPh>
    <rPh sb="17" eb="19">
      <t>ショクジ</t>
    </rPh>
    <rPh sb="19" eb="21">
      <t>シドウ</t>
    </rPh>
    <phoneticPr fontId="1"/>
  </si>
  <si>
    <t>年間24回</t>
    <rPh sb="0" eb="2">
      <t>ネンカン</t>
    </rPh>
    <rPh sb="4" eb="5">
      <t>カイ</t>
    </rPh>
    <phoneticPr fontId="1"/>
  </si>
  <si>
    <t>富士川町役場
子育て支援課
母子保健担当
0556-22-7228</t>
    <rPh sb="0" eb="6">
      <t>フジカワチョウヤクバ</t>
    </rPh>
    <rPh sb="7" eb="9">
      <t>コソダ</t>
    </rPh>
    <rPh sb="10" eb="13">
      <t>シエンカ</t>
    </rPh>
    <rPh sb="14" eb="20">
      <t>ボシホケンタントウ</t>
    </rPh>
    <phoneticPr fontId="1"/>
  </si>
  <si>
    <t>乳幼児と保護者への保健指導</t>
    <rPh sb="0" eb="3">
      <t>ニュウヨウジ</t>
    </rPh>
    <rPh sb="4" eb="7">
      <t>ホゴシャ</t>
    </rPh>
    <rPh sb="9" eb="13">
      <t>ホケンシドウ</t>
    </rPh>
    <phoneticPr fontId="1"/>
  </si>
  <si>
    <t>富士川町ホームページ
「女性の健康週間について」</t>
    <rPh sb="0" eb="4">
      <t>フジカワチョウ</t>
    </rPh>
    <rPh sb="12" eb="14">
      <t>ジョセイ</t>
    </rPh>
    <rPh sb="15" eb="19">
      <t>ケンコウシュウカン</t>
    </rPh>
    <phoneticPr fontId="1"/>
  </si>
  <si>
    <t>町ホームぺージに掲載</t>
    <rPh sb="0" eb="1">
      <t>マチ</t>
    </rPh>
    <rPh sb="8" eb="10">
      <t>ケイサイ</t>
    </rPh>
    <phoneticPr fontId="1"/>
  </si>
  <si>
    <t>https://www.town.fujikawa.yamanashi.jp/docs/2023082900509/</t>
  </si>
  <si>
    <t>山梨県富士川町役場
福祉保健課健康増進担当
0556-22-7207</t>
    <rPh sb="0" eb="3">
      <t>ヤマナシケン</t>
    </rPh>
    <rPh sb="3" eb="7">
      <t>フジカワチョウ</t>
    </rPh>
    <rPh sb="7" eb="9">
      <t>ヤクバ</t>
    </rPh>
    <rPh sb="10" eb="15">
      <t>フクシホケンカ</t>
    </rPh>
    <rPh sb="15" eb="21">
      <t>ケンコウゾウシンタントウ</t>
    </rPh>
    <phoneticPr fontId="1"/>
  </si>
  <si>
    <t>対象：女性
内容：「女性の健康週間」についての紹介及び、子宮がん検診・乳がん検診の受診勧奨について掲載。</t>
    <rPh sb="0" eb="2">
      <t>タイショウ</t>
    </rPh>
    <rPh sb="3" eb="5">
      <t>ジョセイ</t>
    </rPh>
    <rPh sb="6" eb="8">
      <t>ナイヨウ</t>
    </rPh>
    <rPh sb="10" eb="12">
      <t>ジョセイ</t>
    </rPh>
    <rPh sb="13" eb="15">
      <t>ケンコウ</t>
    </rPh>
    <rPh sb="15" eb="17">
      <t>シュウカン</t>
    </rPh>
    <rPh sb="23" eb="25">
      <t>ショウカイ</t>
    </rPh>
    <rPh sb="25" eb="26">
      <t>オヨ</t>
    </rPh>
    <rPh sb="28" eb="30">
      <t>シキュウ</t>
    </rPh>
    <rPh sb="32" eb="34">
      <t>ケンシン</t>
    </rPh>
    <rPh sb="35" eb="36">
      <t>ニュウ</t>
    </rPh>
    <rPh sb="38" eb="40">
      <t>ケンシン</t>
    </rPh>
    <rPh sb="41" eb="45">
      <t>ジュシンカンショウ</t>
    </rPh>
    <rPh sb="49" eb="51">
      <t>ケイサイ</t>
    </rPh>
    <phoneticPr fontId="1"/>
  </si>
  <si>
    <t>県内指定医療機関</t>
    <rPh sb="0" eb="2">
      <t>ケンナイ</t>
    </rPh>
    <rPh sb="2" eb="8">
      <t>シテイイリョウキカン</t>
    </rPh>
    <phoneticPr fontId="1"/>
  </si>
  <si>
    <t>令和5年7月1日～令和6年1月31日</t>
    <rPh sb="0" eb="2">
      <t>レイワ</t>
    </rPh>
    <rPh sb="3" eb="4">
      <t>ネン</t>
    </rPh>
    <rPh sb="5" eb="6">
      <t>ガツ</t>
    </rPh>
    <rPh sb="7" eb="8">
      <t>ニチ</t>
    </rPh>
    <rPh sb="9" eb="11">
      <t>レイワ</t>
    </rPh>
    <rPh sb="12" eb="13">
      <t>ネン</t>
    </rPh>
    <rPh sb="14" eb="15">
      <t>ガツ</t>
    </rPh>
    <rPh sb="17" eb="18">
      <t>ニチ</t>
    </rPh>
    <phoneticPr fontId="1"/>
  </si>
  <si>
    <t>受付時間は各指定医療機関へお問い合わせください。</t>
    <rPh sb="0" eb="4">
      <t>ウケツケジカン</t>
    </rPh>
    <rPh sb="5" eb="6">
      <t>カク</t>
    </rPh>
    <rPh sb="6" eb="8">
      <t>シテイ</t>
    </rPh>
    <rPh sb="8" eb="12">
      <t>イリョウキカン</t>
    </rPh>
    <rPh sb="14" eb="15">
      <t>ト</t>
    </rPh>
    <rPh sb="16" eb="17">
      <t>ア</t>
    </rPh>
    <phoneticPr fontId="1"/>
  </si>
  <si>
    <t>広報、ＨＰ、通知等</t>
    <rPh sb="0" eb="2">
      <t>コウホウ</t>
    </rPh>
    <rPh sb="6" eb="8">
      <t>ツウチ</t>
    </rPh>
    <rPh sb="8" eb="9">
      <t>トウ</t>
    </rPh>
    <phoneticPr fontId="1"/>
  </si>
  <si>
    <t>山梨県富士川町役場
福祉保健課健康増進担当
0556-22-7207</t>
  </si>
  <si>
    <t>対象：年度末年齢20歳以上の女性（町民）
内容：対象のうち希望者に子宮頸がん検診（子宮頸部細胞診検査）を実施する。年度末年齢21歳の女性には無料クーポン券を送付する。</t>
    <rPh sb="0" eb="2">
      <t>タイショウ</t>
    </rPh>
    <rPh sb="3" eb="5">
      <t>ネンド</t>
    </rPh>
    <rPh sb="5" eb="6">
      <t>マツ</t>
    </rPh>
    <rPh sb="6" eb="8">
      <t>ネンレイ</t>
    </rPh>
    <rPh sb="10" eb="13">
      <t>サイイジョウ</t>
    </rPh>
    <rPh sb="14" eb="16">
      <t>ジョセイ</t>
    </rPh>
    <rPh sb="17" eb="19">
      <t>チョウミン</t>
    </rPh>
    <rPh sb="21" eb="23">
      <t>ナイヨウ</t>
    </rPh>
    <rPh sb="24" eb="26">
      <t>タイショウ</t>
    </rPh>
    <rPh sb="29" eb="32">
      <t>キボウシャ</t>
    </rPh>
    <rPh sb="33" eb="36">
      <t>シキュウケイ</t>
    </rPh>
    <rPh sb="38" eb="40">
      <t>ケンシン</t>
    </rPh>
    <rPh sb="41" eb="45">
      <t>シキュウケイブ</t>
    </rPh>
    <rPh sb="45" eb="48">
      <t>サイボウシン</t>
    </rPh>
    <rPh sb="48" eb="50">
      <t>ケンサ</t>
    </rPh>
    <rPh sb="52" eb="54">
      <t>ジッシ</t>
    </rPh>
    <rPh sb="57" eb="62">
      <t>ネンドマツネンレイ</t>
    </rPh>
    <rPh sb="64" eb="65">
      <t>サイ</t>
    </rPh>
    <rPh sb="66" eb="68">
      <t>ジョセイ</t>
    </rPh>
    <rPh sb="70" eb="72">
      <t>ムリョウ</t>
    </rPh>
    <rPh sb="76" eb="77">
      <t>ケン</t>
    </rPh>
    <rPh sb="78" eb="80">
      <t>ソウフ</t>
    </rPh>
    <phoneticPr fontId="1"/>
  </si>
  <si>
    <t>町総合健診会場及び委託医療機関</t>
    <rPh sb="0" eb="1">
      <t>マチ</t>
    </rPh>
    <rPh sb="1" eb="3">
      <t>ソウゴウ</t>
    </rPh>
    <rPh sb="3" eb="5">
      <t>ケンシン</t>
    </rPh>
    <rPh sb="5" eb="7">
      <t>カイジョウ</t>
    </rPh>
    <rPh sb="7" eb="8">
      <t>オヨ</t>
    </rPh>
    <rPh sb="9" eb="11">
      <t>イタク</t>
    </rPh>
    <rPh sb="11" eb="13">
      <t>イリョウ</t>
    </rPh>
    <rPh sb="13" eb="15">
      <t>キカン</t>
    </rPh>
    <phoneticPr fontId="1"/>
  </si>
  <si>
    <t>令和5年5月29日～令和5年1月31日</t>
    <rPh sb="0" eb="2">
      <t>レイワ</t>
    </rPh>
    <rPh sb="3" eb="4">
      <t>ネン</t>
    </rPh>
    <rPh sb="5" eb="6">
      <t>ガツ</t>
    </rPh>
    <rPh sb="8" eb="9">
      <t>ニチ</t>
    </rPh>
    <rPh sb="10" eb="12">
      <t>レイワ</t>
    </rPh>
    <rPh sb="13" eb="14">
      <t>ネン</t>
    </rPh>
    <rPh sb="15" eb="16">
      <t>ガツ</t>
    </rPh>
    <rPh sb="18" eb="19">
      <t>ニチ</t>
    </rPh>
    <phoneticPr fontId="1"/>
  </si>
  <si>
    <t>受付時間（町総合健診）：8時～11時</t>
    <rPh sb="0" eb="4">
      <t>ウケツケジカン</t>
    </rPh>
    <rPh sb="5" eb="6">
      <t>マチ</t>
    </rPh>
    <rPh sb="6" eb="8">
      <t>ソウゴウ</t>
    </rPh>
    <rPh sb="8" eb="10">
      <t>ケンシン</t>
    </rPh>
    <rPh sb="13" eb="14">
      <t>ジ</t>
    </rPh>
    <rPh sb="17" eb="18">
      <t>ジ</t>
    </rPh>
    <phoneticPr fontId="1"/>
  </si>
  <si>
    <t>対象：年度末年齢30歳以上の女性（町民）
内容：対象のうち希望者に乳がん検診（乳腺超音波検査もしくはマンモグラフィ検査）を実施する。年度末年齢41歳の女性には無料クーポン券を送付する。</t>
    <rPh sb="0" eb="2">
      <t>タイショウ</t>
    </rPh>
    <rPh sb="3" eb="6">
      <t>ネンドマツ</t>
    </rPh>
    <rPh sb="6" eb="8">
      <t>ネンレイ</t>
    </rPh>
    <rPh sb="10" eb="11">
      <t>サイ</t>
    </rPh>
    <rPh sb="11" eb="13">
      <t>イジョウ</t>
    </rPh>
    <rPh sb="14" eb="16">
      <t>ジョセイ</t>
    </rPh>
    <rPh sb="17" eb="19">
      <t>チョウミン</t>
    </rPh>
    <rPh sb="21" eb="23">
      <t>ナイヨウ</t>
    </rPh>
    <rPh sb="24" eb="26">
      <t>タイショウ</t>
    </rPh>
    <rPh sb="29" eb="32">
      <t>キボウシャ</t>
    </rPh>
    <rPh sb="33" eb="34">
      <t>ニュウ</t>
    </rPh>
    <rPh sb="36" eb="38">
      <t>ケンシン</t>
    </rPh>
    <rPh sb="39" eb="41">
      <t>ニュウセン</t>
    </rPh>
    <rPh sb="41" eb="44">
      <t>チョウオンパ</t>
    </rPh>
    <rPh sb="44" eb="46">
      <t>ケンサ</t>
    </rPh>
    <rPh sb="57" eb="59">
      <t>ケンサ</t>
    </rPh>
    <rPh sb="61" eb="63">
      <t>ジッシ</t>
    </rPh>
    <rPh sb="66" eb="71">
      <t>ネンドマツネンレイ</t>
    </rPh>
    <rPh sb="73" eb="74">
      <t>サイ</t>
    </rPh>
    <rPh sb="75" eb="77">
      <t>ジョセイ</t>
    </rPh>
    <rPh sb="79" eb="81">
      <t>ムリョウ</t>
    </rPh>
    <rPh sb="85" eb="86">
      <t>ケン</t>
    </rPh>
    <rPh sb="87" eb="89">
      <t>ソウフ</t>
    </rPh>
    <phoneticPr fontId="1"/>
  </si>
  <si>
    <t>骨粗しょう症検診</t>
    <rPh sb="0" eb="6">
      <t>コツソショウショウ</t>
    </rPh>
    <rPh sb="6" eb="8">
      <t>ケンシン</t>
    </rPh>
    <phoneticPr fontId="1"/>
  </si>
  <si>
    <t>町総合健診会場</t>
    <rPh sb="0" eb="3">
      <t>マチソウゴウ</t>
    </rPh>
    <rPh sb="3" eb="5">
      <t>ケンシン</t>
    </rPh>
    <rPh sb="5" eb="7">
      <t>カイジョウ</t>
    </rPh>
    <phoneticPr fontId="1"/>
  </si>
  <si>
    <t>令和5年5月29日～6月2日、6月4日～6月10日、6月12日～6月16日、12月3日</t>
    <rPh sb="0" eb="2">
      <t>レイワ</t>
    </rPh>
    <rPh sb="3" eb="4">
      <t>ネン</t>
    </rPh>
    <rPh sb="5" eb="6">
      <t>ガツ</t>
    </rPh>
    <rPh sb="8" eb="9">
      <t>ニチ</t>
    </rPh>
    <rPh sb="11" eb="12">
      <t>ガツ</t>
    </rPh>
    <rPh sb="13" eb="14">
      <t>ニチ</t>
    </rPh>
    <rPh sb="16" eb="17">
      <t>ガツ</t>
    </rPh>
    <rPh sb="18" eb="19">
      <t>ニチ</t>
    </rPh>
    <rPh sb="21" eb="22">
      <t>ガツ</t>
    </rPh>
    <rPh sb="24" eb="25">
      <t>ニチ</t>
    </rPh>
    <rPh sb="27" eb="28">
      <t>ガツ</t>
    </rPh>
    <rPh sb="30" eb="31">
      <t>ニチ</t>
    </rPh>
    <rPh sb="33" eb="34">
      <t>ガツ</t>
    </rPh>
    <rPh sb="36" eb="37">
      <t>ニチ</t>
    </rPh>
    <rPh sb="40" eb="41">
      <t>ガツ</t>
    </rPh>
    <rPh sb="42" eb="43">
      <t>ニチ</t>
    </rPh>
    <phoneticPr fontId="1"/>
  </si>
  <si>
    <t>受付時間：8時～10時45分</t>
    <rPh sb="0" eb="2">
      <t>ウケツケ</t>
    </rPh>
    <rPh sb="2" eb="4">
      <t>ジカン</t>
    </rPh>
    <rPh sb="6" eb="7">
      <t>ジ</t>
    </rPh>
    <rPh sb="10" eb="11">
      <t>ジ</t>
    </rPh>
    <rPh sb="13" eb="14">
      <t>フン</t>
    </rPh>
    <phoneticPr fontId="1"/>
  </si>
  <si>
    <t>対象：20歳以上の女性（町民）
内容：対象のうち希望者に骨密度検査（超音波検査）を実施する。</t>
    <rPh sb="0" eb="2">
      <t>タイショウ</t>
    </rPh>
    <rPh sb="5" eb="8">
      <t>サイイジョウ</t>
    </rPh>
    <rPh sb="9" eb="11">
      <t>ジョセイ</t>
    </rPh>
    <rPh sb="12" eb="14">
      <t>チョウミン</t>
    </rPh>
    <rPh sb="16" eb="18">
      <t>ナイヨウ</t>
    </rPh>
    <rPh sb="19" eb="21">
      <t>タイショウ</t>
    </rPh>
    <rPh sb="24" eb="27">
      <t>キボウシャ</t>
    </rPh>
    <rPh sb="28" eb="31">
      <t>コツミツド</t>
    </rPh>
    <rPh sb="31" eb="33">
      <t>ケンサ</t>
    </rPh>
    <rPh sb="34" eb="37">
      <t>チョウオンパ</t>
    </rPh>
    <rPh sb="37" eb="39">
      <t>ケンサ</t>
    </rPh>
    <rPh sb="41" eb="43">
      <t>ジッシ</t>
    </rPh>
    <phoneticPr fontId="1"/>
  </si>
  <si>
    <t>山梨県
昭和町</t>
    <rPh sb="0" eb="2">
      <t>ヤマナシケン</t>
    </rPh>
    <rPh sb="2" eb="3">
      <t>ケン</t>
    </rPh>
    <rPh sb="4" eb="6">
      <t>ショウワ</t>
    </rPh>
    <rPh sb="5" eb="6">
      <t>チョウ</t>
    </rPh>
    <phoneticPr fontId="1"/>
  </si>
  <si>
    <t>昭和町いきいき健康課</t>
    <rPh sb="0" eb="3">
      <t>ショウワチョウ</t>
    </rPh>
    <rPh sb="7" eb="10">
      <t>ケンコウカ</t>
    </rPh>
    <phoneticPr fontId="1"/>
  </si>
  <si>
    <t>各指定医療機関等</t>
    <rPh sb="0" eb="1">
      <t>カク</t>
    </rPh>
    <rPh sb="1" eb="3">
      <t>シテイ</t>
    </rPh>
    <rPh sb="3" eb="5">
      <t>イリョウ</t>
    </rPh>
    <rPh sb="5" eb="7">
      <t>キカン</t>
    </rPh>
    <rPh sb="7" eb="8">
      <t>トウ</t>
    </rPh>
    <phoneticPr fontId="1"/>
  </si>
  <si>
    <t>R5.6中旬～R6.1</t>
    <rPh sb="4" eb="6">
      <t>チュウジュン</t>
    </rPh>
    <phoneticPr fontId="1"/>
  </si>
  <si>
    <t>https://showa-town.city-hc.jp/</t>
  </si>
  <si>
    <t>昭和町役場　いきいき健康課
電話：055-275-8785</t>
    <rPh sb="0" eb="3">
      <t>ショウワチョウ</t>
    </rPh>
    <rPh sb="3" eb="5">
      <t>ヤクバ</t>
    </rPh>
    <rPh sb="10" eb="12">
      <t>ケンコウ</t>
    </rPh>
    <rPh sb="12" eb="13">
      <t>カ</t>
    </rPh>
    <rPh sb="14" eb="16">
      <t>デンワ</t>
    </rPh>
    <phoneticPr fontId="1"/>
  </si>
  <si>
    <t>対象：20歳以上
内容：子宮頸部の細胞診検査
（年度末年齢26歳、31歳の方で今まで一度もHPV-DNA検査を受けたことがない人は同時に受診可）</t>
    <rPh sb="0" eb="2">
      <t>タイショウ</t>
    </rPh>
    <rPh sb="5" eb="8">
      <t>サイイジョウ</t>
    </rPh>
    <rPh sb="9" eb="11">
      <t>ナイヨウ</t>
    </rPh>
    <rPh sb="12" eb="14">
      <t>シキュウ</t>
    </rPh>
    <rPh sb="14" eb="16">
      <t>ケイブ</t>
    </rPh>
    <rPh sb="17" eb="20">
      <t>サイボウシン</t>
    </rPh>
    <rPh sb="20" eb="22">
      <t>ケンサ</t>
    </rPh>
    <rPh sb="24" eb="27">
      <t>ネンドマツ</t>
    </rPh>
    <rPh sb="27" eb="29">
      <t>ネンレイ</t>
    </rPh>
    <rPh sb="31" eb="32">
      <t>サイ</t>
    </rPh>
    <rPh sb="35" eb="36">
      <t>サイ</t>
    </rPh>
    <rPh sb="37" eb="38">
      <t>カタ</t>
    </rPh>
    <rPh sb="39" eb="40">
      <t>イマ</t>
    </rPh>
    <rPh sb="42" eb="44">
      <t>イチド</t>
    </rPh>
    <rPh sb="52" eb="54">
      <t>ケンサ</t>
    </rPh>
    <rPh sb="55" eb="56">
      <t>ウ</t>
    </rPh>
    <rPh sb="63" eb="64">
      <t>ヒト</t>
    </rPh>
    <rPh sb="65" eb="67">
      <t>ドウジ</t>
    </rPh>
    <rPh sb="68" eb="70">
      <t>ジュシン</t>
    </rPh>
    <rPh sb="70" eb="71">
      <t>カ</t>
    </rPh>
    <phoneticPr fontId="1"/>
  </si>
  <si>
    <t>昭和町保健センター
指定検査機関</t>
    <rPh sb="0" eb="3">
      <t>ショウワチョウ</t>
    </rPh>
    <rPh sb="3" eb="5">
      <t>ホケン</t>
    </rPh>
    <rPh sb="10" eb="12">
      <t>シテイ</t>
    </rPh>
    <rPh sb="12" eb="14">
      <t>ケンサ</t>
    </rPh>
    <rPh sb="14" eb="16">
      <t>キカン</t>
    </rPh>
    <phoneticPr fontId="1"/>
  </si>
  <si>
    <t>・昭和町保健センター（集団）
・指定検査機関（個別）</t>
    <rPh sb="1" eb="4">
      <t>ショウワチョウ</t>
    </rPh>
    <rPh sb="4" eb="6">
      <t>ホケン</t>
    </rPh>
    <rPh sb="11" eb="13">
      <t>シュウダン</t>
    </rPh>
    <rPh sb="16" eb="18">
      <t>シテイ</t>
    </rPh>
    <rPh sb="18" eb="20">
      <t>ケンサ</t>
    </rPh>
    <rPh sb="20" eb="22">
      <t>キカン</t>
    </rPh>
    <rPh sb="23" eb="25">
      <t>コベツ</t>
    </rPh>
    <phoneticPr fontId="1"/>
  </si>
  <si>
    <t>R5.10～11
R5.5～R6.1</t>
  </si>
  <si>
    <t>対象：30歳以上
内容：超音波検査、もしくはマンモグラフィー検査</t>
    <rPh sb="0" eb="2">
      <t>タイショウ</t>
    </rPh>
    <rPh sb="5" eb="8">
      <t>サイイジョウ</t>
    </rPh>
    <rPh sb="9" eb="11">
      <t>ナイヨウ</t>
    </rPh>
    <rPh sb="12" eb="15">
      <t>チョウオンパ</t>
    </rPh>
    <rPh sb="15" eb="17">
      <t>ケンサ</t>
    </rPh>
    <rPh sb="30" eb="32">
      <t>ケンサ</t>
    </rPh>
    <phoneticPr fontId="1"/>
  </si>
  <si>
    <t>乳がん自己検診の啓発</t>
    <rPh sb="0" eb="1">
      <t>ニュウ</t>
    </rPh>
    <rPh sb="3" eb="5">
      <t>ジコ</t>
    </rPh>
    <rPh sb="5" eb="7">
      <t>ケンシン</t>
    </rPh>
    <rPh sb="8" eb="10">
      <t>ケイハツ</t>
    </rPh>
    <phoneticPr fontId="1"/>
  </si>
  <si>
    <t>昭和町保健センター</t>
    <rPh sb="0" eb="3">
      <t>ショウワチョウ</t>
    </rPh>
    <rPh sb="3" eb="5">
      <t>ホケン</t>
    </rPh>
    <phoneticPr fontId="1"/>
  </si>
  <si>
    <t>R5.10～11</t>
  </si>
  <si>
    <t>対象：町での乳がん検診受診者
内容：ブレストチェッカーを使った乳がん自己検診法の説明</t>
    <rPh sb="0" eb="2">
      <t>タイショウ</t>
    </rPh>
    <rPh sb="3" eb="4">
      <t>マチ</t>
    </rPh>
    <rPh sb="6" eb="7">
      <t>ニュウ</t>
    </rPh>
    <rPh sb="9" eb="11">
      <t>ケンシン</t>
    </rPh>
    <rPh sb="11" eb="14">
      <t>ジュシンシャ</t>
    </rPh>
    <rPh sb="15" eb="17">
      <t>ナイヨウ</t>
    </rPh>
    <rPh sb="28" eb="29">
      <t>ツカ</t>
    </rPh>
    <rPh sb="31" eb="32">
      <t>ニュウ</t>
    </rPh>
    <rPh sb="34" eb="36">
      <t>ジコ</t>
    </rPh>
    <rPh sb="36" eb="38">
      <t>ケンシン</t>
    </rPh>
    <rPh sb="38" eb="39">
      <t>ホウ</t>
    </rPh>
    <rPh sb="40" eb="42">
      <t>セツメイ</t>
    </rPh>
    <phoneticPr fontId="1"/>
  </si>
  <si>
    <t>集団健診と同時開催</t>
    <rPh sb="0" eb="2">
      <t>シュウダン</t>
    </rPh>
    <rPh sb="2" eb="4">
      <t>ケンシン</t>
    </rPh>
    <rPh sb="5" eb="7">
      <t>ドウジ</t>
    </rPh>
    <rPh sb="7" eb="9">
      <t>カイサイ</t>
    </rPh>
    <phoneticPr fontId="1"/>
  </si>
  <si>
    <t>R5.6.30～7.12、9.20</t>
  </si>
  <si>
    <t>対象：国保加入者で40歳以上75歳未満の女性、国保以外で40歳、45歳、50歳、55歳、60歳、65歳、70歳、75歳の女性</t>
    <rPh sb="0" eb="2">
      <t>タイショウ</t>
    </rPh>
    <rPh sb="3" eb="5">
      <t>コクホ</t>
    </rPh>
    <rPh sb="5" eb="8">
      <t>カニュウシャ</t>
    </rPh>
    <rPh sb="11" eb="12">
      <t>サイ</t>
    </rPh>
    <rPh sb="12" eb="14">
      <t>イジョウ</t>
    </rPh>
    <rPh sb="16" eb="17">
      <t>サイ</t>
    </rPh>
    <rPh sb="17" eb="19">
      <t>ミマン</t>
    </rPh>
    <rPh sb="20" eb="22">
      <t>ジョセイ</t>
    </rPh>
    <rPh sb="23" eb="25">
      <t>コクホ</t>
    </rPh>
    <rPh sb="25" eb="27">
      <t>イガイ</t>
    </rPh>
    <rPh sb="30" eb="31">
      <t>サイ</t>
    </rPh>
    <rPh sb="34" eb="35">
      <t>サイ</t>
    </rPh>
    <rPh sb="38" eb="39">
      <t>サイ</t>
    </rPh>
    <rPh sb="42" eb="43">
      <t>サイ</t>
    </rPh>
    <rPh sb="46" eb="47">
      <t>サイ</t>
    </rPh>
    <rPh sb="50" eb="51">
      <t>サイ</t>
    </rPh>
    <rPh sb="54" eb="55">
      <t>サイ</t>
    </rPh>
    <rPh sb="58" eb="59">
      <t>サイ</t>
    </rPh>
    <rPh sb="60" eb="62">
      <t>ジョセイ</t>
    </rPh>
    <phoneticPr fontId="1"/>
  </si>
  <si>
    <t>ロコモ予防検診事業説明会</t>
    <rPh sb="3" eb="5">
      <t>ヨボウ</t>
    </rPh>
    <rPh sb="5" eb="7">
      <t>ケンシン</t>
    </rPh>
    <rPh sb="7" eb="9">
      <t>ジギョウ</t>
    </rPh>
    <rPh sb="9" eb="12">
      <t>セツメイカイ</t>
    </rPh>
    <phoneticPr fontId="1"/>
  </si>
  <si>
    <t>R5.8.28
以降随時</t>
    <rPh sb="8" eb="10">
      <t>イコウ</t>
    </rPh>
    <rPh sb="10" eb="12">
      <t>ズイジ</t>
    </rPh>
    <phoneticPr fontId="1"/>
  </si>
  <si>
    <t>対象：集団健診、人間ドックで骨粗しょう症検診を受けた結果、「異常なし」以外の女性
内容：保健師、栄養士からの骨粗しょう症検診の結果説明、骨粗しょう症に関するお話、ロコモ予防検診助成券の発行</t>
    <rPh sb="0" eb="2">
      <t>タイショウ</t>
    </rPh>
    <rPh sb="3" eb="5">
      <t>シュウダン</t>
    </rPh>
    <rPh sb="5" eb="7">
      <t>ケンシン</t>
    </rPh>
    <rPh sb="8" eb="10">
      <t>ニンゲン</t>
    </rPh>
    <rPh sb="14" eb="20">
      <t>コツソショウショウ</t>
    </rPh>
    <rPh sb="20" eb="22">
      <t>ケンシン</t>
    </rPh>
    <rPh sb="23" eb="24">
      <t>ウ</t>
    </rPh>
    <rPh sb="26" eb="28">
      <t>ケッカ</t>
    </rPh>
    <rPh sb="30" eb="32">
      <t>イジョウ</t>
    </rPh>
    <rPh sb="35" eb="37">
      <t>イガイ</t>
    </rPh>
    <rPh sb="38" eb="40">
      <t>ジョセイ</t>
    </rPh>
    <rPh sb="41" eb="43">
      <t>ナイヨウ</t>
    </rPh>
    <rPh sb="44" eb="47">
      <t>ホケンシ</t>
    </rPh>
    <rPh sb="48" eb="51">
      <t>エイヨウシ</t>
    </rPh>
    <rPh sb="68" eb="74">
      <t>コツソショウショウ</t>
    </rPh>
    <rPh sb="75" eb="76">
      <t>カン</t>
    </rPh>
    <rPh sb="79" eb="80">
      <t>ハナシ</t>
    </rPh>
    <rPh sb="84" eb="86">
      <t>ヨボウ</t>
    </rPh>
    <rPh sb="86" eb="88">
      <t>ケンシン</t>
    </rPh>
    <rPh sb="88" eb="90">
      <t>ジョセイ</t>
    </rPh>
    <rPh sb="90" eb="91">
      <t>ケン</t>
    </rPh>
    <rPh sb="92" eb="94">
      <t>ハッコウ</t>
    </rPh>
    <phoneticPr fontId="1"/>
  </si>
  <si>
    <t>ロコモ予防検診
（精密検査費用助成）</t>
    <rPh sb="3" eb="5">
      <t>ヨボウ</t>
    </rPh>
    <rPh sb="5" eb="7">
      <t>ケンシン</t>
    </rPh>
    <rPh sb="9" eb="11">
      <t>セイミツ</t>
    </rPh>
    <rPh sb="11" eb="13">
      <t>ケンサ</t>
    </rPh>
    <rPh sb="13" eb="15">
      <t>ヒヨウ</t>
    </rPh>
    <rPh sb="15" eb="17">
      <t>ジョセイ</t>
    </rPh>
    <phoneticPr fontId="1"/>
  </si>
  <si>
    <t>山梨大学医学部附属病院（整形外科外来）、山梨PETセンター</t>
    <rPh sb="0" eb="2">
      <t>ヤマナシ</t>
    </rPh>
    <rPh sb="2" eb="4">
      <t>ダイガク</t>
    </rPh>
    <rPh sb="4" eb="6">
      <t>イガク</t>
    </rPh>
    <rPh sb="6" eb="7">
      <t>ブ</t>
    </rPh>
    <rPh sb="7" eb="9">
      <t>フゾク</t>
    </rPh>
    <rPh sb="9" eb="11">
      <t>ビョウイン</t>
    </rPh>
    <rPh sb="12" eb="14">
      <t>セイケイ</t>
    </rPh>
    <rPh sb="14" eb="16">
      <t>ゲカ</t>
    </rPh>
    <rPh sb="16" eb="18">
      <t>ガイライ</t>
    </rPh>
    <rPh sb="20" eb="22">
      <t>ヤマナシ</t>
    </rPh>
    <phoneticPr fontId="1"/>
  </si>
  <si>
    <t>R5.10～R6.2</t>
  </si>
  <si>
    <t>対象：集団健診、人間ドックで骨粗しょう症検診を受けた結果、「異常なし」以外の女性で希望者
内容：山梨大学医学部附属病院や山梨PETセンターでの精密検査受診、専門医からの結果説明、それらに対する費用助成</t>
    <rPh sb="0" eb="2">
      <t>タイショウ</t>
    </rPh>
    <rPh sb="3" eb="5">
      <t>シュウダン</t>
    </rPh>
    <rPh sb="5" eb="7">
      <t>ケンシン</t>
    </rPh>
    <rPh sb="8" eb="10">
      <t>ニンゲン</t>
    </rPh>
    <rPh sb="14" eb="20">
      <t>コツソショウショウ</t>
    </rPh>
    <rPh sb="20" eb="22">
      <t>ケンシン</t>
    </rPh>
    <rPh sb="23" eb="24">
      <t>ウ</t>
    </rPh>
    <rPh sb="26" eb="28">
      <t>ケッカ</t>
    </rPh>
    <rPh sb="30" eb="32">
      <t>イジョウ</t>
    </rPh>
    <rPh sb="35" eb="37">
      <t>イガイ</t>
    </rPh>
    <rPh sb="38" eb="40">
      <t>ジョセイ</t>
    </rPh>
    <rPh sb="41" eb="44">
      <t>キボウシャ</t>
    </rPh>
    <rPh sb="45" eb="47">
      <t>ナイヨウ</t>
    </rPh>
    <rPh sb="48" eb="50">
      <t>ヤマナシ</t>
    </rPh>
    <rPh sb="50" eb="52">
      <t>ダイガク</t>
    </rPh>
    <rPh sb="52" eb="54">
      <t>イガク</t>
    </rPh>
    <rPh sb="54" eb="55">
      <t>ブ</t>
    </rPh>
    <rPh sb="55" eb="57">
      <t>フゾク</t>
    </rPh>
    <rPh sb="57" eb="59">
      <t>ビョウイン</t>
    </rPh>
    <rPh sb="60" eb="62">
      <t>ヤマナシ</t>
    </rPh>
    <rPh sb="71" eb="73">
      <t>セイミツ</t>
    </rPh>
    <rPh sb="73" eb="75">
      <t>ケンサ</t>
    </rPh>
    <rPh sb="75" eb="77">
      <t>ジュシン</t>
    </rPh>
    <rPh sb="78" eb="81">
      <t>センモンイ</t>
    </rPh>
    <rPh sb="84" eb="86">
      <t>ケッカ</t>
    </rPh>
    <rPh sb="86" eb="88">
      <t>セツメイ</t>
    </rPh>
    <rPh sb="93" eb="94">
      <t>タイ</t>
    </rPh>
    <rPh sb="96" eb="98">
      <t>ヒヨウ</t>
    </rPh>
    <rPh sb="98" eb="100">
      <t>ジョセイ</t>
    </rPh>
    <phoneticPr fontId="1"/>
  </si>
  <si>
    <t>昭和町役場　いきいき健康課</t>
    <rPh sb="0" eb="3">
      <t>ショウワチョウ</t>
    </rPh>
    <rPh sb="3" eb="5">
      <t>ヤクバ</t>
    </rPh>
    <rPh sb="10" eb="12">
      <t>ケンコウ</t>
    </rPh>
    <rPh sb="12" eb="13">
      <t>カ</t>
    </rPh>
    <phoneticPr fontId="1"/>
  </si>
  <si>
    <t>不妊治療に要した費用の一部を助成</t>
    <rPh sb="0" eb="2">
      <t>フニン</t>
    </rPh>
    <rPh sb="2" eb="4">
      <t>チリョウ</t>
    </rPh>
    <rPh sb="5" eb="6">
      <t>ヨウ</t>
    </rPh>
    <rPh sb="8" eb="10">
      <t>ヒヨウ</t>
    </rPh>
    <rPh sb="11" eb="13">
      <t>イチブ</t>
    </rPh>
    <rPh sb="14" eb="16">
      <t>ジョセイ</t>
    </rPh>
    <phoneticPr fontId="1"/>
  </si>
  <si>
    <t>母子手帳交付・妊婦相談・妊婦栄養相談</t>
    <rPh sb="0" eb="2">
      <t>ボシ</t>
    </rPh>
    <rPh sb="2" eb="4">
      <t>テチョウ</t>
    </rPh>
    <rPh sb="4" eb="6">
      <t>コウフ</t>
    </rPh>
    <rPh sb="7" eb="9">
      <t>ニンプ</t>
    </rPh>
    <rPh sb="9" eb="11">
      <t>ソウダン</t>
    </rPh>
    <rPh sb="12" eb="18">
      <t>ニンプエイヨウソウダン</t>
    </rPh>
    <phoneticPr fontId="1"/>
  </si>
  <si>
    <t>昭和町子育て世代包括支援センター
（昭和町保健センター）</t>
    <rPh sb="0" eb="3">
      <t>ショウワチョウ</t>
    </rPh>
    <rPh sb="3" eb="5">
      <t>コソダ</t>
    </rPh>
    <rPh sb="6" eb="8">
      <t>セダイ</t>
    </rPh>
    <rPh sb="8" eb="10">
      <t>ホウカツ</t>
    </rPh>
    <rPh sb="10" eb="12">
      <t>シエン</t>
    </rPh>
    <rPh sb="18" eb="21">
      <t>ショウワチョウ</t>
    </rPh>
    <rPh sb="21" eb="23">
      <t>ホケン</t>
    </rPh>
    <phoneticPr fontId="1"/>
  </si>
  <si>
    <t>月3回</t>
    <rPh sb="0" eb="1">
      <t>ツキ</t>
    </rPh>
    <rPh sb="2" eb="3">
      <t>カイ</t>
    </rPh>
    <phoneticPr fontId="1"/>
  </si>
  <si>
    <t>妊婦に対する母子健康手帳の交付、妊娠初期の保健指導や栄養指導など</t>
    <rPh sb="0" eb="2">
      <t>ニンプ</t>
    </rPh>
    <rPh sb="3" eb="4">
      <t>タイ</t>
    </rPh>
    <rPh sb="6" eb="8">
      <t>ボシ</t>
    </rPh>
    <rPh sb="8" eb="10">
      <t>ケンコウ</t>
    </rPh>
    <rPh sb="10" eb="12">
      <t>テチョウ</t>
    </rPh>
    <rPh sb="13" eb="15">
      <t>コウフ</t>
    </rPh>
    <rPh sb="16" eb="18">
      <t>ニンシン</t>
    </rPh>
    <rPh sb="18" eb="20">
      <t>ショキ</t>
    </rPh>
    <rPh sb="21" eb="23">
      <t>ホケン</t>
    </rPh>
    <rPh sb="23" eb="25">
      <t>シドウ</t>
    </rPh>
    <rPh sb="26" eb="28">
      <t>エイヨウ</t>
    </rPh>
    <rPh sb="28" eb="30">
      <t>シドウ</t>
    </rPh>
    <phoneticPr fontId="1"/>
  </si>
  <si>
    <t>ようこそ赤ちゃん学級（安産学級）</t>
    <rPh sb="4" eb="5">
      <t>アカ</t>
    </rPh>
    <rPh sb="8" eb="10">
      <t>ガッキュウ</t>
    </rPh>
    <rPh sb="11" eb="13">
      <t>アンザン</t>
    </rPh>
    <rPh sb="13" eb="15">
      <t>ガッキュウ</t>
    </rPh>
    <phoneticPr fontId="1"/>
  </si>
  <si>
    <t>R5.4～R6..2
（隔月3回）</t>
    <rPh sb="12" eb="14">
      <t>カクゲツ</t>
    </rPh>
    <rPh sb="15" eb="16">
      <t>カイ</t>
    </rPh>
    <phoneticPr fontId="1"/>
  </si>
  <si>
    <t>対象：妊婦やその夫
内容：助産師や栄養士からの妊娠期、出産、産後についての話</t>
    <rPh sb="0" eb="2">
      <t>タイショウ</t>
    </rPh>
    <rPh sb="3" eb="5">
      <t>ニンプ</t>
    </rPh>
    <rPh sb="8" eb="9">
      <t>オット</t>
    </rPh>
    <rPh sb="10" eb="12">
      <t>ナイヨウ</t>
    </rPh>
    <rPh sb="13" eb="16">
      <t>ジョサンシ</t>
    </rPh>
    <rPh sb="17" eb="20">
      <t>エイヨウシ</t>
    </rPh>
    <rPh sb="23" eb="25">
      <t>ニンシン</t>
    </rPh>
    <rPh sb="25" eb="26">
      <t>キ</t>
    </rPh>
    <rPh sb="27" eb="29">
      <t>シュッサン</t>
    </rPh>
    <rPh sb="30" eb="32">
      <t>サンゴ</t>
    </rPh>
    <rPh sb="37" eb="38">
      <t>ハナシ</t>
    </rPh>
    <phoneticPr fontId="1"/>
  </si>
  <si>
    <t>パパママ学級（両親学級）Aコース・Ｂコース</t>
  </si>
  <si>
    <t>Ｒ5.6～R6.3各コース３回</t>
    <rPh sb="9" eb="10">
      <t>カク</t>
    </rPh>
    <rPh sb="14" eb="15">
      <t>カイ</t>
    </rPh>
    <phoneticPr fontId="1"/>
  </si>
  <si>
    <t>Ａ：土曜日午後
Ｂ：夜間</t>
    <rPh sb="2" eb="5">
      <t>ドヨウビ</t>
    </rPh>
    <rPh sb="5" eb="7">
      <t>ゴゴ</t>
    </rPh>
    <rPh sb="10" eb="12">
      <t>ヤカン</t>
    </rPh>
    <phoneticPr fontId="1"/>
  </si>
  <si>
    <t>妊婦歯科検診助成券交付</t>
    <rPh sb="0" eb="2">
      <t>ニンプ</t>
    </rPh>
    <rPh sb="2" eb="4">
      <t>シカ</t>
    </rPh>
    <rPh sb="4" eb="6">
      <t>ケンシン</t>
    </rPh>
    <rPh sb="6" eb="8">
      <t>ジョセイ</t>
    </rPh>
    <rPh sb="8" eb="9">
      <t>ケン</t>
    </rPh>
    <rPh sb="9" eb="11">
      <t>コウフ</t>
    </rPh>
    <phoneticPr fontId="1"/>
  </si>
  <si>
    <t>町内歯科医院</t>
    <rPh sb="0" eb="2">
      <t>チョウナイ</t>
    </rPh>
    <rPh sb="2" eb="4">
      <t>シカ</t>
    </rPh>
    <rPh sb="4" eb="6">
      <t>イイン</t>
    </rPh>
    <phoneticPr fontId="1"/>
  </si>
  <si>
    <t>妊婦に対し、妊娠期の歯科検診の受診を推奨するために受診券を発行。</t>
    <rPh sb="0" eb="2">
      <t>ニンプ</t>
    </rPh>
    <rPh sb="3" eb="4">
      <t>タイ</t>
    </rPh>
    <rPh sb="6" eb="8">
      <t>ニンシン</t>
    </rPh>
    <rPh sb="8" eb="9">
      <t>キ</t>
    </rPh>
    <rPh sb="10" eb="12">
      <t>シカ</t>
    </rPh>
    <rPh sb="12" eb="14">
      <t>ケンシン</t>
    </rPh>
    <rPh sb="15" eb="17">
      <t>ジュシン</t>
    </rPh>
    <rPh sb="18" eb="20">
      <t>スイショウ</t>
    </rPh>
    <rPh sb="25" eb="27">
      <t>ジュシン</t>
    </rPh>
    <rPh sb="27" eb="28">
      <t>ケン</t>
    </rPh>
    <rPh sb="29" eb="31">
      <t>ハッコウ</t>
    </rPh>
    <phoneticPr fontId="1"/>
  </si>
  <si>
    <t>保健師や助産師による妊婦や産婦に健康チェックや相談を行う。</t>
    <rPh sb="0" eb="3">
      <t>ホケンシ</t>
    </rPh>
    <rPh sb="4" eb="7">
      <t>ジョサンシ</t>
    </rPh>
    <rPh sb="10" eb="12">
      <t>ニンプ</t>
    </rPh>
    <rPh sb="13" eb="15">
      <t>サンプ</t>
    </rPh>
    <rPh sb="16" eb="18">
      <t>ケンコウ</t>
    </rPh>
    <rPh sb="23" eb="25">
      <t>ソウダン</t>
    </rPh>
    <rPh sb="26" eb="27">
      <t>オコナ</t>
    </rPh>
    <phoneticPr fontId="1"/>
  </si>
  <si>
    <t xml:space="preserve">マタニティーコール
</t>
  </si>
  <si>
    <t>随時
（妊娠後期）</t>
    <rPh sb="0" eb="2">
      <t>ズイジ</t>
    </rPh>
    <rPh sb="4" eb="6">
      <t>ニンシン</t>
    </rPh>
    <rPh sb="6" eb="8">
      <t>コウキ</t>
    </rPh>
    <phoneticPr fontId="1"/>
  </si>
  <si>
    <t>主に第1子を妊娠中の方に対し、保健師が妊娠中の体調の変化、出産や子育てに対する不安や心配ごとなどの相談に応じる。</t>
    <rPh sb="0" eb="1">
      <t>オモ</t>
    </rPh>
    <rPh sb="2" eb="3">
      <t>ダイ</t>
    </rPh>
    <rPh sb="4" eb="5">
      <t>コ</t>
    </rPh>
    <rPh sb="6" eb="9">
      <t>ニンシンチュウ</t>
    </rPh>
    <rPh sb="10" eb="11">
      <t>カタ</t>
    </rPh>
    <rPh sb="12" eb="13">
      <t>タイ</t>
    </rPh>
    <rPh sb="15" eb="18">
      <t>ホケンシ</t>
    </rPh>
    <rPh sb="19" eb="22">
      <t>ニンシンチュウ</t>
    </rPh>
    <rPh sb="23" eb="25">
      <t>タイチョウ</t>
    </rPh>
    <rPh sb="26" eb="28">
      <t>ヘンカ</t>
    </rPh>
    <rPh sb="29" eb="31">
      <t>シュッサン</t>
    </rPh>
    <rPh sb="32" eb="34">
      <t>コソダ</t>
    </rPh>
    <rPh sb="36" eb="37">
      <t>タイ</t>
    </rPh>
    <rPh sb="39" eb="41">
      <t>フアン</t>
    </rPh>
    <rPh sb="42" eb="44">
      <t>シンパイ</t>
    </rPh>
    <rPh sb="49" eb="51">
      <t>ソウダン</t>
    </rPh>
    <rPh sb="52" eb="53">
      <t>オウ</t>
    </rPh>
    <phoneticPr fontId="1"/>
  </si>
  <si>
    <t>おめでとうコール</t>
  </si>
  <si>
    <t>随時
（生後1～2ヶ月）</t>
    <rPh sb="0" eb="2">
      <t>ズイジ</t>
    </rPh>
    <rPh sb="4" eb="6">
      <t>セイゴ</t>
    </rPh>
    <phoneticPr fontId="1"/>
  </si>
  <si>
    <t>出生後1～2ヶ月の子どもをもつ母親に対し、出産後早期に保健師が相談に応じる。</t>
    <rPh sb="0" eb="3">
      <t>シュッセイゴ</t>
    </rPh>
    <rPh sb="7" eb="8">
      <t>ゲツ</t>
    </rPh>
    <rPh sb="9" eb="10">
      <t>コ</t>
    </rPh>
    <rPh sb="15" eb="17">
      <t>ハハオヤ</t>
    </rPh>
    <rPh sb="18" eb="19">
      <t>タイ</t>
    </rPh>
    <rPh sb="21" eb="24">
      <t>シュッサンゴ</t>
    </rPh>
    <rPh sb="24" eb="26">
      <t>ソウキ</t>
    </rPh>
    <rPh sb="27" eb="30">
      <t>ホケンシ</t>
    </rPh>
    <rPh sb="31" eb="33">
      <t>ソウダン</t>
    </rPh>
    <rPh sb="34" eb="35">
      <t>オウ</t>
    </rPh>
    <phoneticPr fontId="1"/>
  </si>
  <si>
    <t>山梨県
道志村</t>
    <phoneticPr fontId="1"/>
  </si>
  <si>
    <t>婦人科検診</t>
  </si>
  <si>
    <t>道志村</t>
  </si>
  <si>
    <t>山梨県
水源の郷やまゆりセンター</t>
  </si>
  <si>
    <t>バス検診：5月及び9月
施設検診(子宮がんのみ)：通年</t>
    <rPh sb="7" eb="8">
      <t>オヨ</t>
    </rPh>
    <phoneticPr fontId="1"/>
  </si>
  <si>
    <t>※ただしクーポン対象者は2月29日まで</t>
  </si>
  <si>
    <t>広報掲載・チラシの配布</t>
  </si>
  <si>
    <t>山梨県
道志村役場
住民健康課
0554－52－2113</t>
  </si>
  <si>
    <t>20歳以上の女性を対象とし、乳がん・子宮がん・骨粗しょう症検診の実施</t>
  </si>
  <si>
    <t>妊婦一般健康相談
（母子手帳交付）</t>
  </si>
  <si>
    <t>山梨県
道志村役場</t>
  </si>
  <si>
    <t>HPに掲載
http://www.vill.doshi.lg.jp/info/info.php?if_id=834&amp;ka_id=2</t>
  </si>
  <si>
    <t>妊婦に対する母子手帳交付および妊娠初期の指導・相談対応の実施</t>
  </si>
  <si>
    <t>不妊治療費助成事業</t>
  </si>
  <si>
    <t>HPに掲載
http://www.vill.doshi.lg.jp/info/info.php?if_id=207&amp;ka_id=2</t>
    <rPh sb="3" eb="5">
      <t>ケイサイ</t>
    </rPh>
    <phoneticPr fontId="1"/>
  </si>
  <si>
    <t>･女性の健康に関するリーフレットの設置
・不妊治療費の助成の実施</t>
  </si>
  <si>
    <t>不育症治療費等助成事業</t>
    <rPh sb="0" eb="3">
      <t>フイクショウ</t>
    </rPh>
    <rPh sb="3" eb="6">
      <t>チリョウヒ</t>
    </rPh>
    <rPh sb="6" eb="7">
      <t>トウ</t>
    </rPh>
    <rPh sb="7" eb="9">
      <t>ジョセイ</t>
    </rPh>
    <rPh sb="9" eb="11">
      <t>ジギョウ</t>
    </rPh>
    <phoneticPr fontId="1"/>
  </si>
  <si>
    <t>HP掲載
http://www.vill.doshi.lg.jp/preview/info.php?if_id=1150</t>
  </si>
  <si>
    <t>山梨県
道志村役場
住民健康課
0554－52－2114</t>
  </si>
  <si>
    <t>・不育症治療費の助成の実施（令和5年4月1日から施行し、同日以降に治療が終了した不育症治療に適用する）</t>
    <rPh sb="1" eb="4">
      <t>フイクショウ</t>
    </rPh>
    <rPh sb="4" eb="6">
      <t>チリョウ</t>
    </rPh>
    <rPh sb="6" eb="7">
      <t>ヒ</t>
    </rPh>
    <rPh sb="14" eb="16">
      <t>レイワ</t>
    </rPh>
    <rPh sb="17" eb="18">
      <t>ネン</t>
    </rPh>
    <rPh sb="19" eb="20">
      <t>ガツ</t>
    </rPh>
    <rPh sb="21" eb="22">
      <t>ニチ</t>
    </rPh>
    <rPh sb="24" eb="26">
      <t>セコウ</t>
    </rPh>
    <rPh sb="28" eb="32">
      <t>ドウジツイコウ</t>
    </rPh>
    <rPh sb="33" eb="35">
      <t>チリョウ</t>
    </rPh>
    <rPh sb="36" eb="38">
      <t>シュウリョウ</t>
    </rPh>
    <rPh sb="40" eb="43">
      <t>フイクショウ</t>
    </rPh>
    <rPh sb="43" eb="45">
      <t>チリョウ</t>
    </rPh>
    <rPh sb="46" eb="48">
      <t>テキヨウ</t>
    </rPh>
    <phoneticPr fontId="1"/>
  </si>
  <si>
    <t>山梨県
西桂町</t>
    <rPh sb="0" eb="2">
      <t>ヤマナシケン</t>
    </rPh>
    <rPh sb="2" eb="3">
      <t>ケン</t>
    </rPh>
    <rPh sb="4" eb="6">
      <t>ニシカツラ</t>
    </rPh>
    <rPh sb="6" eb="7">
      <t>チョウ</t>
    </rPh>
    <phoneticPr fontId="1"/>
  </si>
  <si>
    <t>女性の健康づくり啓発事業</t>
  </si>
  <si>
    <t>西桂町</t>
  </si>
  <si>
    <t>5月</t>
    <rPh sb="1" eb="2">
      <t>ガツ</t>
    </rPh>
    <phoneticPr fontId="1"/>
  </si>
  <si>
    <t>山梨県
西桂町役場
福祉保健課
0555-25-4000</t>
  </si>
  <si>
    <t>40歳（年度末年齢）になる女性に対し、女性健康手帳や女性に特化した疾患や健康づくりに関するパンフレット等の配布</t>
  </si>
  <si>
    <t>母子相談</t>
    <rPh sb="0" eb="2">
      <t>ボシ</t>
    </rPh>
    <rPh sb="2" eb="4">
      <t>ソウダン</t>
    </rPh>
    <phoneticPr fontId="1"/>
  </si>
  <si>
    <t>西桂町いきいき健康福祉センター</t>
    <rPh sb="0" eb="1">
      <t>ニシ</t>
    </rPh>
    <rPh sb="1" eb="3">
      <t>カツラマチ</t>
    </rPh>
    <rPh sb="7" eb="9">
      <t>ケンコウ</t>
    </rPh>
    <rPh sb="9" eb="11">
      <t>フクシ</t>
    </rPh>
    <phoneticPr fontId="1"/>
  </si>
  <si>
    <t>原則、毎月第2・4水曜日</t>
    <rPh sb="0" eb="2">
      <t>ゲンソク</t>
    </rPh>
    <rPh sb="3" eb="5">
      <t>マイツキ</t>
    </rPh>
    <rPh sb="5" eb="6">
      <t>ダイ</t>
    </rPh>
    <rPh sb="9" eb="12">
      <t>スイヨウビ</t>
    </rPh>
    <phoneticPr fontId="1"/>
  </si>
  <si>
    <t>広報
年間行事予定表の全戸配布</t>
    <rPh sb="0" eb="2">
      <t>コウホウ</t>
    </rPh>
    <rPh sb="3" eb="5">
      <t>ネンカン</t>
    </rPh>
    <rPh sb="5" eb="7">
      <t>ギョウジ</t>
    </rPh>
    <rPh sb="7" eb="10">
      <t>ヨテイヒョウ</t>
    </rPh>
    <rPh sb="11" eb="13">
      <t>ゼンコ</t>
    </rPh>
    <rPh sb="13" eb="15">
      <t>ハイフ</t>
    </rPh>
    <phoneticPr fontId="1"/>
  </si>
  <si>
    <t>母子手帳の交付やその他、相談対応</t>
    <rPh sb="0" eb="2">
      <t>ボシ</t>
    </rPh>
    <rPh sb="2" eb="4">
      <t>テチョウ</t>
    </rPh>
    <rPh sb="5" eb="7">
      <t>コウフ</t>
    </rPh>
    <rPh sb="10" eb="11">
      <t>ホカ</t>
    </rPh>
    <rPh sb="12" eb="14">
      <t>ソウダン</t>
    </rPh>
    <rPh sb="14" eb="16">
      <t>タイオウ</t>
    </rPh>
    <phoneticPr fontId="1"/>
  </si>
  <si>
    <t>年3コース</t>
    <rPh sb="0" eb="1">
      <t>ネン</t>
    </rPh>
    <phoneticPr fontId="1"/>
  </si>
  <si>
    <t>個別通知
広報</t>
    <rPh sb="0" eb="2">
      <t>コベツ</t>
    </rPh>
    <rPh sb="2" eb="4">
      <t>ツウチ</t>
    </rPh>
    <rPh sb="5" eb="7">
      <t>コウホウ</t>
    </rPh>
    <phoneticPr fontId="1"/>
  </si>
  <si>
    <t>妊婦を対象とし、妊娠中から産後の生活や栄養に関する講話や調理実習等</t>
    <rPh sb="0" eb="2">
      <t>ニンプ</t>
    </rPh>
    <rPh sb="3" eb="5">
      <t>タイショウ</t>
    </rPh>
    <rPh sb="8" eb="11">
      <t>ニンシンチュウ</t>
    </rPh>
    <rPh sb="13" eb="15">
      <t>サンゴ</t>
    </rPh>
    <rPh sb="16" eb="18">
      <t>セイカツ</t>
    </rPh>
    <rPh sb="19" eb="21">
      <t>エイヨウ</t>
    </rPh>
    <rPh sb="22" eb="23">
      <t>カン</t>
    </rPh>
    <rPh sb="25" eb="27">
      <t>コウワ</t>
    </rPh>
    <rPh sb="28" eb="30">
      <t>チョウリ</t>
    </rPh>
    <rPh sb="30" eb="32">
      <t>ジッシュウ</t>
    </rPh>
    <rPh sb="32" eb="33">
      <t>ナド</t>
    </rPh>
    <phoneticPr fontId="1"/>
  </si>
  <si>
    <t>R5.5～R6.3
バス検診
R5.6.15</t>
    <rPh sb="12" eb="14">
      <t>ケンシン</t>
    </rPh>
    <phoneticPr fontId="1"/>
  </si>
  <si>
    <t>広報
回覧
HP
個別通知</t>
    <rPh sb="0" eb="2">
      <t>コウホウ</t>
    </rPh>
    <rPh sb="3" eb="5">
      <t>カイラン</t>
    </rPh>
    <rPh sb="9" eb="11">
      <t>コベツ</t>
    </rPh>
    <rPh sb="11" eb="13">
      <t>ツウチ</t>
    </rPh>
    <phoneticPr fontId="1"/>
  </si>
  <si>
    <t>西桂町民で、年度末年れ21歳以上の女性</t>
    <rPh sb="0" eb="3">
      <t>ニシカツラチョウ</t>
    </rPh>
    <rPh sb="3" eb="4">
      <t>ミン</t>
    </rPh>
    <rPh sb="6" eb="9">
      <t>ネンドマツ</t>
    </rPh>
    <rPh sb="9" eb="10">
      <t>ネン</t>
    </rPh>
    <rPh sb="13" eb="14">
      <t>サイ</t>
    </rPh>
    <rPh sb="14" eb="16">
      <t>イジョウ</t>
    </rPh>
    <rPh sb="17" eb="19">
      <t>ジョセイ</t>
    </rPh>
    <phoneticPr fontId="1"/>
  </si>
  <si>
    <t>西桂中学校体育館</t>
    <rPh sb="0" eb="1">
      <t>ニシ</t>
    </rPh>
    <rPh sb="1" eb="2">
      <t>カツラ</t>
    </rPh>
    <rPh sb="2" eb="5">
      <t>チュウガッコウ</t>
    </rPh>
    <rPh sb="5" eb="8">
      <t>タイイクカン</t>
    </rPh>
    <phoneticPr fontId="1"/>
  </si>
  <si>
    <t>町集団健診で実施
7月30日、7月31日、11月26日、11月27日</t>
    <rPh sb="0" eb="1">
      <t>マチ</t>
    </rPh>
    <rPh sb="1" eb="3">
      <t>シュウダン</t>
    </rPh>
    <rPh sb="3" eb="5">
      <t>ケンシン</t>
    </rPh>
    <rPh sb="6" eb="8">
      <t>ジッシ</t>
    </rPh>
    <rPh sb="10" eb="11">
      <t>ガツ</t>
    </rPh>
    <rPh sb="13" eb="14">
      <t>ニチ</t>
    </rPh>
    <rPh sb="16" eb="17">
      <t>ガツ</t>
    </rPh>
    <rPh sb="19" eb="20">
      <t>ニチ</t>
    </rPh>
    <rPh sb="23" eb="24">
      <t>ガツ</t>
    </rPh>
    <rPh sb="26" eb="27">
      <t>ニチ</t>
    </rPh>
    <rPh sb="30" eb="31">
      <t>ガツ</t>
    </rPh>
    <rPh sb="33" eb="34">
      <t>ニチ</t>
    </rPh>
    <phoneticPr fontId="1"/>
  </si>
  <si>
    <t>エコー：39歳以下の女性、または40歳以上奇数年齢の方
マンモグラフィ：40歳以上で偶数年齢の方
年度末年齢41,46,51,56,61歳の方には無料クーポン配布</t>
    <rPh sb="6" eb="9">
      <t>サイイカ</t>
    </rPh>
    <rPh sb="10" eb="12">
      <t>ジョセイ</t>
    </rPh>
    <rPh sb="18" eb="21">
      <t>サイイジョウ</t>
    </rPh>
    <rPh sb="21" eb="23">
      <t>キスウ</t>
    </rPh>
    <rPh sb="23" eb="25">
      <t>ネンレイ</t>
    </rPh>
    <rPh sb="26" eb="27">
      <t>カタ</t>
    </rPh>
    <rPh sb="38" eb="41">
      <t>サイイジョウ</t>
    </rPh>
    <rPh sb="42" eb="44">
      <t>グウスウ</t>
    </rPh>
    <rPh sb="44" eb="46">
      <t>ネンレイ</t>
    </rPh>
    <rPh sb="47" eb="48">
      <t>カタ</t>
    </rPh>
    <rPh sb="49" eb="52">
      <t>ネンドマツ</t>
    </rPh>
    <rPh sb="52" eb="54">
      <t>ネンレイ</t>
    </rPh>
    <rPh sb="68" eb="69">
      <t>サイ</t>
    </rPh>
    <rPh sb="70" eb="71">
      <t>カタ</t>
    </rPh>
    <rPh sb="73" eb="75">
      <t>ムリョウ</t>
    </rPh>
    <rPh sb="79" eb="81">
      <t>ハイフ</t>
    </rPh>
    <phoneticPr fontId="1"/>
  </si>
  <si>
    <t>山梨県
忍野村</t>
    <phoneticPr fontId="1"/>
  </si>
  <si>
    <t>女性のがん検診受診勧奨</t>
    <rPh sb="0" eb="2">
      <t>ジョセイ</t>
    </rPh>
    <rPh sb="5" eb="7">
      <t>ケンシン</t>
    </rPh>
    <rPh sb="7" eb="11">
      <t>ジュシンカンショウ</t>
    </rPh>
    <phoneticPr fontId="1"/>
  </si>
  <si>
    <t>忍野村役場福祉保健課</t>
    <rPh sb="0" eb="3">
      <t>オシノムラ</t>
    </rPh>
    <rPh sb="3" eb="5">
      <t>ヤクバ</t>
    </rPh>
    <rPh sb="5" eb="10">
      <t>フクシホケンカ</t>
    </rPh>
    <phoneticPr fontId="1"/>
  </si>
  <si>
    <t>忍野村保健福祉センター</t>
    <rPh sb="0" eb="3">
      <t>オシノムラ</t>
    </rPh>
    <rPh sb="3" eb="5">
      <t>ホケン</t>
    </rPh>
    <rPh sb="5" eb="7">
      <t>フクシ</t>
    </rPh>
    <phoneticPr fontId="1"/>
  </si>
  <si>
    <t>午後１時１０分～３時</t>
    <rPh sb="0" eb="2">
      <t>ゴゴ</t>
    </rPh>
    <rPh sb="3" eb="4">
      <t>ジ</t>
    </rPh>
    <rPh sb="6" eb="7">
      <t>フン</t>
    </rPh>
    <rPh sb="9" eb="10">
      <t>ジ</t>
    </rPh>
    <phoneticPr fontId="1"/>
  </si>
  <si>
    <t>忍野村役場福祉保健課
0555-84-7795</t>
    <rPh sb="0" eb="10">
      <t>オシノムラヤクバフクシホケンカ</t>
    </rPh>
    <phoneticPr fontId="1"/>
  </si>
  <si>
    <t>２歳児歯科検診と健康相談を受診した保護者に女性のがん検診の受診勧奨を行う</t>
    <rPh sb="1" eb="3">
      <t>サイジ</t>
    </rPh>
    <rPh sb="3" eb="7">
      <t>シカケンシン</t>
    </rPh>
    <rPh sb="8" eb="12">
      <t>ケンコウソウダン</t>
    </rPh>
    <rPh sb="13" eb="15">
      <t>ジュシン</t>
    </rPh>
    <rPh sb="17" eb="20">
      <t>ホゴシャ</t>
    </rPh>
    <rPh sb="21" eb="23">
      <t>ジョセイ</t>
    </rPh>
    <rPh sb="26" eb="28">
      <t>ケンシン</t>
    </rPh>
    <rPh sb="29" eb="31">
      <t>ジュシン</t>
    </rPh>
    <rPh sb="31" eb="33">
      <t>カンショウ</t>
    </rPh>
    <rPh sb="34" eb="35">
      <t>オコナ</t>
    </rPh>
    <phoneticPr fontId="1"/>
  </si>
  <si>
    <t>山梨県
山中湖村</t>
    <rPh sb="0" eb="3">
      <t>ヤマナシケン</t>
    </rPh>
    <rPh sb="4" eb="7">
      <t>ヤマナカコムラ</t>
    </rPh>
    <phoneticPr fontId="1"/>
  </si>
  <si>
    <t>レディース健診</t>
    <rPh sb="5" eb="7">
      <t>ケンシン</t>
    </rPh>
    <phoneticPr fontId="1"/>
  </si>
  <si>
    <t>山中湖村</t>
    <rPh sb="0" eb="4">
      <t>ヤマナカコムラ</t>
    </rPh>
    <phoneticPr fontId="1"/>
  </si>
  <si>
    <t>老人福祉しあわせセンター</t>
    <rPh sb="0" eb="2">
      <t>ロウジン</t>
    </rPh>
    <rPh sb="2" eb="4">
      <t>フクシ</t>
    </rPh>
    <phoneticPr fontId="1"/>
  </si>
  <si>
    <t>6月・10月</t>
    <rPh sb="1" eb="2">
      <t>ガツ</t>
    </rPh>
    <rPh sb="5" eb="6">
      <t>ガツ</t>
    </rPh>
    <phoneticPr fontId="1"/>
  </si>
  <si>
    <t>山中湖村役場福祉健康課</t>
    <rPh sb="0" eb="4">
      <t>ヤマナカコムラ</t>
    </rPh>
    <rPh sb="4" eb="6">
      <t>ヤクバ</t>
    </rPh>
    <rPh sb="6" eb="8">
      <t>フクシ</t>
    </rPh>
    <rPh sb="8" eb="10">
      <t>ケンコウ</t>
    </rPh>
    <rPh sb="10" eb="11">
      <t>カ</t>
    </rPh>
    <phoneticPr fontId="1"/>
  </si>
  <si>
    <t>乳がん健診・骨粗しょう症健診</t>
    <rPh sb="0" eb="1">
      <t>ニュウ</t>
    </rPh>
    <rPh sb="3" eb="5">
      <t>ケンシン</t>
    </rPh>
    <rPh sb="6" eb="7">
      <t>コツ</t>
    </rPh>
    <rPh sb="7" eb="12">
      <t>ソショウショウ</t>
    </rPh>
    <rPh sb="12" eb="14">
      <t>ケンシン</t>
    </rPh>
    <phoneticPr fontId="1"/>
  </si>
  <si>
    <t>不妊治療女性事業</t>
    <rPh sb="0" eb="2">
      <t>フニン</t>
    </rPh>
    <rPh sb="2" eb="4">
      <t>チリョウ</t>
    </rPh>
    <rPh sb="4" eb="6">
      <t>ジョセイ</t>
    </rPh>
    <rPh sb="6" eb="8">
      <t>ジギョウ</t>
    </rPh>
    <phoneticPr fontId="1"/>
  </si>
  <si>
    <t>山中湖村役場</t>
    <rPh sb="0" eb="4">
      <t>ヤマナカコムラ</t>
    </rPh>
    <rPh sb="4" eb="6">
      <t>ヤクバ</t>
    </rPh>
    <phoneticPr fontId="1"/>
  </si>
  <si>
    <t>山中湖村役場福祉健康課</t>
    <rPh sb="0" eb="4">
      <t>ヤマナカコムラ</t>
    </rPh>
    <rPh sb="4" eb="6">
      <t>ヤクバ</t>
    </rPh>
    <rPh sb="6" eb="11">
      <t>フクシケンコウカ</t>
    </rPh>
    <phoneticPr fontId="1"/>
  </si>
  <si>
    <t>不妊治療に対する助成金事業</t>
    <rPh sb="0" eb="2">
      <t>フニン</t>
    </rPh>
    <rPh sb="2" eb="4">
      <t>チリョウ</t>
    </rPh>
    <rPh sb="5" eb="6">
      <t>タイ</t>
    </rPh>
    <rPh sb="8" eb="11">
      <t>ジョセイキン</t>
    </rPh>
    <rPh sb="11" eb="13">
      <t>ジギョウ</t>
    </rPh>
    <phoneticPr fontId="1"/>
  </si>
  <si>
    <t>妊婦相談</t>
    <rPh sb="0" eb="2">
      <t>ニンプ</t>
    </rPh>
    <rPh sb="2" eb="4">
      <t>ソウダン</t>
    </rPh>
    <phoneticPr fontId="1"/>
  </si>
  <si>
    <t>毎週木曜日</t>
    <rPh sb="0" eb="2">
      <t>マイシュウ</t>
    </rPh>
    <rPh sb="2" eb="5">
      <t>モクヨウビ</t>
    </rPh>
    <phoneticPr fontId="1"/>
  </si>
  <si>
    <t>妊娠届時の妊婦相談</t>
    <rPh sb="0" eb="2">
      <t>ニンシン</t>
    </rPh>
    <rPh sb="2" eb="3">
      <t>トドケ</t>
    </rPh>
    <rPh sb="3" eb="4">
      <t>ジ</t>
    </rPh>
    <rPh sb="5" eb="7">
      <t>ニンプ</t>
    </rPh>
    <rPh sb="7" eb="9">
      <t>ソウダン</t>
    </rPh>
    <phoneticPr fontId="1"/>
  </si>
  <si>
    <t>減塩教育</t>
    <rPh sb="0" eb="2">
      <t>ゲンエン</t>
    </rPh>
    <rPh sb="2" eb="4">
      <t>キョウイク</t>
    </rPh>
    <phoneticPr fontId="1"/>
  </si>
  <si>
    <t>食生活改善推進員による減塩レシピ集の配布及び減塩教育</t>
    <rPh sb="0" eb="3">
      <t>ショクセイカツ</t>
    </rPh>
    <rPh sb="3" eb="5">
      <t>カイゼン</t>
    </rPh>
    <rPh sb="5" eb="7">
      <t>スイシン</t>
    </rPh>
    <rPh sb="7" eb="8">
      <t>イン</t>
    </rPh>
    <rPh sb="11" eb="13">
      <t>ゲンエン</t>
    </rPh>
    <rPh sb="16" eb="17">
      <t>シュウ</t>
    </rPh>
    <rPh sb="18" eb="20">
      <t>ハイフ</t>
    </rPh>
    <rPh sb="20" eb="21">
      <t>オヨ</t>
    </rPh>
    <rPh sb="22" eb="24">
      <t>ゲンエン</t>
    </rPh>
    <rPh sb="24" eb="26">
      <t>キョウイク</t>
    </rPh>
    <phoneticPr fontId="1"/>
  </si>
  <si>
    <t>山梨県
鳴沢村</t>
    <phoneticPr fontId="1"/>
  </si>
  <si>
    <t>母子健康手帳交付
妊婦電話相談</t>
    <rPh sb="0" eb="6">
      <t>ボシケンコウテチョウ</t>
    </rPh>
    <rPh sb="6" eb="8">
      <t>コウフ</t>
    </rPh>
    <rPh sb="9" eb="11">
      <t>ニンプ</t>
    </rPh>
    <rPh sb="11" eb="15">
      <t>デンワソウダン</t>
    </rPh>
    <phoneticPr fontId="1"/>
  </si>
  <si>
    <t>鳴沢村</t>
    <rPh sb="0" eb="3">
      <t>ナルサワムラ</t>
    </rPh>
    <phoneticPr fontId="1"/>
  </si>
  <si>
    <t>鳴沢村役場</t>
    <rPh sb="0" eb="5">
      <t>ナルサワムラヤクバ</t>
    </rPh>
    <phoneticPr fontId="1"/>
  </si>
  <si>
    <t>母子健康手帳交付時
妊婦電話相談（対象者へ）</t>
    <rPh sb="0" eb="9">
      <t>ボシケンコウテチョウコウフジ</t>
    </rPh>
    <rPh sb="11" eb="15">
      <t>ニンプデンワ</t>
    </rPh>
    <rPh sb="15" eb="17">
      <t>ソウダン</t>
    </rPh>
    <rPh sb="18" eb="21">
      <t>タイショウシャ</t>
    </rPh>
    <phoneticPr fontId="1"/>
  </si>
  <si>
    <t>随時対応
妊娠５か月・９か月時</t>
    <rPh sb="0" eb="2">
      <t>ズイジ</t>
    </rPh>
    <rPh sb="2" eb="4">
      <t>タイオウ</t>
    </rPh>
    <rPh sb="6" eb="8">
      <t>ニンシン</t>
    </rPh>
    <rPh sb="10" eb="11">
      <t>ゲツ</t>
    </rPh>
    <rPh sb="14" eb="15">
      <t>ゲツ</t>
    </rPh>
    <rPh sb="15" eb="16">
      <t>トキ</t>
    </rPh>
    <phoneticPr fontId="1"/>
  </si>
  <si>
    <t>山梨県
鳴沢村役場</t>
    <rPh sb="0" eb="3">
      <t>ヤマナシケン</t>
    </rPh>
    <rPh sb="4" eb="7">
      <t>ナルサワムラ</t>
    </rPh>
    <rPh sb="7" eb="9">
      <t>ヤクバ</t>
    </rPh>
    <phoneticPr fontId="1"/>
  </si>
  <si>
    <t>妊婦を対象に保健師又は栄養士が母子健康手帳の交付、妊娠５か月と９か月の妊婦へ保健師が電話による健康相談を実施。</t>
    <rPh sb="0" eb="2">
      <t>ニンプ</t>
    </rPh>
    <rPh sb="3" eb="5">
      <t>タイショウ</t>
    </rPh>
    <rPh sb="6" eb="9">
      <t>ホケンシ</t>
    </rPh>
    <rPh sb="9" eb="10">
      <t>マタ</t>
    </rPh>
    <rPh sb="11" eb="14">
      <t>エイヨウシ</t>
    </rPh>
    <rPh sb="15" eb="21">
      <t>ボシケンコウテチョウ</t>
    </rPh>
    <rPh sb="22" eb="24">
      <t>コウフ</t>
    </rPh>
    <rPh sb="25" eb="27">
      <t>ニンシン</t>
    </rPh>
    <rPh sb="29" eb="30">
      <t>ゲツ</t>
    </rPh>
    <rPh sb="33" eb="34">
      <t>ゲツ</t>
    </rPh>
    <rPh sb="35" eb="37">
      <t>ニンプ</t>
    </rPh>
    <rPh sb="38" eb="41">
      <t>ホケンシ</t>
    </rPh>
    <rPh sb="42" eb="44">
      <t>デンワ</t>
    </rPh>
    <rPh sb="47" eb="51">
      <t>ケンコウソウダン</t>
    </rPh>
    <rPh sb="52" eb="54">
      <t>ジッシ</t>
    </rPh>
    <phoneticPr fontId="1"/>
  </si>
  <si>
    <t>不妊治療に要した費用の自己負担分の１/２。１回あたり、２０万円を限度として通算１００万円までを限度とする。</t>
    <rPh sb="0" eb="4">
      <t>フニンチリョウ</t>
    </rPh>
    <rPh sb="5" eb="6">
      <t>ヨウ</t>
    </rPh>
    <rPh sb="8" eb="10">
      <t>ヒヨウ</t>
    </rPh>
    <rPh sb="11" eb="16">
      <t>ジコフタンブン</t>
    </rPh>
    <rPh sb="22" eb="23">
      <t>カイ</t>
    </rPh>
    <rPh sb="29" eb="31">
      <t>マンエン</t>
    </rPh>
    <rPh sb="32" eb="34">
      <t>ゲンド</t>
    </rPh>
    <rPh sb="37" eb="39">
      <t>ツウサン</t>
    </rPh>
    <rPh sb="42" eb="44">
      <t>マンエン</t>
    </rPh>
    <rPh sb="47" eb="49">
      <t>ゲンド</t>
    </rPh>
    <phoneticPr fontId="1"/>
  </si>
  <si>
    <t>鳴沢村保健センター</t>
    <rPh sb="0" eb="3">
      <t>ナルサワムラ</t>
    </rPh>
    <rPh sb="3" eb="5">
      <t>ホケン</t>
    </rPh>
    <phoneticPr fontId="1"/>
  </si>
  <si>
    <t>２０２３年５月１４日、１５日
２０２４年２月１７日</t>
    <rPh sb="4" eb="5">
      <t>ネン</t>
    </rPh>
    <rPh sb="6" eb="7">
      <t>ガツ</t>
    </rPh>
    <rPh sb="9" eb="10">
      <t>ニチ</t>
    </rPh>
    <rPh sb="13" eb="14">
      <t>ニチ</t>
    </rPh>
    <rPh sb="19" eb="20">
      <t>ネン</t>
    </rPh>
    <rPh sb="21" eb="22">
      <t>ガツ</t>
    </rPh>
    <rPh sb="24" eb="25">
      <t>ニチ</t>
    </rPh>
    <phoneticPr fontId="1"/>
  </si>
  <si>
    <t>５月１４日、１５日
４９歳以下の方と５０歳以上の奇数生まれの方は超音波検査。
５０歳以上の偶数生まれの方はマンモグラフィ検査。</t>
    <rPh sb="1" eb="2">
      <t>ガツ</t>
    </rPh>
    <rPh sb="4" eb="5">
      <t>ニチ</t>
    </rPh>
    <rPh sb="8" eb="9">
      <t>ニチ</t>
    </rPh>
    <rPh sb="12" eb="13">
      <t>サイ</t>
    </rPh>
    <rPh sb="13" eb="15">
      <t>イカ</t>
    </rPh>
    <rPh sb="16" eb="17">
      <t>カタ</t>
    </rPh>
    <rPh sb="20" eb="21">
      <t>サイ</t>
    </rPh>
    <rPh sb="21" eb="23">
      <t>イジョウ</t>
    </rPh>
    <rPh sb="24" eb="26">
      <t>キスウ</t>
    </rPh>
    <rPh sb="26" eb="27">
      <t>ウ</t>
    </rPh>
    <rPh sb="30" eb="31">
      <t>カタ</t>
    </rPh>
    <rPh sb="32" eb="35">
      <t>チョウオンパ</t>
    </rPh>
    <rPh sb="35" eb="37">
      <t>ケンサ</t>
    </rPh>
    <rPh sb="41" eb="42">
      <t>サイ</t>
    </rPh>
    <rPh sb="42" eb="44">
      <t>イジョウ</t>
    </rPh>
    <rPh sb="45" eb="47">
      <t>グウスウ</t>
    </rPh>
    <rPh sb="47" eb="48">
      <t>ウ</t>
    </rPh>
    <rPh sb="51" eb="52">
      <t>カタ</t>
    </rPh>
    <rPh sb="60" eb="62">
      <t>ケンサ</t>
    </rPh>
    <phoneticPr fontId="1"/>
  </si>
  <si>
    <t>指定医療機関</t>
    <rPh sb="0" eb="2">
      <t>シテイ</t>
    </rPh>
    <rPh sb="2" eb="6">
      <t>イリョウキカン</t>
    </rPh>
    <phoneticPr fontId="1"/>
  </si>
  <si>
    <t>２０２３年４月１日～２０２４年３月３１日</t>
  </si>
  <si>
    <t>２０歳以上の女性で受診券を持っている方</t>
    <rPh sb="2" eb="3">
      <t>サイ</t>
    </rPh>
    <rPh sb="3" eb="5">
      <t>イジョウ</t>
    </rPh>
    <rPh sb="6" eb="8">
      <t>ジョセイ</t>
    </rPh>
    <rPh sb="9" eb="12">
      <t>ジュシンケン</t>
    </rPh>
    <rPh sb="13" eb="14">
      <t>モ</t>
    </rPh>
    <rPh sb="18" eb="19">
      <t>カタ</t>
    </rPh>
    <phoneticPr fontId="1"/>
  </si>
  <si>
    <t>山梨県
富士河口湖町</t>
    <phoneticPr fontId="1"/>
  </si>
  <si>
    <t>『女性の健康づくり』イベント</t>
  </si>
  <si>
    <t>富士河口湖町</t>
    <rPh sb="0" eb="6">
      <t>フジカワグチコマチ</t>
    </rPh>
    <phoneticPr fontId="1"/>
  </si>
  <si>
    <t>山梨県　富士河口湖町勝山ふれあいセンター</t>
  </si>
  <si>
    <t>2024年2月3日（土）</t>
    <rPh sb="4" eb="5">
      <t>ネン</t>
    </rPh>
    <rPh sb="6" eb="7">
      <t>ガツ</t>
    </rPh>
    <rPh sb="8" eb="9">
      <t>ニチ</t>
    </rPh>
    <rPh sb="10" eb="11">
      <t>ド</t>
    </rPh>
    <phoneticPr fontId="1"/>
  </si>
  <si>
    <t>http://www.toun.fujikawaguchiko.lg.jp/</t>
  </si>
  <si>
    <t>山梨県　富士河口湖町役場健康増進課　健康増進課係　　℡　0555-72-6037</t>
    <rPh sb="10" eb="12">
      <t>ヤクバ</t>
    </rPh>
    <rPh sb="18" eb="20">
      <t>ケンコウ</t>
    </rPh>
    <rPh sb="20" eb="22">
      <t>ゾウシン</t>
    </rPh>
    <rPh sb="22" eb="23">
      <t>カ</t>
    </rPh>
    <rPh sb="23" eb="24">
      <t>カカリ</t>
    </rPh>
    <phoneticPr fontId="1"/>
  </si>
  <si>
    <t>乳がん検診・大腸がん検診・肝炎ウイルス検査・講演会「ずっと健やかでいるために～よりよい生活を送るための女性のライフステージに合わせたヘルスケア～」講師：フジ河口湖クリニック院長渡邊弓花医師・ヨガでリラックス・インボディ測定・ユニ・チャームの吸水実験と試供品配布・託児。</t>
    <rPh sb="0" eb="1">
      <t>ニュウ</t>
    </rPh>
    <rPh sb="6" eb="8">
      <t>ダイチョウ</t>
    </rPh>
    <rPh sb="10" eb="12">
      <t>ケンシン</t>
    </rPh>
    <rPh sb="13" eb="15">
      <t>カンエン</t>
    </rPh>
    <rPh sb="19" eb="21">
      <t>ケンサ</t>
    </rPh>
    <rPh sb="22" eb="25">
      <t>コウエンカイ</t>
    </rPh>
    <rPh sb="29" eb="30">
      <t>スコ</t>
    </rPh>
    <rPh sb="43" eb="45">
      <t>セイカツ</t>
    </rPh>
    <rPh sb="46" eb="47">
      <t>オク</t>
    </rPh>
    <rPh sb="51" eb="53">
      <t>ジョセイ</t>
    </rPh>
    <rPh sb="62" eb="63">
      <t>ア</t>
    </rPh>
    <rPh sb="73" eb="75">
      <t>コウシ</t>
    </rPh>
    <rPh sb="78" eb="81">
      <t>カワグチコ</t>
    </rPh>
    <rPh sb="86" eb="88">
      <t>インチョウ</t>
    </rPh>
    <rPh sb="88" eb="90">
      <t>ワタナベ</t>
    </rPh>
    <rPh sb="90" eb="91">
      <t>ユミ</t>
    </rPh>
    <rPh sb="91" eb="92">
      <t>ハナ</t>
    </rPh>
    <rPh sb="92" eb="94">
      <t>イシ</t>
    </rPh>
    <rPh sb="109" eb="111">
      <t>ソクテイ</t>
    </rPh>
    <rPh sb="120" eb="122">
      <t>キュウスイ</t>
    </rPh>
    <rPh sb="122" eb="124">
      <t>ジッケン</t>
    </rPh>
    <rPh sb="125" eb="128">
      <t>シキョウヒン</t>
    </rPh>
    <rPh sb="128" eb="130">
      <t>ハイフ</t>
    </rPh>
    <rPh sb="131" eb="133">
      <t>タクジ</t>
    </rPh>
    <phoneticPr fontId="1"/>
  </si>
  <si>
    <t>子宮がん検診
乳がん検診
骨粗しょう症検診</t>
    <rPh sb="0" eb="2">
      <t>シキュウ</t>
    </rPh>
    <rPh sb="4" eb="6">
      <t>ケンシン</t>
    </rPh>
    <rPh sb="7" eb="8">
      <t>ニュウ</t>
    </rPh>
    <rPh sb="10" eb="12">
      <t>ケンシン</t>
    </rPh>
    <rPh sb="13" eb="19">
      <t>コツソショウショウ</t>
    </rPh>
    <rPh sb="19" eb="21">
      <t>ケンシン</t>
    </rPh>
    <phoneticPr fontId="1"/>
  </si>
  <si>
    <t>子宮がん検診：指定医療機関
乳がん・骨粗しょう症検診：各地区の集団検診会場</t>
    <rPh sb="0" eb="2">
      <t>シキュウ</t>
    </rPh>
    <rPh sb="4" eb="6">
      <t>ケンシン</t>
    </rPh>
    <rPh sb="14" eb="15">
      <t>ニュウ</t>
    </rPh>
    <rPh sb="18" eb="24">
      <t>コツソショウショウ</t>
    </rPh>
    <rPh sb="24" eb="26">
      <t>ケンシン</t>
    </rPh>
    <rPh sb="27" eb="28">
      <t>カク</t>
    </rPh>
    <rPh sb="28" eb="30">
      <t>チク</t>
    </rPh>
    <rPh sb="31" eb="33">
      <t>シュウダン</t>
    </rPh>
    <rPh sb="33" eb="35">
      <t>ケンシン</t>
    </rPh>
    <rPh sb="35" eb="37">
      <t>カイジョウ</t>
    </rPh>
    <phoneticPr fontId="1"/>
  </si>
  <si>
    <t>2023年5月1日～2024年3月31日</t>
  </si>
  <si>
    <t>子宮がん検診：年度末年齢２１歳以上の女性に対して、受診券を送付し受診の勧奨。指定の医療機関で受診券を提出して受診。
乳がん：３０歳以上、骨粗しょう症検診：２０歳以上の女性で、事前申込みをしてご希望の会場で集団検診。（乳がん検診は、年度末年齢により乳腺超音波とマンモグラフィの検査方法となる。）</t>
    <rPh sb="0" eb="2">
      <t>シキュウ</t>
    </rPh>
    <rPh sb="4" eb="6">
      <t>ケンシン</t>
    </rPh>
    <rPh sb="7" eb="10">
      <t>ネンドマツ</t>
    </rPh>
    <rPh sb="10" eb="12">
      <t>ネンレイ</t>
    </rPh>
    <rPh sb="14" eb="15">
      <t>サイ</t>
    </rPh>
    <rPh sb="15" eb="17">
      <t>イジョウ</t>
    </rPh>
    <rPh sb="18" eb="20">
      <t>ジョセイ</t>
    </rPh>
    <rPh sb="21" eb="22">
      <t>タイ</t>
    </rPh>
    <rPh sb="25" eb="28">
      <t>ジュシンケン</t>
    </rPh>
    <rPh sb="29" eb="31">
      <t>ソウフ</t>
    </rPh>
    <rPh sb="32" eb="34">
      <t>ジュシン</t>
    </rPh>
    <rPh sb="35" eb="37">
      <t>カンショウ</t>
    </rPh>
    <rPh sb="38" eb="40">
      <t>シテイ</t>
    </rPh>
    <rPh sb="41" eb="43">
      <t>イリョウ</t>
    </rPh>
    <rPh sb="43" eb="45">
      <t>キカン</t>
    </rPh>
    <rPh sb="46" eb="48">
      <t>ジュシン</t>
    </rPh>
    <rPh sb="48" eb="49">
      <t>ケン</t>
    </rPh>
    <rPh sb="50" eb="52">
      <t>テイシュツ</t>
    </rPh>
    <rPh sb="54" eb="56">
      <t>ジュシン</t>
    </rPh>
    <rPh sb="58" eb="59">
      <t>ニュウ</t>
    </rPh>
    <rPh sb="64" eb="67">
      <t>サイイジョウ</t>
    </rPh>
    <rPh sb="68" eb="74">
      <t>コツソショウショウ</t>
    </rPh>
    <rPh sb="74" eb="76">
      <t>ケンシン</t>
    </rPh>
    <rPh sb="79" eb="82">
      <t>サイイジョウ</t>
    </rPh>
    <rPh sb="83" eb="85">
      <t>ジョセイ</t>
    </rPh>
    <rPh sb="87" eb="89">
      <t>ジゼン</t>
    </rPh>
    <rPh sb="89" eb="90">
      <t>モウ</t>
    </rPh>
    <rPh sb="90" eb="91">
      <t>コ</t>
    </rPh>
    <rPh sb="96" eb="98">
      <t>キボウ</t>
    </rPh>
    <rPh sb="99" eb="101">
      <t>カイジョウ</t>
    </rPh>
    <rPh sb="102" eb="104">
      <t>シュウダン</t>
    </rPh>
    <rPh sb="104" eb="106">
      <t>ケンシン</t>
    </rPh>
    <rPh sb="108" eb="109">
      <t>ニュウ</t>
    </rPh>
    <rPh sb="111" eb="113">
      <t>ケンシン</t>
    </rPh>
    <rPh sb="115" eb="117">
      <t>ネンド</t>
    </rPh>
    <rPh sb="117" eb="118">
      <t>マツ</t>
    </rPh>
    <rPh sb="118" eb="120">
      <t>ネンレイ</t>
    </rPh>
    <rPh sb="123" eb="125">
      <t>ニュウセン</t>
    </rPh>
    <rPh sb="125" eb="128">
      <t>チョウオンパ</t>
    </rPh>
    <rPh sb="137" eb="139">
      <t>ケンサ</t>
    </rPh>
    <rPh sb="139" eb="141">
      <t>ホウホウ</t>
    </rPh>
    <phoneticPr fontId="1"/>
  </si>
  <si>
    <t>女性のための健活講座「癒しの香りでぐっすり睡眠」</t>
    <rPh sb="0" eb="2">
      <t>ジョセイ</t>
    </rPh>
    <rPh sb="6" eb="7">
      <t>ケン</t>
    </rPh>
    <rPh sb="7" eb="8">
      <t>カツ</t>
    </rPh>
    <rPh sb="8" eb="10">
      <t>コウザ</t>
    </rPh>
    <rPh sb="11" eb="12">
      <t>イヤ</t>
    </rPh>
    <rPh sb="14" eb="15">
      <t>カオ</t>
    </rPh>
    <rPh sb="21" eb="23">
      <t>スイミン</t>
    </rPh>
    <phoneticPr fontId="1"/>
  </si>
  <si>
    <t>山梨県　富士河口湖町中央公民館</t>
    <rPh sb="10" eb="12">
      <t>チュウオウ</t>
    </rPh>
    <rPh sb="12" eb="15">
      <t>コウミンカン</t>
    </rPh>
    <phoneticPr fontId="1"/>
  </si>
  <si>
    <t>2024年2月8日（木）</t>
    <rPh sb="4" eb="5">
      <t>ネン</t>
    </rPh>
    <rPh sb="6" eb="7">
      <t>ガツ</t>
    </rPh>
    <rPh sb="8" eb="9">
      <t>ニチ</t>
    </rPh>
    <rPh sb="10" eb="11">
      <t>モク</t>
    </rPh>
    <phoneticPr fontId="1"/>
  </si>
  <si>
    <t>山梨県　富士河口湖町役場政策企画課　男女共同参画国際係　　　℡　0555-72-1129</t>
    <rPh sb="10" eb="12">
      <t>ヤクバ</t>
    </rPh>
    <rPh sb="12" eb="14">
      <t>セイサク</t>
    </rPh>
    <rPh sb="14" eb="16">
      <t>キカク</t>
    </rPh>
    <rPh sb="18" eb="20">
      <t>ダンジョ</t>
    </rPh>
    <rPh sb="20" eb="22">
      <t>キョウドウ</t>
    </rPh>
    <rPh sb="22" eb="24">
      <t>サンカク</t>
    </rPh>
    <rPh sb="24" eb="26">
      <t>コクサイ</t>
    </rPh>
    <rPh sb="26" eb="27">
      <t>カカリ</t>
    </rPh>
    <phoneticPr fontId="1"/>
  </si>
  <si>
    <t>女性を対象に山梨県厚生連健康管理センター職員を講師にピローミストづくり付きで「ウェルエイジング」としてメンタルケア方法の講座を開催。</t>
    <rPh sb="0" eb="2">
      <t>ジョセイ</t>
    </rPh>
    <rPh sb="3" eb="5">
      <t>タイショウ</t>
    </rPh>
    <rPh sb="6" eb="9">
      <t>ヤマナシケン</t>
    </rPh>
    <rPh sb="9" eb="11">
      <t>コウセイ</t>
    </rPh>
    <rPh sb="11" eb="12">
      <t>レン</t>
    </rPh>
    <rPh sb="12" eb="14">
      <t>ケンコウ</t>
    </rPh>
    <rPh sb="14" eb="16">
      <t>カンリ</t>
    </rPh>
    <rPh sb="20" eb="22">
      <t>ショクイン</t>
    </rPh>
    <rPh sb="23" eb="25">
      <t>コウシ</t>
    </rPh>
    <rPh sb="60" eb="62">
      <t>コウザ</t>
    </rPh>
    <rPh sb="63" eb="65">
      <t>カイサイ</t>
    </rPh>
    <phoneticPr fontId="1"/>
  </si>
  <si>
    <t>女性なんでも相談</t>
    <rPh sb="0" eb="2">
      <t>ジョセイ</t>
    </rPh>
    <rPh sb="6" eb="8">
      <t>ソウダン</t>
    </rPh>
    <phoneticPr fontId="1"/>
  </si>
  <si>
    <t>山梨県　富士河口湖町役場</t>
    <rPh sb="10" eb="12">
      <t>ヤクバ</t>
    </rPh>
    <phoneticPr fontId="1"/>
  </si>
  <si>
    <t>第2・第4水曜日</t>
    <rPh sb="0" eb="1">
      <t>ダイ</t>
    </rPh>
    <rPh sb="3" eb="4">
      <t>ダイ</t>
    </rPh>
    <rPh sb="5" eb="8">
      <t>スイヨウビ</t>
    </rPh>
    <phoneticPr fontId="1"/>
  </si>
  <si>
    <t>13：30～
14：30～</t>
  </si>
  <si>
    <t>事前予約制で相談を実施。</t>
    <rPh sb="0" eb="2">
      <t>ジゼン</t>
    </rPh>
    <rPh sb="2" eb="4">
      <t>ヨヤク</t>
    </rPh>
    <rPh sb="4" eb="5">
      <t>セイ</t>
    </rPh>
    <rPh sb="6" eb="8">
      <t>ソウダン</t>
    </rPh>
    <rPh sb="9" eb="11">
      <t>ジッシ</t>
    </rPh>
    <phoneticPr fontId="1"/>
  </si>
  <si>
    <t>妊婦相談（母子健康手帳の交付）</t>
    <rPh sb="0" eb="2">
      <t>ニンプ</t>
    </rPh>
    <rPh sb="2" eb="4">
      <t>ソウダン</t>
    </rPh>
    <rPh sb="5" eb="7">
      <t>ボシ</t>
    </rPh>
    <rPh sb="7" eb="9">
      <t>ケンコウ</t>
    </rPh>
    <rPh sb="9" eb="11">
      <t>テチョウ</t>
    </rPh>
    <rPh sb="12" eb="14">
      <t>コウフ</t>
    </rPh>
    <phoneticPr fontId="1"/>
  </si>
  <si>
    <t>富士河口湖町　子育て支援課</t>
    <rPh sb="0" eb="6">
      <t>フジカワグチコマチ</t>
    </rPh>
    <rPh sb="7" eb="9">
      <t>コソダ</t>
    </rPh>
    <rPh sb="10" eb="13">
      <t>シエンカ</t>
    </rPh>
    <phoneticPr fontId="1"/>
  </si>
  <si>
    <t>毎週月曜日（祝日の場合は、翌火曜日）</t>
    <rPh sb="0" eb="5">
      <t>マイシュウゲツヨウビ</t>
    </rPh>
    <rPh sb="6" eb="8">
      <t>シュクジツ</t>
    </rPh>
    <rPh sb="9" eb="11">
      <t>バアイ</t>
    </rPh>
    <rPh sb="13" eb="14">
      <t>ヨク</t>
    </rPh>
    <rPh sb="14" eb="17">
      <t>カヨウビ</t>
    </rPh>
    <phoneticPr fontId="1"/>
  </si>
  <si>
    <t>8：30－17：15
（8：30－12：00）</t>
  </si>
  <si>
    <t>富士河口湖町
子育て支援課母子保健係
電話：0555-72-1174</t>
    <rPh sb="0" eb="5">
      <t>フジカワグチコ</t>
    </rPh>
    <rPh sb="5" eb="6">
      <t>マチ</t>
    </rPh>
    <rPh sb="7" eb="9">
      <t>コソダ</t>
    </rPh>
    <rPh sb="10" eb="13">
      <t>シエンカ</t>
    </rPh>
    <rPh sb="13" eb="17">
      <t>ボシホケン</t>
    </rPh>
    <rPh sb="17" eb="18">
      <t>カカリ</t>
    </rPh>
    <rPh sb="19" eb="21">
      <t>デンワ</t>
    </rPh>
    <phoneticPr fontId="1"/>
  </si>
  <si>
    <t>対象：妊婦
内容：妊娠中の過ごし方等の相談、妊産婦・乳児健康診査等受診票の配布</t>
    <rPh sb="0" eb="2">
      <t>タイショウ</t>
    </rPh>
    <rPh sb="3" eb="5">
      <t>ニンプ</t>
    </rPh>
    <rPh sb="6" eb="8">
      <t>ナイヨウ</t>
    </rPh>
    <rPh sb="9" eb="12">
      <t>ニンシンチュウ</t>
    </rPh>
    <rPh sb="13" eb="14">
      <t>ス</t>
    </rPh>
    <rPh sb="16" eb="17">
      <t>カタ</t>
    </rPh>
    <rPh sb="17" eb="18">
      <t>トウ</t>
    </rPh>
    <rPh sb="19" eb="21">
      <t>ソウダン</t>
    </rPh>
    <rPh sb="22" eb="25">
      <t>ニンサンプ</t>
    </rPh>
    <rPh sb="26" eb="28">
      <t>ニュウジ</t>
    </rPh>
    <rPh sb="28" eb="32">
      <t>ケンコウシンサ</t>
    </rPh>
    <rPh sb="32" eb="33">
      <t>トウ</t>
    </rPh>
    <rPh sb="33" eb="36">
      <t>ジュシンヒョウ</t>
    </rPh>
    <rPh sb="37" eb="39">
      <t>ハイフ</t>
    </rPh>
    <phoneticPr fontId="1"/>
  </si>
  <si>
    <t>妊婦・産婦健康診査事業</t>
    <rPh sb="0" eb="2">
      <t>ニンプ</t>
    </rPh>
    <rPh sb="3" eb="5">
      <t>サンプ</t>
    </rPh>
    <rPh sb="5" eb="9">
      <t>ケンコウシンサ</t>
    </rPh>
    <rPh sb="9" eb="11">
      <t>ジギョウ</t>
    </rPh>
    <phoneticPr fontId="1"/>
  </si>
  <si>
    <t xml:space="preserve">医療機関（産婦人科・歯科）
</t>
    <rPh sb="0" eb="4">
      <t>イリョウキカン</t>
    </rPh>
    <rPh sb="5" eb="9">
      <t>サンフジンカ</t>
    </rPh>
    <rPh sb="10" eb="12">
      <t>シカ</t>
    </rPh>
    <phoneticPr fontId="1"/>
  </si>
  <si>
    <t>妊娠届出（母子保健手帳交付）時に案内</t>
    <rPh sb="0" eb="4">
      <t>ニンシントドケデ</t>
    </rPh>
    <rPh sb="5" eb="13">
      <t>ボシホケンテチョウコウフ</t>
    </rPh>
    <rPh sb="14" eb="15">
      <t>ジ</t>
    </rPh>
    <rPh sb="16" eb="18">
      <t>アンナイ</t>
    </rPh>
    <phoneticPr fontId="1"/>
  </si>
  <si>
    <t>対象：妊産婦
内容：妊婦一般・多胎妊娠妊婦・妊婦精密・産婦健康診査、妊婦歯周疾患検診</t>
    <rPh sb="0" eb="2">
      <t>タイショウ</t>
    </rPh>
    <rPh sb="3" eb="6">
      <t>ニンサンプ</t>
    </rPh>
    <rPh sb="4" eb="5">
      <t>サン</t>
    </rPh>
    <rPh sb="10" eb="12">
      <t>ニンプ</t>
    </rPh>
    <rPh sb="12" eb="14">
      <t>イッパン</t>
    </rPh>
    <rPh sb="15" eb="17">
      <t>タタイ</t>
    </rPh>
    <rPh sb="17" eb="19">
      <t>ニンシン</t>
    </rPh>
    <rPh sb="19" eb="21">
      <t>ニンプ</t>
    </rPh>
    <rPh sb="22" eb="24">
      <t>ニンプ</t>
    </rPh>
    <rPh sb="24" eb="26">
      <t>セイミツ</t>
    </rPh>
    <rPh sb="27" eb="29">
      <t>サンプ</t>
    </rPh>
    <rPh sb="29" eb="33">
      <t>ケンコウシンサ</t>
    </rPh>
    <rPh sb="34" eb="36">
      <t>ニンプ</t>
    </rPh>
    <rPh sb="36" eb="42">
      <t>シシュウシッカンケンシン</t>
    </rPh>
    <phoneticPr fontId="1"/>
  </si>
  <si>
    <t>ウェルカムベビークラス（両親学級）</t>
    <rPh sb="12" eb="16">
      <t>リョウシンガッキュウ</t>
    </rPh>
    <phoneticPr fontId="1"/>
  </si>
  <si>
    <t>富士河口湖町
中央公民館</t>
    <rPh sb="0" eb="6">
      <t>フジカワグチコマチ</t>
    </rPh>
    <rPh sb="7" eb="12">
      <t>チュウオウコウミンカン</t>
    </rPh>
    <phoneticPr fontId="1"/>
  </si>
  <si>
    <t>偶数月２回</t>
    <rPh sb="0" eb="3">
      <t>グウスウツキ</t>
    </rPh>
    <rPh sb="4" eb="5">
      <t>カイ</t>
    </rPh>
    <phoneticPr fontId="1"/>
  </si>
  <si>
    <t>対象：妊婦等
内容：妊婦体験、産前産後のママのこころと体の変化等</t>
    <rPh sb="0" eb="2">
      <t>タイショウ</t>
    </rPh>
    <rPh sb="3" eb="5">
      <t>ニンプ</t>
    </rPh>
    <rPh sb="5" eb="6">
      <t>トウ</t>
    </rPh>
    <rPh sb="7" eb="9">
      <t>ナイヨウ</t>
    </rPh>
    <rPh sb="10" eb="12">
      <t>ニンプ</t>
    </rPh>
    <rPh sb="12" eb="14">
      <t>タイケン</t>
    </rPh>
    <rPh sb="15" eb="17">
      <t>サンゼン</t>
    </rPh>
    <rPh sb="17" eb="19">
      <t>サンゴ</t>
    </rPh>
    <rPh sb="27" eb="28">
      <t>カラダ</t>
    </rPh>
    <rPh sb="29" eb="31">
      <t>ヘンカ</t>
    </rPh>
    <rPh sb="31" eb="32">
      <t>トウ</t>
    </rPh>
    <phoneticPr fontId="1"/>
  </si>
  <si>
    <t>育児学級</t>
    <rPh sb="0" eb="4">
      <t>イクジガッキュウ</t>
    </rPh>
    <phoneticPr fontId="1"/>
  </si>
  <si>
    <t>富士河口湖町
こども未来創造館</t>
    <rPh sb="0" eb="6">
      <t>フジカワグチコマチ</t>
    </rPh>
    <rPh sb="10" eb="12">
      <t>ミライ</t>
    </rPh>
    <rPh sb="12" eb="14">
      <t>ソウゾウ</t>
    </rPh>
    <rPh sb="14" eb="15">
      <t>カン</t>
    </rPh>
    <phoneticPr fontId="1"/>
  </si>
  <si>
    <t>毎月１回</t>
    <rPh sb="0" eb="2">
      <t>マイツキ</t>
    </rPh>
    <rPh sb="3" eb="4">
      <t>カイ</t>
    </rPh>
    <phoneticPr fontId="1"/>
  </si>
  <si>
    <t>13：30－</t>
  </si>
  <si>
    <t>対象：２か月の赤ちゃんとお母さん（保護者）
内容：お母さんの健康チェック等</t>
    <rPh sb="0" eb="2">
      <t>タイショウ</t>
    </rPh>
    <rPh sb="5" eb="6">
      <t>ツキ</t>
    </rPh>
    <rPh sb="7" eb="8">
      <t>アカ</t>
    </rPh>
    <rPh sb="13" eb="14">
      <t>カア</t>
    </rPh>
    <rPh sb="17" eb="20">
      <t>ホゴシャ</t>
    </rPh>
    <rPh sb="22" eb="24">
      <t>ナイヨウ</t>
    </rPh>
    <rPh sb="26" eb="27">
      <t>カア</t>
    </rPh>
    <rPh sb="30" eb="32">
      <t>ケンコウ</t>
    </rPh>
    <rPh sb="36" eb="37">
      <t>トウ</t>
    </rPh>
    <phoneticPr fontId="1"/>
  </si>
  <si>
    <t>乳幼児（４か月児・７か月・１０か月・１歳６か月児・３歳児）健診</t>
    <rPh sb="0" eb="3">
      <t>ニュウヨウジ</t>
    </rPh>
    <rPh sb="6" eb="7">
      <t>ツキ</t>
    </rPh>
    <rPh sb="7" eb="8">
      <t>ジ</t>
    </rPh>
    <rPh sb="11" eb="12">
      <t>ツキ</t>
    </rPh>
    <rPh sb="16" eb="17">
      <t>ツキ</t>
    </rPh>
    <rPh sb="19" eb="20">
      <t>サイ</t>
    </rPh>
    <rPh sb="22" eb="24">
      <t>ツキジ</t>
    </rPh>
    <rPh sb="26" eb="28">
      <t>サイジ</t>
    </rPh>
    <rPh sb="29" eb="31">
      <t>ケンシン</t>
    </rPh>
    <phoneticPr fontId="1"/>
  </si>
  <si>
    <t>・ホームページ
・個別通知</t>
    <rPh sb="9" eb="11">
      <t>コベツ</t>
    </rPh>
    <rPh sb="11" eb="13">
      <t>ツウチ</t>
    </rPh>
    <phoneticPr fontId="1"/>
  </si>
  <si>
    <t>対象：乳幼児とお母さん（保護者）
内容：お母さんの健康チェック、健康相談等</t>
    <rPh sb="0" eb="2">
      <t>タイショウ</t>
    </rPh>
    <rPh sb="3" eb="6">
      <t>ニュウヨウジ</t>
    </rPh>
    <rPh sb="8" eb="9">
      <t>カア</t>
    </rPh>
    <rPh sb="12" eb="15">
      <t>ホゴシャ</t>
    </rPh>
    <rPh sb="17" eb="19">
      <t>ナイヨウ</t>
    </rPh>
    <rPh sb="21" eb="22">
      <t>カア</t>
    </rPh>
    <rPh sb="25" eb="27">
      <t>ケンコウ</t>
    </rPh>
    <rPh sb="32" eb="36">
      <t>ケンコウソウダン</t>
    </rPh>
    <rPh sb="36" eb="37">
      <t>トウ</t>
    </rPh>
    <phoneticPr fontId="1"/>
  </si>
  <si>
    <t>オンライン相談（小児科・産婦人科・助産師）</t>
    <rPh sb="3" eb="4">
      <t>ツキ</t>
    </rPh>
    <rPh sb="8" eb="11">
      <t>ショウニカ</t>
    </rPh>
    <rPh sb="12" eb="16">
      <t>サンフジンカ</t>
    </rPh>
    <rPh sb="17" eb="20">
      <t>ジョサンシ</t>
    </rPh>
    <phoneticPr fontId="1"/>
  </si>
  <si>
    <t>オンライン</t>
  </si>
  <si>
    <t>・いつでも相談
・夜間相談
・日中助産師相談</t>
    <rPh sb="5" eb="7">
      <t>ソウダン</t>
    </rPh>
    <rPh sb="10" eb="12">
      <t>ヤカン</t>
    </rPh>
    <rPh sb="12" eb="14">
      <t>ソウダン</t>
    </rPh>
    <rPh sb="17" eb="22">
      <t>ニッチュウジョサンシ</t>
    </rPh>
    <rPh sb="22" eb="24">
      <t>ソウダン</t>
    </rPh>
    <phoneticPr fontId="1"/>
  </si>
  <si>
    <t>毎日24時間
平日18－22時
月・水・金13－17時</t>
    <rPh sb="0" eb="2">
      <t>マイニチ</t>
    </rPh>
    <rPh sb="4" eb="6">
      <t>ジカン</t>
    </rPh>
    <rPh sb="8" eb="10">
      <t>ヘイジツ</t>
    </rPh>
    <rPh sb="15" eb="16">
      <t>ジ</t>
    </rPh>
    <rPh sb="18" eb="19">
      <t>ゲツ</t>
    </rPh>
    <rPh sb="20" eb="21">
      <t>スイ</t>
    </rPh>
    <rPh sb="22" eb="23">
      <t>キン</t>
    </rPh>
    <rPh sb="28" eb="29">
      <t>ジ</t>
    </rPh>
    <phoneticPr fontId="1"/>
  </si>
  <si>
    <t>・チラシ配布（妊娠届・新生児訪問時）
・LINE配信</t>
    <rPh sb="4" eb="6">
      <t>ハイフ</t>
    </rPh>
    <rPh sb="7" eb="10">
      <t>ニンシントドケ</t>
    </rPh>
    <rPh sb="11" eb="14">
      <t>シンセイジ</t>
    </rPh>
    <rPh sb="14" eb="17">
      <t>ホウモンジ</t>
    </rPh>
    <rPh sb="24" eb="26">
      <t>ハイシン</t>
    </rPh>
    <phoneticPr fontId="1"/>
  </si>
  <si>
    <t>対象：乳幼児の保護者、中・高生、女性（全年齢）
内容：妊婦・育児相談、健診結果・更年期障害・不妊治療等に関する相談</t>
    <rPh sb="0" eb="2">
      <t>タイショウ</t>
    </rPh>
    <rPh sb="3" eb="6">
      <t>ニュウヨウジ</t>
    </rPh>
    <rPh sb="7" eb="10">
      <t>ホゴシャ</t>
    </rPh>
    <rPh sb="11" eb="12">
      <t>チュウ</t>
    </rPh>
    <rPh sb="13" eb="14">
      <t>コウ</t>
    </rPh>
    <rPh sb="14" eb="15">
      <t>セイ</t>
    </rPh>
    <rPh sb="16" eb="18">
      <t>ジョセイ</t>
    </rPh>
    <rPh sb="19" eb="22">
      <t>ゼンネンレイ</t>
    </rPh>
    <rPh sb="24" eb="26">
      <t>ナイヨウ</t>
    </rPh>
    <rPh sb="27" eb="29">
      <t>ニンプ</t>
    </rPh>
    <rPh sb="30" eb="32">
      <t>イクジ</t>
    </rPh>
    <rPh sb="32" eb="34">
      <t>ソウダン</t>
    </rPh>
    <rPh sb="35" eb="39">
      <t>ケンシンケッカ</t>
    </rPh>
    <rPh sb="40" eb="45">
      <t>コウネンキショウガイ</t>
    </rPh>
    <rPh sb="46" eb="50">
      <t>フニンチリョウ</t>
    </rPh>
    <rPh sb="50" eb="51">
      <t>トウ</t>
    </rPh>
    <rPh sb="52" eb="53">
      <t>カン</t>
    </rPh>
    <rPh sb="55" eb="57">
      <t>ソウダン</t>
    </rPh>
    <phoneticPr fontId="1"/>
  </si>
  <si>
    <t>ようこそ赤ちゃん事業</t>
    <rPh sb="4" eb="5">
      <t>アカ</t>
    </rPh>
    <rPh sb="8" eb="10">
      <t>ジギョウ</t>
    </rPh>
    <phoneticPr fontId="1"/>
  </si>
  <si>
    <t>対象：町内に1年以上住所を有する夫婦
内容：不妊・不育等治療費の助成</t>
    <rPh sb="0" eb="2">
      <t>タイショウ</t>
    </rPh>
    <rPh sb="3" eb="5">
      <t>チョウナイ</t>
    </rPh>
    <rPh sb="7" eb="8">
      <t>ネン</t>
    </rPh>
    <rPh sb="8" eb="10">
      <t>イジョウ</t>
    </rPh>
    <rPh sb="10" eb="12">
      <t>ジュウショ</t>
    </rPh>
    <rPh sb="13" eb="14">
      <t>ユウ</t>
    </rPh>
    <rPh sb="16" eb="18">
      <t>フウフ</t>
    </rPh>
    <rPh sb="19" eb="21">
      <t>ナイヨウ</t>
    </rPh>
    <rPh sb="22" eb="24">
      <t>フニン</t>
    </rPh>
    <rPh sb="25" eb="27">
      <t>フイク</t>
    </rPh>
    <rPh sb="27" eb="28">
      <t>トウ</t>
    </rPh>
    <rPh sb="28" eb="30">
      <t>チリョウ</t>
    </rPh>
    <rPh sb="30" eb="31">
      <t>ヒ</t>
    </rPh>
    <rPh sb="32" eb="34">
      <t>ジョセイ</t>
    </rPh>
    <phoneticPr fontId="1"/>
  </si>
  <si>
    <t>山梨県
小菅村</t>
    <phoneticPr fontId="1"/>
  </si>
  <si>
    <t xml:space="preserve">母子健康手帳交付
新生児訪問
乳幼児健診
</t>
    <rPh sb="0" eb="2">
      <t>ボシ</t>
    </rPh>
    <rPh sb="2" eb="6">
      <t>ケンコウテチョウ</t>
    </rPh>
    <rPh sb="6" eb="8">
      <t>コウフ</t>
    </rPh>
    <rPh sb="9" eb="14">
      <t>シンセイジホウモン</t>
    </rPh>
    <rPh sb="15" eb="18">
      <t>ニュウヨウジ</t>
    </rPh>
    <rPh sb="18" eb="20">
      <t>ケンシン</t>
    </rPh>
    <phoneticPr fontId="1"/>
  </si>
  <si>
    <t>小菅村役場　住民課</t>
    <rPh sb="0" eb="5">
      <t>コスゲムラヤクバ</t>
    </rPh>
    <rPh sb="6" eb="9">
      <t>ジュウミンカ</t>
    </rPh>
    <phoneticPr fontId="1"/>
  </si>
  <si>
    <t>小菅村役場
小菅村診療所　等</t>
    <rPh sb="0" eb="5">
      <t>コスゲムラヤクバ</t>
    </rPh>
    <rPh sb="6" eb="9">
      <t>コスゲムラ</t>
    </rPh>
    <rPh sb="9" eb="12">
      <t>シンリョウジョ</t>
    </rPh>
    <rPh sb="13" eb="14">
      <t>ナド</t>
    </rPh>
    <phoneticPr fontId="1"/>
  </si>
  <si>
    <t>小菅村　住民課 母子保健担当 0428-87-0111</t>
  </si>
  <si>
    <t>村内に住所を有する母 子を対象とする。母親 にアセスメントを実施 し、育児の様子等を確 認する。</t>
  </si>
  <si>
    <t>小菅村役場</t>
    <rPh sb="0" eb="3">
      <t>コスゲムラ</t>
    </rPh>
    <rPh sb="3" eb="5">
      <t>ヤクバ</t>
    </rPh>
    <phoneticPr fontId="1"/>
  </si>
  <si>
    <t>村内に住所を有する夫 婦を対象とする。不妊 治療費の自己負担分の 一部を助成する。(上 限10万円)</t>
  </si>
  <si>
    <t>子宮頸がん検診</t>
    <rPh sb="0" eb="3">
      <t>シキュウケイ</t>
    </rPh>
    <rPh sb="5" eb="7">
      <t>ケンシン</t>
    </rPh>
    <phoneticPr fontId="1"/>
  </si>
  <si>
    <t>指定医療機関
 巡回検診</t>
  </si>
  <si>
    <t>通年
 巡回検診は 毎年6～7月頃</t>
    <rPh sb="16" eb="17">
      <t>コロ</t>
    </rPh>
    <phoneticPr fontId="1"/>
  </si>
  <si>
    <t>20歳以上の女性を対象 に子宮がん検診を実施 する。</t>
  </si>
  <si>
    <t>指定医療機関
 住民総合健診</t>
    <rPh sb="8" eb="14">
      <t>ジュウミンソウゴウケンシン</t>
    </rPh>
    <phoneticPr fontId="1"/>
  </si>
  <si>
    <t>通年
 住民総合健診は毎年５月・６月頃に実施</t>
    <rPh sb="4" eb="10">
      <t>ジュウミンソウゴウケンシン</t>
    </rPh>
    <rPh sb="11" eb="13">
      <t>マイトシ</t>
    </rPh>
    <rPh sb="14" eb="15">
      <t>ガツ</t>
    </rPh>
    <rPh sb="17" eb="18">
      <t>ガツ</t>
    </rPh>
    <rPh sb="18" eb="19">
      <t>コロ</t>
    </rPh>
    <rPh sb="20" eb="22">
      <t>ジッシ</t>
    </rPh>
    <phoneticPr fontId="1"/>
  </si>
  <si>
    <t>40歳以上の女性を対象に乳がん検診を実施する。</t>
    <rPh sb="2" eb="3">
      <t>サイ</t>
    </rPh>
    <rPh sb="3" eb="5">
      <t>イジョウ</t>
    </rPh>
    <rPh sb="6" eb="8">
      <t>ジョセイ</t>
    </rPh>
    <rPh sb="9" eb="11">
      <t>タイショウ</t>
    </rPh>
    <rPh sb="12" eb="13">
      <t>ニュウ</t>
    </rPh>
    <rPh sb="15" eb="17">
      <t>ケンシン</t>
    </rPh>
    <rPh sb="18" eb="20">
      <t>ジッシ</t>
    </rPh>
    <phoneticPr fontId="1"/>
  </si>
  <si>
    <t>山梨県
丹波山村</t>
    <phoneticPr fontId="1"/>
  </si>
  <si>
    <t>乳幼児健康診査</t>
    <rPh sb="0" eb="3">
      <t>ニュウヨウジ</t>
    </rPh>
    <rPh sb="3" eb="5">
      <t>ケンコウ</t>
    </rPh>
    <rPh sb="5" eb="7">
      <t>シンサ</t>
    </rPh>
    <phoneticPr fontId="1"/>
  </si>
  <si>
    <t>丹波山村</t>
    <rPh sb="0" eb="4">
      <t>タバヤマムラ</t>
    </rPh>
    <phoneticPr fontId="1"/>
  </si>
  <si>
    <t>高齢者生活福祉センター</t>
    <rPh sb="0" eb="3">
      <t>コウレイシャ</t>
    </rPh>
    <rPh sb="3" eb="5">
      <t>セイカツ</t>
    </rPh>
    <rPh sb="5" eb="7">
      <t>フクシ</t>
    </rPh>
    <phoneticPr fontId="1"/>
  </si>
  <si>
    <t>年4回</t>
    <rPh sb="0" eb="1">
      <t>ネン</t>
    </rPh>
    <rPh sb="2" eb="3">
      <t>カイ</t>
    </rPh>
    <phoneticPr fontId="1"/>
  </si>
  <si>
    <t>住民生活課</t>
    <rPh sb="0" eb="2">
      <t>ジュウミン</t>
    </rPh>
    <rPh sb="2" eb="4">
      <t>セイカツ</t>
    </rPh>
    <rPh sb="4" eb="5">
      <t>カ</t>
    </rPh>
    <phoneticPr fontId="1"/>
  </si>
  <si>
    <t>対象家庭に、健（検）診受診勧奨。</t>
    <rPh sb="0" eb="2">
      <t>タイショウ</t>
    </rPh>
    <rPh sb="2" eb="4">
      <t>カテイ</t>
    </rPh>
    <rPh sb="6" eb="7">
      <t>ケン</t>
    </rPh>
    <rPh sb="8" eb="9">
      <t>ケン</t>
    </rPh>
    <rPh sb="10" eb="11">
      <t>シン</t>
    </rPh>
    <rPh sb="11" eb="13">
      <t>ジュシン</t>
    </rPh>
    <rPh sb="13" eb="15">
      <t>カンショウ</t>
    </rPh>
    <phoneticPr fontId="1"/>
  </si>
  <si>
    <t>女性の健康週間に係る周知</t>
    <rPh sb="0" eb="2">
      <t>ジョセイ</t>
    </rPh>
    <rPh sb="3" eb="5">
      <t>ケンコウ</t>
    </rPh>
    <rPh sb="5" eb="7">
      <t>シュウカン</t>
    </rPh>
    <rPh sb="8" eb="9">
      <t>カカ</t>
    </rPh>
    <rPh sb="10" eb="12">
      <t>シュウチ</t>
    </rPh>
    <phoneticPr fontId="1"/>
  </si>
  <si>
    <t>2～3月発行</t>
    <rPh sb="3" eb="4">
      <t>ガツ</t>
    </rPh>
    <rPh sb="4" eb="6">
      <t>ハッコウ</t>
    </rPh>
    <phoneticPr fontId="1"/>
  </si>
  <si>
    <t>女性の健康週間、各種健診について広報掲載</t>
    <rPh sb="0" eb="2">
      <t>ジョセイ</t>
    </rPh>
    <rPh sb="3" eb="5">
      <t>ケンコウ</t>
    </rPh>
    <rPh sb="5" eb="7">
      <t>シュウカン</t>
    </rPh>
    <rPh sb="8" eb="10">
      <t>カクシュ</t>
    </rPh>
    <rPh sb="10" eb="12">
      <t>ケンシン</t>
    </rPh>
    <rPh sb="16" eb="18">
      <t>コウホウ</t>
    </rPh>
    <rPh sb="18" eb="20">
      <t>ケイサイ</t>
    </rPh>
    <phoneticPr fontId="1"/>
  </si>
  <si>
    <t>住民生活課</t>
    <rPh sb="0" eb="5">
      <t>ジュウミンセイカツカ</t>
    </rPh>
    <phoneticPr fontId="1"/>
  </si>
  <si>
    <t>健康づくり相談、健（検）診受診、精検受診等の相談、妊娠・産後・子育て相談</t>
    <rPh sb="0" eb="2">
      <t>ケンコウ</t>
    </rPh>
    <rPh sb="5" eb="7">
      <t>ソウダン</t>
    </rPh>
    <rPh sb="8" eb="9">
      <t>ケン</t>
    </rPh>
    <rPh sb="10" eb="11">
      <t>ケン</t>
    </rPh>
    <rPh sb="12" eb="13">
      <t>シン</t>
    </rPh>
    <rPh sb="13" eb="15">
      <t>ジュシン</t>
    </rPh>
    <rPh sb="16" eb="18">
      <t>セイケン</t>
    </rPh>
    <rPh sb="18" eb="20">
      <t>ジュシン</t>
    </rPh>
    <rPh sb="20" eb="21">
      <t>トウ</t>
    </rPh>
    <rPh sb="22" eb="24">
      <t>ソウダン</t>
    </rPh>
    <rPh sb="25" eb="27">
      <t>ニンシン</t>
    </rPh>
    <rPh sb="28" eb="30">
      <t>サンゴ</t>
    </rPh>
    <rPh sb="31" eb="33">
      <t>コソダ</t>
    </rPh>
    <rPh sb="34" eb="36">
      <t>ソウダン</t>
    </rPh>
    <phoneticPr fontId="1"/>
  </si>
  <si>
    <t>総合健診・各種がん検診等（乳がん・子宮がん検診含む）及び結果説明会</t>
    <rPh sb="0" eb="2">
      <t>ソウゴウ</t>
    </rPh>
    <rPh sb="2" eb="4">
      <t>ケンシン</t>
    </rPh>
    <rPh sb="5" eb="7">
      <t>カクシュ</t>
    </rPh>
    <rPh sb="9" eb="11">
      <t>ケンシン</t>
    </rPh>
    <rPh sb="11" eb="12">
      <t>トウ</t>
    </rPh>
    <rPh sb="13" eb="14">
      <t>ニュウ</t>
    </rPh>
    <rPh sb="17" eb="19">
      <t>シキュウ</t>
    </rPh>
    <rPh sb="21" eb="23">
      <t>ケンシン</t>
    </rPh>
    <rPh sb="23" eb="24">
      <t>フク</t>
    </rPh>
    <rPh sb="26" eb="27">
      <t>オヨ</t>
    </rPh>
    <rPh sb="28" eb="30">
      <t>ケッカ</t>
    </rPh>
    <rPh sb="30" eb="32">
      <t>セツメイ</t>
    </rPh>
    <rPh sb="32" eb="33">
      <t>カイ</t>
    </rPh>
    <phoneticPr fontId="1"/>
  </si>
  <si>
    <t>指定医療機関／車検診／巡回検診／村内公民館等</t>
    <rPh sb="0" eb="2">
      <t>シテイ</t>
    </rPh>
    <rPh sb="2" eb="4">
      <t>イリョウ</t>
    </rPh>
    <rPh sb="4" eb="6">
      <t>キカン</t>
    </rPh>
    <rPh sb="7" eb="8">
      <t>クルマ</t>
    </rPh>
    <rPh sb="8" eb="10">
      <t>ケンシン</t>
    </rPh>
    <rPh sb="11" eb="13">
      <t>ジュンカイ</t>
    </rPh>
    <rPh sb="13" eb="15">
      <t>ケンシン</t>
    </rPh>
    <rPh sb="16" eb="18">
      <t>ソンナイ</t>
    </rPh>
    <rPh sb="18" eb="21">
      <t>コウミンカン</t>
    </rPh>
    <rPh sb="21" eb="22">
      <t>トウ</t>
    </rPh>
    <phoneticPr fontId="1"/>
  </si>
  <si>
    <t>指定された日時</t>
    <rPh sb="0" eb="2">
      <t>シテイ</t>
    </rPh>
    <rPh sb="5" eb="7">
      <t>ニチジ</t>
    </rPh>
    <phoneticPr fontId="1"/>
  </si>
  <si>
    <t>健（検）診受診機会の提供、健康相談等</t>
    <rPh sb="0" eb="1">
      <t>ケン</t>
    </rPh>
    <rPh sb="2" eb="3">
      <t>ケン</t>
    </rPh>
    <rPh sb="4" eb="5">
      <t>シン</t>
    </rPh>
    <rPh sb="5" eb="7">
      <t>ジュシン</t>
    </rPh>
    <rPh sb="7" eb="9">
      <t>キカイ</t>
    </rPh>
    <rPh sb="10" eb="12">
      <t>テイキョウ</t>
    </rPh>
    <rPh sb="13" eb="15">
      <t>ケンコウ</t>
    </rPh>
    <rPh sb="15" eb="17">
      <t>ソウダン</t>
    </rPh>
    <rPh sb="17" eb="18">
      <t>トウ</t>
    </rPh>
    <phoneticPr fontId="1"/>
  </si>
  <si>
    <t>HPV接種</t>
    <rPh sb="3" eb="5">
      <t>セッシュ</t>
    </rPh>
    <phoneticPr fontId="1"/>
  </si>
  <si>
    <t>指定医療機関</t>
    <rPh sb="0" eb="2">
      <t>シテイ</t>
    </rPh>
    <rPh sb="2" eb="4">
      <t>イリョウ</t>
    </rPh>
    <rPh sb="4" eb="6">
      <t>キカン</t>
    </rPh>
    <phoneticPr fontId="1"/>
  </si>
  <si>
    <t>要予約</t>
    <rPh sb="0" eb="3">
      <t>ヨウヨヤク</t>
    </rPh>
    <phoneticPr fontId="1"/>
  </si>
  <si>
    <t>HPVワクチン接種勧奨</t>
    <rPh sb="7" eb="9">
      <t>セッシュ</t>
    </rPh>
    <rPh sb="9" eb="11">
      <t>カンショウ</t>
    </rPh>
    <phoneticPr fontId="1"/>
  </si>
  <si>
    <t>山梨県</t>
  </si>
  <si>
    <t>リーフレットの設置　及びポスターの掲示</t>
    <rPh sb="7" eb="9">
      <t>セッチ</t>
    </rPh>
    <rPh sb="10" eb="11">
      <t>オヨ</t>
    </rPh>
    <rPh sb="17" eb="19">
      <t>ケイジ</t>
    </rPh>
    <phoneticPr fontId="1"/>
  </si>
  <si>
    <t>山梨県
中北保健福祉事務所</t>
    <rPh sb="0" eb="3">
      <t>ヤマナシケン</t>
    </rPh>
    <rPh sb="4" eb="5">
      <t>チュウ</t>
    </rPh>
    <rPh sb="5" eb="6">
      <t>ホク</t>
    </rPh>
    <rPh sb="6" eb="8">
      <t>ホケン</t>
    </rPh>
    <rPh sb="8" eb="10">
      <t>フクシ</t>
    </rPh>
    <rPh sb="10" eb="13">
      <t>ジムショ</t>
    </rPh>
    <phoneticPr fontId="1"/>
  </si>
  <si>
    <t>山梨県
中北保健福祉事務所　健康支援課
電話：0551－23－3073</t>
    <rPh sb="14" eb="16">
      <t>ケンコウ</t>
    </rPh>
    <rPh sb="16" eb="19">
      <t>シエンカ</t>
    </rPh>
    <rPh sb="20" eb="22">
      <t>デンワ</t>
    </rPh>
    <phoneticPr fontId="1"/>
  </si>
  <si>
    <t>電話・来所相談</t>
    <rPh sb="0" eb="2">
      <t>デンワ</t>
    </rPh>
    <rPh sb="3" eb="5">
      <t>ライショ</t>
    </rPh>
    <rPh sb="5" eb="7">
      <t>ソウダン</t>
    </rPh>
    <phoneticPr fontId="1"/>
  </si>
  <si>
    <t>電話・来所による女性の健康に関する相談</t>
    <rPh sb="0" eb="2">
      <t>デンワ</t>
    </rPh>
    <rPh sb="3" eb="5">
      <t>ライショ</t>
    </rPh>
    <rPh sb="8" eb="10">
      <t>ジョセイ</t>
    </rPh>
    <rPh sb="11" eb="13">
      <t>ケンコウ</t>
    </rPh>
    <rPh sb="14" eb="15">
      <t>カン</t>
    </rPh>
    <rPh sb="17" eb="19">
      <t>ソウダン</t>
    </rPh>
    <phoneticPr fontId="1"/>
  </si>
  <si>
    <t>山梨県
峡東保健福祉事務所</t>
    <rPh sb="0" eb="3">
      <t>ヤマナシケン</t>
    </rPh>
    <rPh sb="4" eb="6">
      <t>キョウトウ</t>
    </rPh>
    <rPh sb="6" eb="8">
      <t>ホケン</t>
    </rPh>
    <rPh sb="8" eb="10">
      <t>フクシ</t>
    </rPh>
    <rPh sb="10" eb="13">
      <t>ジムショ</t>
    </rPh>
    <phoneticPr fontId="1"/>
  </si>
  <si>
    <t>山梨県
峡東保健福祉事務所</t>
  </si>
  <si>
    <t>山梨県
峡東保健福祉事務所
健康支援課
電話：0553－20－2753</t>
    <rPh sb="14" eb="16">
      <t>ケンコウ</t>
    </rPh>
    <rPh sb="16" eb="19">
      <t>シエンカ</t>
    </rPh>
    <rPh sb="20" eb="22">
      <t>デンワ</t>
    </rPh>
    <phoneticPr fontId="1"/>
  </si>
  <si>
    <t>ルピナス（不妊・不育専門相談センター）のリーフレット設置</t>
    <rPh sb="5" eb="7">
      <t>フニン</t>
    </rPh>
    <rPh sb="8" eb="10">
      <t>フイク</t>
    </rPh>
    <rPh sb="10" eb="12">
      <t>センモン</t>
    </rPh>
    <rPh sb="12" eb="14">
      <t>ソウダン</t>
    </rPh>
    <rPh sb="26" eb="28">
      <t>セッチ</t>
    </rPh>
    <phoneticPr fontId="1"/>
  </si>
  <si>
    <t>山梨県</t>
    <rPh sb="0" eb="2">
      <t>ヤマナシケン</t>
    </rPh>
    <phoneticPr fontId="1"/>
  </si>
  <si>
    <t>山梨県
峡南保健福祉事務所</t>
    <rPh sb="0" eb="3">
      <t>ヤマナシケン</t>
    </rPh>
    <rPh sb="4" eb="6">
      <t>キョウナン</t>
    </rPh>
    <rPh sb="6" eb="8">
      <t>ホケン</t>
    </rPh>
    <rPh sb="8" eb="10">
      <t>フクシ</t>
    </rPh>
    <rPh sb="10" eb="13">
      <t>ジムショ</t>
    </rPh>
    <phoneticPr fontId="1"/>
  </si>
  <si>
    <t>山梨県
峡南保健福祉事務所　
健康支援課
電話：0556-22-8155</t>
    <rPh sb="0" eb="3">
      <t>ヤマナシケン</t>
    </rPh>
    <rPh sb="4" eb="6">
      <t>キョウナン</t>
    </rPh>
    <rPh sb="6" eb="8">
      <t>ホケン</t>
    </rPh>
    <rPh sb="8" eb="10">
      <t>フクシ</t>
    </rPh>
    <rPh sb="10" eb="13">
      <t>ジムショ</t>
    </rPh>
    <rPh sb="15" eb="17">
      <t>ケンコウ</t>
    </rPh>
    <rPh sb="17" eb="20">
      <t>シエンカ</t>
    </rPh>
    <rPh sb="21" eb="23">
      <t>デンワ</t>
    </rPh>
    <phoneticPr fontId="1"/>
  </si>
  <si>
    <t>リーフレットの設置及びポスターの掲示</t>
    <rPh sb="7" eb="9">
      <t>セッチ</t>
    </rPh>
    <rPh sb="9" eb="10">
      <t>オヨ</t>
    </rPh>
    <rPh sb="16" eb="18">
      <t>ケイジ</t>
    </rPh>
    <phoneticPr fontId="1"/>
  </si>
  <si>
    <t>ルピナス（不妊・不育専門相談センター）及びオンライン健康相談のリーフレット設置
女性の健康づくりに関するポスターの掲示</t>
    <rPh sb="5" eb="7">
      <t>フニン</t>
    </rPh>
    <rPh sb="8" eb="10">
      <t>フイク</t>
    </rPh>
    <rPh sb="10" eb="12">
      <t>センモン</t>
    </rPh>
    <rPh sb="12" eb="14">
      <t>ソウダン</t>
    </rPh>
    <rPh sb="19" eb="20">
      <t>オヨ</t>
    </rPh>
    <rPh sb="26" eb="30">
      <t>ケンコウソウダン</t>
    </rPh>
    <rPh sb="37" eb="39">
      <t>セッチ</t>
    </rPh>
    <rPh sb="40" eb="42">
      <t>ジョセイ</t>
    </rPh>
    <rPh sb="43" eb="45">
      <t>ケンコウ</t>
    </rPh>
    <rPh sb="49" eb="50">
      <t>カン</t>
    </rPh>
    <rPh sb="57" eb="59">
      <t>ケイジ</t>
    </rPh>
    <phoneticPr fontId="1"/>
  </si>
  <si>
    <t>山梨県
富士・東部保健福祉事務所</t>
    <rPh sb="0" eb="3">
      <t>ヤマナシケン</t>
    </rPh>
    <rPh sb="4" eb="6">
      <t>フジ</t>
    </rPh>
    <rPh sb="7" eb="9">
      <t>トウブ</t>
    </rPh>
    <rPh sb="9" eb="11">
      <t>ホケン</t>
    </rPh>
    <rPh sb="11" eb="13">
      <t>フクシ</t>
    </rPh>
    <rPh sb="13" eb="16">
      <t>ジムショ</t>
    </rPh>
    <phoneticPr fontId="1"/>
  </si>
  <si>
    <t>山梨県富士・東部保健福祉事務所　健康支援課0555-24-9034</t>
  </si>
  <si>
    <t>電話・来所による女性の健康に関する相談</t>
  </si>
  <si>
    <t>富士・東部保健福祉事務所</t>
  </si>
  <si>
    <t xml:space="preserve">ルピナス（不妊・不育専門相談センター）のリーフレット設置
</t>
  </si>
  <si>
    <t>山梨県
甲府市</t>
    <rPh sb="0" eb="2">
      <t>ヤマナシケン</t>
    </rPh>
    <rPh sb="3" eb="6">
      <t>コウフシ</t>
    </rPh>
    <phoneticPr fontId="1"/>
  </si>
  <si>
    <t>市広報誌、ホームページを利用した啓発</t>
    <rPh sb="0" eb="1">
      <t>シ</t>
    </rPh>
    <rPh sb="1" eb="3">
      <t>コウホウ</t>
    </rPh>
    <rPh sb="3" eb="4">
      <t>シ</t>
    </rPh>
    <rPh sb="12" eb="14">
      <t>リヨウ</t>
    </rPh>
    <rPh sb="16" eb="18">
      <t>ケイハツ</t>
    </rPh>
    <phoneticPr fontId="1"/>
  </si>
  <si>
    <t>甲府市　地域保健課</t>
    <rPh sb="0" eb="3">
      <t>コウフシ</t>
    </rPh>
    <rPh sb="4" eb="9">
      <t>チイキホケンカ</t>
    </rPh>
    <phoneticPr fontId="1"/>
  </si>
  <si>
    <t>市広報誌、ホームページ</t>
    <rPh sb="0" eb="1">
      <t>シ</t>
    </rPh>
    <rPh sb="1" eb="3">
      <t>コウホウ</t>
    </rPh>
    <rPh sb="3" eb="4">
      <t>シ</t>
    </rPh>
    <phoneticPr fontId="1"/>
  </si>
  <si>
    <t>令和6年2月26日～3月31日</t>
    <rPh sb="0" eb="2">
      <t>レイワ</t>
    </rPh>
    <rPh sb="3" eb="4">
      <t>ネン</t>
    </rPh>
    <rPh sb="5" eb="6">
      <t>ガツ</t>
    </rPh>
    <rPh sb="8" eb="9">
      <t>ニチ</t>
    </rPh>
    <rPh sb="11" eb="12">
      <t>ガツ</t>
    </rPh>
    <rPh sb="14" eb="15">
      <t>ニチ</t>
    </rPh>
    <phoneticPr fontId="1"/>
  </si>
  <si>
    <t>https://www.city.kofu.yamanashi.jp/tiikihoken/koramu/2024joseikenko.html</t>
    <phoneticPr fontId="1"/>
  </si>
  <si>
    <t>甲府市　地域保健課
055-237-2505</t>
    <rPh sb="0" eb="3">
      <t>コウフシ</t>
    </rPh>
    <rPh sb="4" eb="9">
      <t>チイキホケンカ</t>
    </rPh>
    <phoneticPr fontId="1"/>
  </si>
  <si>
    <t>対象：市民
内容等：「女性の健康週間」『骨粗しょう症』『骨粗しょう症検診』、『適正体重』についての紹介</t>
    <rPh sb="3" eb="5">
      <t>シミン</t>
    </rPh>
    <rPh sb="20" eb="26">
      <t>コツソショウショウ</t>
    </rPh>
    <rPh sb="28" eb="34">
      <t>コツソショウショウ</t>
    </rPh>
    <rPh sb="34" eb="36">
      <t>ケンシン</t>
    </rPh>
    <rPh sb="39" eb="41">
      <t>テキセイ</t>
    </rPh>
    <rPh sb="41" eb="43">
      <t>タイジュウ</t>
    </rPh>
    <phoneticPr fontId="1"/>
  </si>
  <si>
    <t>母子健康手帳発行</t>
  </si>
  <si>
    <t>甲府市　母子保健課</t>
  </si>
  <si>
    <t>甲府市　健康支援センター（子育て世代包括支援センター）</t>
  </si>
  <si>
    <t>月～金の8時30分から17時15分（祝日を除く）</t>
  </si>
  <si>
    <t>https://www.city.kofu.yamanashi.jp/kenkoese/kenko/ninshin/ninshin/todoke.html</t>
    <phoneticPr fontId="1"/>
  </si>
  <si>
    <t>甲府市　母子保健課
055-237-8950</t>
  </si>
  <si>
    <t>妊娠届出時、母子健康手帳を発行するとともに、喫煙や飲酒、その他保健指導を行う。</t>
  </si>
  <si>
    <t>リーフレット・パンフレットの配布</t>
  </si>
  <si>
    <t>甲府市　保健センター（子育て世代包括支援センター）</t>
  </si>
  <si>
    <t>女性の健康に関するリーフレットやパンフレットの設置。</t>
  </si>
  <si>
    <t>ママの母乳相談</t>
  </si>
  <si>
    <t>13:00～
（1回50分程度）</t>
  </si>
  <si>
    <t>https://www.city.kofu.yamanashi.jp/kenkoese/mamakea.html</t>
    <phoneticPr fontId="1"/>
  </si>
  <si>
    <t>対象：妊婦と授乳期にある方
内容：妊娠中の乳房ケアや産後の母乳確立・育児手技、幼児期の断乳等に関する相談に応じる。</t>
  </si>
  <si>
    <t>ママのすこやか相談</t>
  </si>
  <si>
    <t>12：45～
（1回50分程度）</t>
  </si>
  <si>
    <t>対象：妊婦と育児中の方
内容：妊娠期からの不安等に関する相談に応じる。</t>
  </si>
  <si>
    <t>甲府市　母子健康課</t>
  </si>
  <si>
    <t>月～金の9時00分から16時00分（祝日を除く）</t>
  </si>
  <si>
    <t>https://www.city.kofu.yamanashi.jp/bosihoken/soudan.html</t>
    <phoneticPr fontId="1"/>
  </si>
  <si>
    <t>甲府市　母子健康課
055-242-6186</t>
  </si>
  <si>
    <t>保健師等が女性の健康に関する電話・来所相談を行う。</t>
  </si>
  <si>
    <t>長野県</t>
    <rPh sb="0" eb="2">
      <t>ナガノケン</t>
    </rPh>
    <phoneticPr fontId="1"/>
  </si>
  <si>
    <t>「女性の健康週間」の普及啓発</t>
    <rPh sb="1" eb="3">
      <t>ジョセイ</t>
    </rPh>
    <rPh sb="4" eb="6">
      <t>ケンコウ</t>
    </rPh>
    <rPh sb="6" eb="8">
      <t>シュウカン</t>
    </rPh>
    <rPh sb="10" eb="12">
      <t>フキュウ</t>
    </rPh>
    <rPh sb="12" eb="14">
      <t>ケイハツ</t>
    </rPh>
    <phoneticPr fontId="1"/>
  </si>
  <si>
    <t>伊那保健福祉事務所</t>
    <rPh sb="0" eb="9">
      <t>イナホケンフクシジムショ</t>
    </rPh>
    <phoneticPr fontId="1"/>
  </si>
  <si>
    <t>伊那合同庁舎２階ホール</t>
    <rPh sb="0" eb="6">
      <t>イナゴウドウチョウシャ</t>
    </rPh>
    <rPh sb="7" eb="8">
      <t>カイ</t>
    </rPh>
    <phoneticPr fontId="1"/>
  </si>
  <si>
    <t>伊那保健福祉事務所
健康づくり支援課
０２６５-７６-６８３７</t>
    <rPh sb="0" eb="9">
      <t>イナホケンフクシジムショ</t>
    </rPh>
    <rPh sb="10" eb="12">
      <t>ケンコウ</t>
    </rPh>
    <rPh sb="15" eb="17">
      <t>シエン</t>
    </rPh>
    <rPh sb="17" eb="18">
      <t>カ</t>
    </rPh>
    <phoneticPr fontId="1"/>
  </si>
  <si>
    <t>女性の健康に関するパンフレット等の設置</t>
    <rPh sb="0" eb="2">
      <t>ジョセイ</t>
    </rPh>
    <rPh sb="3" eb="5">
      <t>ケンコウ</t>
    </rPh>
    <rPh sb="6" eb="7">
      <t>カン</t>
    </rPh>
    <rPh sb="15" eb="16">
      <t>トウ</t>
    </rPh>
    <rPh sb="17" eb="19">
      <t>セッチ</t>
    </rPh>
    <phoneticPr fontId="1"/>
  </si>
  <si>
    <t>「女性の健康週間」普及啓発</t>
    <rPh sb="1" eb="3">
      <t>ジョセイ</t>
    </rPh>
    <rPh sb="4" eb="6">
      <t>ケンコウ</t>
    </rPh>
    <rPh sb="6" eb="8">
      <t>シュウカン</t>
    </rPh>
    <rPh sb="9" eb="11">
      <t>フキュウ</t>
    </rPh>
    <rPh sb="11" eb="13">
      <t>ケイハツ</t>
    </rPh>
    <phoneticPr fontId="1"/>
  </si>
  <si>
    <t>佐久保健福祉事務所</t>
    <rPh sb="0" eb="2">
      <t>サク</t>
    </rPh>
    <rPh sb="2" eb="4">
      <t>ホケン</t>
    </rPh>
    <rPh sb="4" eb="6">
      <t>フクシ</t>
    </rPh>
    <rPh sb="6" eb="8">
      <t>ジム</t>
    </rPh>
    <rPh sb="8" eb="9">
      <t>ショ</t>
    </rPh>
    <phoneticPr fontId="1"/>
  </si>
  <si>
    <t>佐久保健所玄関ホール</t>
    <rPh sb="0" eb="2">
      <t>サク</t>
    </rPh>
    <rPh sb="2" eb="5">
      <t>ホケンジョ</t>
    </rPh>
    <rPh sb="5" eb="7">
      <t>ゲンカン</t>
    </rPh>
    <phoneticPr fontId="1"/>
  </si>
  <si>
    <t>長野県佐久保健福祉事務所
健康づくり支援課
電話0267-63-3164</t>
    <rPh sb="0" eb="3">
      <t>ナガノケン</t>
    </rPh>
    <rPh sb="3" eb="5">
      <t>サク</t>
    </rPh>
    <rPh sb="5" eb="7">
      <t>ホケン</t>
    </rPh>
    <rPh sb="7" eb="9">
      <t>フクシ</t>
    </rPh>
    <rPh sb="9" eb="11">
      <t>ジム</t>
    </rPh>
    <rPh sb="11" eb="12">
      <t>ショ</t>
    </rPh>
    <rPh sb="13" eb="15">
      <t>ケンコウ</t>
    </rPh>
    <rPh sb="18" eb="20">
      <t>シエン</t>
    </rPh>
    <rPh sb="20" eb="21">
      <t>カ</t>
    </rPh>
    <rPh sb="22" eb="24">
      <t>デンワ</t>
    </rPh>
    <phoneticPr fontId="1"/>
  </si>
  <si>
    <t>女性の健康づくりに関する展示、リーフレット配布等</t>
    <rPh sb="0" eb="2">
      <t>ジョセイ</t>
    </rPh>
    <rPh sb="3" eb="5">
      <t>ケンコウ</t>
    </rPh>
    <rPh sb="9" eb="10">
      <t>カン</t>
    </rPh>
    <rPh sb="12" eb="14">
      <t>テンジ</t>
    </rPh>
    <rPh sb="21" eb="23">
      <t>ハイフ</t>
    </rPh>
    <rPh sb="23" eb="24">
      <t>トウ</t>
    </rPh>
    <phoneticPr fontId="1"/>
  </si>
  <si>
    <t>女性の健康週間啓発活動（ポスター掲示）</t>
    <rPh sb="0" eb="2">
      <t>ジョセイ</t>
    </rPh>
    <rPh sb="3" eb="5">
      <t>ケンコウ</t>
    </rPh>
    <rPh sb="5" eb="7">
      <t>シュウカン</t>
    </rPh>
    <rPh sb="7" eb="9">
      <t>ケイハツ</t>
    </rPh>
    <rPh sb="9" eb="11">
      <t>カツドウ</t>
    </rPh>
    <rPh sb="16" eb="18">
      <t>ケイジ</t>
    </rPh>
    <phoneticPr fontId="1"/>
  </si>
  <si>
    <t>長野県大町保健福祉事務所</t>
    <rPh sb="0" eb="2">
      <t>ナガノ</t>
    </rPh>
    <rPh sb="2" eb="3">
      <t>ケン</t>
    </rPh>
    <rPh sb="3" eb="5">
      <t>オオマチ</t>
    </rPh>
    <rPh sb="5" eb="12">
      <t>ホケンフクシジムショ</t>
    </rPh>
    <phoneticPr fontId="1"/>
  </si>
  <si>
    <t>長野県大町合同庁舎ロビー</t>
    <rPh sb="0" eb="3">
      <t>ナガノケン</t>
    </rPh>
    <rPh sb="3" eb="5">
      <t>オオマチ</t>
    </rPh>
    <rPh sb="5" eb="9">
      <t>ゴウドウチョウシャ</t>
    </rPh>
    <phoneticPr fontId="1"/>
  </si>
  <si>
    <t>長野県大町保健福祉事務所　健康づくり支援課
TEL：0261-23-6526</t>
    <rPh sb="0" eb="3">
      <t>ナガノケン</t>
    </rPh>
    <rPh sb="3" eb="5">
      <t>オオマチ</t>
    </rPh>
    <rPh sb="5" eb="12">
      <t>ホケンフクシジムショ</t>
    </rPh>
    <rPh sb="13" eb="15">
      <t>ケンコウ</t>
    </rPh>
    <rPh sb="18" eb="20">
      <t>シエン</t>
    </rPh>
    <rPh sb="20" eb="21">
      <t>カ</t>
    </rPh>
    <phoneticPr fontId="1"/>
  </si>
  <si>
    <t>来庁者に対する周知及び啓発</t>
    <rPh sb="0" eb="2">
      <t>ライチョウ</t>
    </rPh>
    <rPh sb="2" eb="3">
      <t>シャ</t>
    </rPh>
    <rPh sb="4" eb="5">
      <t>タイ</t>
    </rPh>
    <rPh sb="7" eb="9">
      <t>シュウチ</t>
    </rPh>
    <rPh sb="9" eb="10">
      <t>オヨ</t>
    </rPh>
    <rPh sb="11" eb="13">
      <t>ケイハツ</t>
    </rPh>
    <phoneticPr fontId="1"/>
  </si>
  <si>
    <t xml:space="preserve">成育保健相談
</t>
    <rPh sb="0" eb="2">
      <t>セイイク</t>
    </rPh>
    <rPh sb="2" eb="4">
      <t>ホケン</t>
    </rPh>
    <rPh sb="4" eb="6">
      <t>ソウダン</t>
    </rPh>
    <phoneticPr fontId="1"/>
  </si>
  <si>
    <t>長野県長野保健福祉
事務所</t>
  </si>
  <si>
    <t>随時（予約制）</t>
  </si>
  <si>
    <t>相談医の予定を確認の上、相談者と調整して決める。</t>
  </si>
  <si>
    <t>https://www.pref.nagano.lg.jp/nagaho/sodan/madoguchi.html</t>
    <phoneticPr fontId="1"/>
  </si>
  <si>
    <t>長野県長野保健福祉事務所
健康づくり支援課
026-225-9039</t>
  </si>
  <si>
    <t>健康不安のある思春期から更年期の方を対象に女性医師による相談</t>
    <rPh sb="16" eb="17">
      <t>カタ</t>
    </rPh>
    <phoneticPr fontId="1"/>
  </si>
  <si>
    <t>ＨＩＶ検査での啓発</t>
  </si>
  <si>
    <t>毎週水曜日（予約制）</t>
  </si>
  <si>
    <t>9：00～12：00（毎週水曜日）
17：30～19：00（毎月第1水曜日）</t>
  </si>
  <si>
    <t>HIV検査に訪れた女性に対し、性感染症予防やがん検診の受診勧奨等、健康づくりについて啓発を行う</t>
  </si>
  <si>
    <t>普及啓発コーナー</t>
  </si>
  <si>
    <t>令和６年２月
下旬から
３月８日まで</t>
    <rPh sb="7" eb="9">
      <t>ゲジュン</t>
    </rPh>
    <phoneticPr fontId="1"/>
  </si>
  <si>
    <t>女性の健康に関する
ポスター掲示や
リーフレットの配布を
行う。</t>
  </si>
  <si>
    <t>「女性の健康習慣」
普及啓発</t>
    <rPh sb="1" eb="3">
      <t>ジョセイ</t>
    </rPh>
    <rPh sb="4" eb="6">
      <t>ケンコウ</t>
    </rPh>
    <rPh sb="6" eb="8">
      <t>シュウカン</t>
    </rPh>
    <rPh sb="10" eb="12">
      <t>フキュウ</t>
    </rPh>
    <rPh sb="12" eb="14">
      <t>ケイハツ</t>
    </rPh>
    <phoneticPr fontId="1"/>
  </si>
  <si>
    <t>飯田保健福祉事務所</t>
    <rPh sb="0" eb="2">
      <t>イイダ</t>
    </rPh>
    <rPh sb="2" eb="4">
      <t>ホケン</t>
    </rPh>
    <rPh sb="4" eb="6">
      <t>フクシ</t>
    </rPh>
    <rPh sb="6" eb="8">
      <t>ジム</t>
    </rPh>
    <rPh sb="8" eb="9">
      <t>ショ</t>
    </rPh>
    <phoneticPr fontId="1"/>
  </si>
  <si>
    <t>飯田合同庁舎玄関ホール</t>
    <rPh sb="0" eb="2">
      <t>イイダ</t>
    </rPh>
    <rPh sb="2" eb="4">
      <t>ゴウドウ</t>
    </rPh>
    <rPh sb="4" eb="6">
      <t>チョウシャ</t>
    </rPh>
    <rPh sb="6" eb="8">
      <t>ゲンカン</t>
    </rPh>
    <phoneticPr fontId="1"/>
  </si>
  <si>
    <t>R6.3.1～R6.3.8</t>
    <phoneticPr fontId="1"/>
  </si>
  <si>
    <t>飯田保健福祉事務所
健康づくり支援課
保健衛生係
TEL：0265-53-0444</t>
  </si>
  <si>
    <t>女性の健康づくりに関するポスター掲示やリーフレットの設置</t>
    <rPh sb="0" eb="2">
      <t>ジョセイ</t>
    </rPh>
    <rPh sb="3" eb="5">
      <t>ケンコウ</t>
    </rPh>
    <rPh sb="9" eb="10">
      <t>カン</t>
    </rPh>
    <rPh sb="16" eb="18">
      <t>ケイジ</t>
    </rPh>
    <rPh sb="26" eb="28">
      <t>セッチ</t>
    </rPh>
    <phoneticPr fontId="1"/>
  </si>
  <si>
    <t>木曽保健福祉事務所</t>
    <rPh sb="0" eb="2">
      <t>キソ</t>
    </rPh>
    <rPh sb="2" eb="4">
      <t>ホケン</t>
    </rPh>
    <rPh sb="4" eb="6">
      <t>フクシ</t>
    </rPh>
    <rPh sb="6" eb="8">
      <t>ジム</t>
    </rPh>
    <rPh sb="8" eb="9">
      <t>ショ</t>
    </rPh>
    <phoneticPr fontId="1"/>
  </si>
  <si>
    <t>木曽合同庁舎ロビー</t>
    <rPh sb="0" eb="2">
      <t>キソ</t>
    </rPh>
    <rPh sb="2" eb="6">
      <t>ゴウドウチョウシャ</t>
    </rPh>
    <phoneticPr fontId="1"/>
  </si>
  <si>
    <t>R6.3.1～
R6.3.8</t>
    <phoneticPr fontId="1"/>
  </si>
  <si>
    <t>8:30～
17:15</t>
    <phoneticPr fontId="1"/>
  </si>
  <si>
    <t>木曽保健福祉事務所
健康づくり支援課
電話：0264-25-2233</t>
    <rPh sb="0" eb="2">
      <t>キソ</t>
    </rPh>
    <rPh sb="2" eb="4">
      <t>ホケン</t>
    </rPh>
    <rPh sb="4" eb="6">
      <t>フクシ</t>
    </rPh>
    <rPh sb="6" eb="9">
      <t>ジムショ</t>
    </rPh>
    <rPh sb="10" eb="12">
      <t>ケンコウ</t>
    </rPh>
    <rPh sb="15" eb="17">
      <t>シエン</t>
    </rPh>
    <rPh sb="17" eb="18">
      <t>カ</t>
    </rPh>
    <rPh sb="19" eb="21">
      <t>デンワ</t>
    </rPh>
    <phoneticPr fontId="1"/>
  </si>
  <si>
    <t>対象：来庁者
内容：女性の健康に関するパンフレットの設置</t>
    <rPh sb="0" eb="2">
      <t>タイショウ</t>
    </rPh>
    <rPh sb="3" eb="6">
      <t>ライチョウシャ</t>
    </rPh>
    <rPh sb="7" eb="9">
      <t>ナイヨウ</t>
    </rPh>
    <rPh sb="10" eb="12">
      <t>ジョセイ</t>
    </rPh>
    <rPh sb="13" eb="15">
      <t>ケンコウ</t>
    </rPh>
    <rPh sb="16" eb="17">
      <t>カン</t>
    </rPh>
    <rPh sb="26" eb="28">
      <t>セッチ</t>
    </rPh>
    <phoneticPr fontId="1"/>
  </si>
  <si>
    <t>長野県
安曇野市</t>
    <rPh sb="0" eb="2">
      <t>ナガノケン</t>
    </rPh>
    <rPh sb="4" eb="7">
      <t>アズミノ</t>
    </rPh>
    <rPh sb="7" eb="8">
      <t>シ</t>
    </rPh>
    <phoneticPr fontId="1"/>
  </si>
  <si>
    <t>リーフレット「禁煙はあかちゃんへのプレゼント」の配布</t>
    <rPh sb="7" eb="9">
      <t>キンエン</t>
    </rPh>
    <rPh sb="24" eb="26">
      <t>ハイフ</t>
    </rPh>
    <phoneticPr fontId="1"/>
  </si>
  <si>
    <t>安曇野市</t>
    <rPh sb="0" eb="3">
      <t>アズミノ</t>
    </rPh>
    <rPh sb="3" eb="4">
      <t>シ</t>
    </rPh>
    <phoneticPr fontId="1"/>
  </si>
  <si>
    <t>本庁舎</t>
    <rPh sb="0" eb="1">
      <t>ホン</t>
    </rPh>
    <rPh sb="1" eb="3">
      <t>チョウシャ</t>
    </rPh>
    <phoneticPr fontId="1"/>
  </si>
  <si>
    <t>健康推進担当
0263-71-2470</t>
    <rPh sb="0" eb="2">
      <t>ケンコウ</t>
    </rPh>
    <rPh sb="2" eb="4">
      <t>スイシン</t>
    </rPh>
    <rPh sb="4" eb="6">
      <t>タントウ</t>
    </rPh>
    <phoneticPr fontId="1"/>
  </si>
  <si>
    <t>対象：妊娠届出者
内容：妊婦やその家族が喫煙している場合、喫煙による胎児への影響等に関するリーフレットを配布。</t>
    <rPh sb="0" eb="2">
      <t>タイショウ</t>
    </rPh>
    <rPh sb="3" eb="5">
      <t>ニンシン</t>
    </rPh>
    <rPh sb="5" eb="7">
      <t>トドケデ</t>
    </rPh>
    <rPh sb="7" eb="8">
      <t>モノ</t>
    </rPh>
    <rPh sb="9" eb="11">
      <t>ナイヨウ</t>
    </rPh>
    <rPh sb="12" eb="14">
      <t>ニンプ</t>
    </rPh>
    <rPh sb="17" eb="19">
      <t>カゾク</t>
    </rPh>
    <rPh sb="20" eb="22">
      <t>キツエン</t>
    </rPh>
    <rPh sb="26" eb="28">
      <t>バアイ</t>
    </rPh>
    <rPh sb="29" eb="31">
      <t>キツエン</t>
    </rPh>
    <rPh sb="34" eb="36">
      <t>タイジ</t>
    </rPh>
    <rPh sb="38" eb="40">
      <t>エイキョウ</t>
    </rPh>
    <rPh sb="40" eb="41">
      <t>トウ</t>
    </rPh>
    <rPh sb="42" eb="43">
      <t>カン</t>
    </rPh>
    <rPh sb="52" eb="54">
      <t>ハイフ</t>
    </rPh>
    <phoneticPr fontId="1"/>
  </si>
  <si>
    <t>長野県
阿南町</t>
    <rPh sb="0" eb="2">
      <t>ナガノケン</t>
    </rPh>
    <rPh sb="3" eb="6">
      <t>アナンチョウ</t>
    </rPh>
    <phoneticPr fontId="1"/>
  </si>
  <si>
    <t>ふっとふっと教室</t>
    <rPh sb="6" eb="8">
      <t>キョウシツ</t>
    </rPh>
    <phoneticPr fontId="1"/>
  </si>
  <si>
    <t>阿南町</t>
    <rPh sb="0" eb="2">
      <t>アナン</t>
    </rPh>
    <rPh sb="2" eb="3">
      <t>マチ</t>
    </rPh>
    <phoneticPr fontId="1"/>
  </si>
  <si>
    <t>阿南町民会館
阿南町新野ふれあい館
下條村いきいきらんど下條
阿南町和合会館
阿南町富草老人福祉センター
阿南町民会館
阿南町新野ふれあい館</t>
    <rPh sb="31" eb="34">
      <t>アナンチョウ</t>
    </rPh>
    <rPh sb="34" eb="36">
      <t>ワゴウ</t>
    </rPh>
    <phoneticPr fontId="1"/>
  </si>
  <si>
    <t>2024/3/1
2024/3/1
2024/3/4
2024/3/6
2024/3/6
2024/3/8
2024/3/8</t>
    <phoneticPr fontId="1"/>
  </si>
  <si>
    <t>09：30～11：40
13：00～15：10
09：30～12：00
09：00～10：00　
13：40～15：50
09：30～11：40
13：00～15：10　　</t>
    <phoneticPr fontId="1"/>
  </si>
  <si>
    <t>http://www.town.anan.nagano.jp/anan_town/foot-jigyo/</t>
    <phoneticPr fontId="1"/>
  </si>
  <si>
    <t>長野県　阿南町　民生課
健康支援係
℡：0260-22-4051</t>
    <rPh sb="0" eb="3">
      <t>ナガノケン</t>
    </rPh>
    <rPh sb="4" eb="6">
      <t>アナン</t>
    </rPh>
    <rPh sb="6" eb="7">
      <t>マチ</t>
    </rPh>
    <rPh sb="8" eb="10">
      <t>ミンセイ</t>
    </rPh>
    <rPh sb="10" eb="11">
      <t>カ</t>
    </rPh>
    <rPh sb="12" eb="14">
      <t>ケンコウ</t>
    </rPh>
    <rPh sb="14" eb="16">
      <t>シエン</t>
    </rPh>
    <rPh sb="16" eb="17">
      <t>カカリ</t>
    </rPh>
    <phoneticPr fontId="1"/>
  </si>
  <si>
    <t>阿南町にお住いの方。
足からの健康づくりとして、体操や運動を健康運動指導士により実践指導</t>
    <rPh sb="0" eb="2">
      <t>アナン</t>
    </rPh>
    <rPh sb="2" eb="3">
      <t>マチ</t>
    </rPh>
    <rPh sb="5" eb="6">
      <t>スマ</t>
    </rPh>
    <rPh sb="8" eb="9">
      <t>カタ</t>
    </rPh>
    <rPh sb="12" eb="13">
      <t>アシ</t>
    </rPh>
    <rPh sb="16" eb="18">
      <t>ケンコウ</t>
    </rPh>
    <rPh sb="25" eb="27">
      <t>タイソウ</t>
    </rPh>
    <rPh sb="28" eb="30">
      <t>ウンドウ</t>
    </rPh>
    <rPh sb="31" eb="33">
      <t>ケンコウ</t>
    </rPh>
    <phoneticPr fontId="1"/>
  </si>
  <si>
    <t>長野県
岡谷市</t>
    <rPh sb="0" eb="2">
      <t>ナガノケン</t>
    </rPh>
    <rPh sb="4" eb="6">
      <t>オカヤ</t>
    </rPh>
    <rPh sb="6" eb="7">
      <t>シ</t>
    </rPh>
    <phoneticPr fontId="1"/>
  </si>
  <si>
    <t>女性のための健康相談</t>
    <rPh sb="0" eb="2">
      <t>ジョセイ</t>
    </rPh>
    <rPh sb="6" eb="10">
      <t>ケンコウソウダン</t>
    </rPh>
    <phoneticPr fontId="1"/>
  </si>
  <si>
    <t>岡谷市</t>
    <rPh sb="0" eb="3">
      <t>オカヤシ</t>
    </rPh>
    <phoneticPr fontId="1"/>
  </si>
  <si>
    <t>https://www.city.okaya.lg.jp/soshikikarasagasu/kenkosuishinka/kurashi_tetsuzuki/1/2/24590.html</t>
    <phoneticPr fontId="1"/>
  </si>
  <si>
    <t>長野県　岡谷市　
健康推進課
電話：0266-23-4811</t>
    <rPh sb="0" eb="3">
      <t>ナガノケン</t>
    </rPh>
    <rPh sb="4" eb="7">
      <t>オカヤシ</t>
    </rPh>
    <rPh sb="9" eb="14">
      <t>ケンコウスイシンカ</t>
    </rPh>
    <rPh sb="15" eb="17">
      <t>デンワ</t>
    </rPh>
    <phoneticPr fontId="1"/>
  </si>
  <si>
    <t xml:space="preserve">妊娠・出産のこと、思春期から更年期まで女性の健康について、助産師が個別に相談に
応じます。
</t>
    <phoneticPr fontId="1"/>
  </si>
  <si>
    <t>長野県
坂城町</t>
    <rPh sb="0" eb="2">
      <t>ナガノケン</t>
    </rPh>
    <phoneticPr fontId="1"/>
  </si>
  <si>
    <t>女性のがん検診受診勧奨</t>
    <rPh sb="0" eb="2">
      <t>ジョセイ</t>
    </rPh>
    <rPh sb="5" eb="7">
      <t>ケンシン</t>
    </rPh>
    <rPh sb="7" eb="9">
      <t>ジュシン</t>
    </rPh>
    <rPh sb="9" eb="11">
      <t>カンショウ</t>
    </rPh>
    <phoneticPr fontId="1"/>
  </si>
  <si>
    <t>坂城町保健センター</t>
    <rPh sb="0" eb="3">
      <t>サカキマチ</t>
    </rPh>
    <rPh sb="3" eb="5">
      <t>ホケン</t>
    </rPh>
    <phoneticPr fontId="1"/>
  </si>
  <si>
    <t>郵送</t>
    <rPh sb="0" eb="2">
      <t>ユウソウ</t>
    </rPh>
    <phoneticPr fontId="1"/>
  </si>
  <si>
    <t>期間中</t>
    <rPh sb="0" eb="3">
      <t>キカンチュウ</t>
    </rPh>
    <phoneticPr fontId="1"/>
  </si>
  <si>
    <t>坂城町保健センター
電話：0268-75-6230</t>
    <rPh sb="0" eb="3">
      <t>サカキマチ</t>
    </rPh>
    <rPh sb="3" eb="5">
      <t>ホケン</t>
    </rPh>
    <rPh sb="10" eb="12">
      <t>デンワ</t>
    </rPh>
    <phoneticPr fontId="1"/>
  </si>
  <si>
    <t>女性のがん検診PR・受診勧奨通知送付</t>
    <rPh sb="0" eb="2">
      <t>ジョセイ</t>
    </rPh>
    <rPh sb="5" eb="7">
      <t>ケンシン</t>
    </rPh>
    <rPh sb="10" eb="12">
      <t>ジュシン</t>
    </rPh>
    <rPh sb="12" eb="14">
      <t>カンショウ</t>
    </rPh>
    <rPh sb="14" eb="16">
      <t>ツウチ</t>
    </rPh>
    <rPh sb="16" eb="18">
      <t>ソウフ</t>
    </rPh>
    <phoneticPr fontId="1"/>
  </si>
  <si>
    <t>町契約医療機関</t>
    <rPh sb="0" eb="1">
      <t>マチ</t>
    </rPh>
    <rPh sb="1" eb="3">
      <t>ケイヤク</t>
    </rPh>
    <rPh sb="3" eb="5">
      <t>イリョウ</t>
    </rPh>
    <rPh sb="5" eb="7">
      <t>キカン</t>
    </rPh>
    <phoneticPr fontId="1"/>
  </si>
  <si>
    <t>妊婦を対象とした歯科健康診査を実施</t>
    <rPh sb="0" eb="2">
      <t>ニンプ</t>
    </rPh>
    <rPh sb="3" eb="5">
      <t>タイショウ</t>
    </rPh>
    <rPh sb="8" eb="10">
      <t>シカ</t>
    </rPh>
    <rPh sb="10" eb="12">
      <t>ケンコウ</t>
    </rPh>
    <rPh sb="12" eb="14">
      <t>シンサ</t>
    </rPh>
    <rPh sb="15" eb="17">
      <t>ジッシ</t>
    </rPh>
    <phoneticPr fontId="1"/>
  </si>
  <si>
    <t>届出に来庁した妊婦を対象に喫煙や受動喫煙が及ぼす健康被害についての知識を普及啓発</t>
    <rPh sb="0" eb="2">
      <t>トドケデ</t>
    </rPh>
    <rPh sb="3" eb="5">
      <t>ライチョウ</t>
    </rPh>
    <rPh sb="7" eb="9">
      <t>ニンプ</t>
    </rPh>
    <rPh sb="10" eb="12">
      <t>タイショウ</t>
    </rPh>
    <rPh sb="13" eb="15">
      <t>キツエン</t>
    </rPh>
    <rPh sb="16" eb="20">
      <t>ジュドウキツエン</t>
    </rPh>
    <rPh sb="21" eb="22">
      <t>オヨ</t>
    </rPh>
    <rPh sb="24" eb="26">
      <t>ケンコウ</t>
    </rPh>
    <rPh sb="26" eb="28">
      <t>ヒガイ</t>
    </rPh>
    <rPh sb="33" eb="35">
      <t>チシキ</t>
    </rPh>
    <rPh sb="36" eb="38">
      <t>フキュウ</t>
    </rPh>
    <rPh sb="38" eb="40">
      <t>ケイハツ</t>
    </rPh>
    <phoneticPr fontId="1"/>
  </si>
  <si>
    <t>長野県
山ノ内町</t>
    <rPh sb="0" eb="2">
      <t>ナガノケン</t>
    </rPh>
    <phoneticPr fontId="1"/>
  </si>
  <si>
    <t>山ノ内町</t>
    <rPh sb="0" eb="1">
      <t>ヤマ</t>
    </rPh>
    <rPh sb="2" eb="4">
      <t>ウチマチ</t>
    </rPh>
    <phoneticPr fontId="1"/>
  </si>
  <si>
    <t>山ノ内町保健センター</t>
    <rPh sb="0" eb="1">
      <t>ヤマ</t>
    </rPh>
    <rPh sb="2" eb="4">
      <t>ウチマチ</t>
    </rPh>
    <rPh sb="4" eb="6">
      <t>ホケン</t>
    </rPh>
    <phoneticPr fontId="1"/>
  </si>
  <si>
    <t>長野県山ノ内町
健康福祉課
健康づくり支援係
℡0269-33-3116</t>
  </si>
  <si>
    <t>健康に関する相談</t>
  </si>
  <si>
    <t>長野県
小諸市</t>
    <rPh sb="0" eb="2">
      <t>ナガノケン</t>
    </rPh>
    <rPh sb="4" eb="7">
      <t>コモロシ</t>
    </rPh>
    <phoneticPr fontId="1"/>
  </si>
  <si>
    <t>「女性の健康推進室　ヘルスケアラボ」および「女性の健康週間に関する特設ホームページ」啓発</t>
    <rPh sb="1" eb="3">
      <t>ジョセイ</t>
    </rPh>
    <rPh sb="4" eb="6">
      <t>ケンコウ</t>
    </rPh>
    <rPh sb="6" eb="8">
      <t>スイシン</t>
    </rPh>
    <rPh sb="8" eb="9">
      <t>シツ</t>
    </rPh>
    <rPh sb="22" eb="24">
      <t>ジョセイ</t>
    </rPh>
    <rPh sb="25" eb="27">
      <t>ケンコウ</t>
    </rPh>
    <rPh sb="27" eb="29">
      <t>シュウカン</t>
    </rPh>
    <rPh sb="30" eb="31">
      <t>カン</t>
    </rPh>
    <rPh sb="33" eb="35">
      <t>トクセツ</t>
    </rPh>
    <rPh sb="42" eb="44">
      <t>ケイハツ</t>
    </rPh>
    <phoneticPr fontId="1"/>
  </si>
  <si>
    <t>小諸市</t>
    <rPh sb="0" eb="3">
      <t>コモロシ</t>
    </rPh>
    <phoneticPr fontId="1"/>
  </si>
  <si>
    <t>こもろ健幸マイレージアプリ、市SNS</t>
    <rPh sb="3" eb="4">
      <t>ケン</t>
    </rPh>
    <rPh sb="4" eb="5">
      <t>サチ</t>
    </rPh>
    <rPh sb="14" eb="15">
      <t>シ</t>
    </rPh>
    <phoneticPr fontId="1"/>
  </si>
  <si>
    <t>小諸市健康づくり課
0267－25－1880</t>
    <rPh sb="0" eb="2">
      <t>コモロ</t>
    </rPh>
    <rPh sb="2" eb="3">
      <t>シ</t>
    </rPh>
    <rPh sb="3" eb="5">
      <t>ケンコウ</t>
    </rPh>
    <rPh sb="8" eb="9">
      <t>カ</t>
    </rPh>
    <phoneticPr fontId="1"/>
  </si>
  <si>
    <t>「女性の健康推進室　ヘルスケアラボ」および「女性の健康週間に関する特設ホームページ」をアプリおよび市SNSで周知・啓発</t>
    <rPh sb="49" eb="50">
      <t>シ</t>
    </rPh>
    <rPh sb="54" eb="56">
      <t>シュウチ</t>
    </rPh>
    <phoneticPr fontId="1"/>
  </si>
  <si>
    <t>長野県
上田市</t>
    <rPh sb="0" eb="2">
      <t>ナガノケン</t>
    </rPh>
    <rPh sb="4" eb="6">
      <t>ウエダ</t>
    </rPh>
    <rPh sb="6" eb="7">
      <t>シ</t>
    </rPh>
    <phoneticPr fontId="1"/>
  </si>
  <si>
    <t>ポスター掲示・パンフレット掲示による普及啓発</t>
    <rPh sb="4" eb="6">
      <t>ケイジ</t>
    </rPh>
    <rPh sb="13" eb="15">
      <t>ケイジ</t>
    </rPh>
    <rPh sb="18" eb="20">
      <t>フキュウ</t>
    </rPh>
    <rPh sb="20" eb="22">
      <t>ケイハツ</t>
    </rPh>
    <phoneticPr fontId="1"/>
  </si>
  <si>
    <t>上田保健福祉事務所</t>
    <rPh sb="0" eb="2">
      <t>ウエダ</t>
    </rPh>
    <rPh sb="2" eb="4">
      <t>ホケン</t>
    </rPh>
    <rPh sb="4" eb="6">
      <t>フクシ</t>
    </rPh>
    <rPh sb="6" eb="8">
      <t>ジム</t>
    </rPh>
    <rPh sb="8" eb="9">
      <t>ショ</t>
    </rPh>
    <phoneticPr fontId="1"/>
  </si>
  <si>
    <t>上田合同庁舎玄関ホール</t>
    <rPh sb="0" eb="2">
      <t>ウエダ</t>
    </rPh>
    <rPh sb="2" eb="4">
      <t>ゴウドウ</t>
    </rPh>
    <rPh sb="4" eb="6">
      <t>チョウシャ</t>
    </rPh>
    <rPh sb="6" eb="8">
      <t>ゲンカン</t>
    </rPh>
    <phoneticPr fontId="1"/>
  </si>
  <si>
    <t>令和6年3月1日～3月8日</t>
    <rPh sb="0" eb="2">
      <t>レイワ</t>
    </rPh>
    <rPh sb="3" eb="4">
      <t>ネン</t>
    </rPh>
    <rPh sb="5" eb="6">
      <t>ツキ</t>
    </rPh>
    <rPh sb="7" eb="8">
      <t>ニチ</t>
    </rPh>
    <rPh sb="10" eb="11">
      <t>ツキ</t>
    </rPh>
    <rPh sb="12" eb="13">
      <t>ニチ</t>
    </rPh>
    <phoneticPr fontId="1"/>
  </si>
  <si>
    <t>長野県上田保健福祉事務所　健康づくり支援課保健衛生係　0268-25-7149</t>
    <rPh sb="0" eb="3">
      <t>ナガノケン</t>
    </rPh>
    <rPh sb="3" eb="5">
      <t>ウエダ</t>
    </rPh>
    <rPh sb="5" eb="12">
      <t>ホケンフクシジムショ</t>
    </rPh>
    <rPh sb="13" eb="15">
      <t>ケンコウ</t>
    </rPh>
    <rPh sb="18" eb="20">
      <t>シエン</t>
    </rPh>
    <rPh sb="20" eb="21">
      <t>カ</t>
    </rPh>
    <rPh sb="21" eb="23">
      <t>ホケン</t>
    </rPh>
    <rPh sb="23" eb="25">
      <t>エイセイ</t>
    </rPh>
    <rPh sb="25" eb="26">
      <t>ガカリ</t>
    </rPh>
    <phoneticPr fontId="1"/>
  </si>
  <si>
    <t>がん・更年期障害等のパンフレット設置</t>
    <rPh sb="3" eb="6">
      <t>コウネンキ</t>
    </rPh>
    <rPh sb="6" eb="8">
      <t>ショウガイ</t>
    </rPh>
    <rPh sb="8" eb="9">
      <t>トウ</t>
    </rPh>
    <rPh sb="16" eb="18">
      <t>セッチ</t>
    </rPh>
    <phoneticPr fontId="1"/>
  </si>
  <si>
    <t>成育保健相談</t>
    <rPh sb="0" eb="2">
      <t>セイイク</t>
    </rPh>
    <rPh sb="2" eb="4">
      <t>ホケン</t>
    </rPh>
    <rPh sb="4" eb="6">
      <t>ソウダン</t>
    </rPh>
    <phoneticPr fontId="1"/>
  </si>
  <si>
    <t>上田保健福祉事務所
健康づくり支援課</t>
    <rPh sb="0" eb="2">
      <t>ウエダ</t>
    </rPh>
    <rPh sb="2" eb="9">
      <t>ホケンフクシジムショ</t>
    </rPh>
    <rPh sb="10" eb="12">
      <t>ケンコウ</t>
    </rPh>
    <rPh sb="15" eb="17">
      <t>シエン</t>
    </rPh>
    <rPh sb="17" eb="18">
      <t>カ</t>
    </rPh>
    <phoneticPr fontId="1"/>
  </si>
  <si>
    <t>上田保健福祉事務所</t>
    <rPh sb="0" eb="2">
      <t>ウエダ</t>
    </rPh>
    <rPh sb="2" eb="9">
      <t>ホケンフクシジムショ</t>
    </rPh>
    <phoneticPr fontId="1"/>
  </si>
  <si>
    <t>思春期から妊娠・出産に関する悩み、各ライフステージに応じて生じる性の不安や悩み等について随時電話・面接相談</t>
    <rPh sb="0" eb="3">
      <t>シシュンキ</t>
    </rPh>
    <rPh sb="5" eb="7">
      <t>ニンシン</t>
    </rPh>
    <rPh sb="8" eb="10">
      <t>シュッサン</t>
    </rPh>
    <rPh sb="11" eb="12">
      <t>カン</t>
    </rPh>
    <rPh sb="14" eb="15">
      <t>ナヤ</t>
    </rPh>
    <rPh sb="17" eb="18">
      <t>カク</t>
    </rPh>
    <rPh sb="26" eb="27">
      <t>オウ</t>
    </rPh>
    <rPh sb="29" eb="30">
      <t>ショウ</t>
    </rPh>
    <rPh sb="32" eb="33">
      <t>セイ</t>
    </rPh>
    <rPh sb="34" eb="36">
      <t>フアン</t>
    </rPh>
    <rPh sb="37" eb="38">
      <t>ナヤ</t>
    </rPh>
    <rPh sb="39" eb="40">
      <t>ナド</t>
    </rPh>
    <rPh sb="44" eb="46">
      <t>ズイジ</t>
    </rPh>
    <rPh sb="46" eb="48">
      <t>デンワ</t>
    </rPh>
    <rPh sb="49" eb="51">
      <t>メンセツ</t>
    </rPh>
    <rPh sb="51" eb="53">
      <t>ソウダン</t>
    </rPh>
    <phoneticPr fontId="1"/>
  </si>
  <si>
    <t>長野県
須坂市</t>
    <rPh sb="0" eb="2">
      <t>ナガノケン</t>
    </rPh>
    <rPh sb="3" eb="5">
      <t>スザカシ</t>
    </rPh>
    <phoneticPr fontId="1"/>
  </si>
  <si>
    <t>3か月児健康診査
1歳児健康相談</t>
    <rPh sb="2" eb="3">
      <t>ゲツ</t>
    </rPh>
    <rPh sb="3" eb="4">
      <t>ジ</t>
    </rPh>
    <rPh sb="4" eb="6">
      <t>ケンコウ</t>
    </rPh>
    <rPh sb="6" eb="8">
      <t>シンサ</t>
    </rPh>
    <rPh sb="10" eb="12">
      <t>サイジ</t>
    </rPh>
    <rPh sb="12" eb="14">
      <t>ケンコウ</t>
    </rPh>
    <rPh sb="14" eb="16">
      <t>ソウダン</t>
    </rPh>
    <phoneticPr fontId="1"/>
  </si>
  <si>
    <t>須坂市</t>
    <rPh sb="0" eb="2">
      <t>スザカ</t>
    </rPh>
    <rPh sb="2" eb="3">
      <t>シ</t>
    </rPh>
    <phoneticPr fontId="1"/>
  </si>
  <si>
    <t>須坂市保健センター</t>
    <rPh sb="0" eb="3">
      <t>スザカシ</t>
    </rPh>
    <rPh sb="3" eb="5">
      <t>ホケン</t>
    </rPh>
    <phoneticPr fontId="1"/>
  </si>
  <si>
    <t>2024.3.1
2024.3.5</t>
    <phoneticPr fontId="1"/>
  </si>
  <si>
    <t>13:10～16:00
9:15～11:30</t>
    <phoneticPr fontId="1"/>
  </si>
  <si>
    <t>http://www.city.suzaka.nagano.jp</t>
  </si>
  <si>
    <t>須坂市保健センター
026－248-9023</t>
    <rPh sb="0" eb="3">
      <t>スザカシ</t>
    </rPh>
    <rPh sb="3" eb="5">
      <t>ホケン</t>
    </rPh>
    <phoneticPr fontId="1"/>
  </si>
  <si>
    <t>3か月児健診、1歳児健康相談に合わせ、母親自身の健診の受診勧奨チラシの配布、ポスターの掲示</t>
    <rPh sb="2" eb="3">
      <t>ゲツ</t>
    </rPh>
    <rPh sb="3" eb="4">
      <t>ジ</t>
    </rPh>
    <rPh sb="4" eb="6">
      <t>ケンシン</t>
    </rPh>
    <rPh sb="8" eb="10">
      <t>サイジ</t>
    </rPh>
    <rPh sb="10" eb="12">
      <t>ケンコウ</t>
    </rPh>
    <rPh sb="12" eb="14">
      <t>ソウダン</t>
    </rPh>
    <rPh sb="15" eb="16">
      <t>ア</t>
    </rPh>
    <rPh sb="19" eb="21">
      <t>ハハオヤ</t>
    </rPh>
    <rPh sb="21" eb="23">
      <t>ジシン</t>
    </rPh>
    <rPh sb="24" eb="26">
      <t>ケンシン</t>
    </rPh>
    <rPh sb="27" eb="29">
      <t>ジュシン</t>
    </rPh>
    <rPh sb="29" eb="31">
      <t>カンショウ</t>
    </rPh>
    <rPh sb="35" eb="37">
      <t>ハイフ</t>
    </rPh>
    <rPh sb="43" eb="45">
      <t>ケイジ</t>
    </rPh>
    <phoneticPr fontId="1"/>
  </si>
  <si>
    <t>マタニティーセミナー</t>
    <phoneticPr fontId="1"/>
  </si>
  <si>
    <t>2024.2.26
2024.3.10</t>
    <phoneticPr fontId="1"/>
  </si>
  <si>
    <t>930～11:15
9:15～11:10</t>
    <phoneticPr fontId="1"/>
  </si>
  <si>
    <t>妊婦やその家族に対し妊娠期の栄養・歯科指導に併せた、たばこやアルコールの害についてや、周産期のメンタルヘルス等の健康教育</t>
    <rPh sb="0" eb="2">
      <t>ニンプ</t>
    </rPh>
    <rPh sb="5" eb="7">
      <t>カゾク</t>
    </rPh>
    <rPh sb="8" eb="9">
      <t>タイ</t>
    </rPh>
    <rPh sb="10" eb="12">
      <t>ニンシン</t>
    </rPh>
    <rPh sb="12" eb="13">
      <t>キ</t>
    </rPh>
    <rPh sb="14" eb="16">
      <t>エイヨウ</t>
    </rPh>
    <rPh sb="17" eb="19">
      <t>シカ</t>
    </rPh>
    <rPh sb="19" eb="21">
      <t>シドウ</t>
    </rPh>
    <rPh sb="22" eb="23">
      <t>アワ</t>
    </rPh>
    <rPh sb="36" eb="37">
      <t>ガイ</t>
    </rPh>
    <rPh sb="43" eb="46">
      <t>シュウサンキ</t>
    </rPh>
    <rPh sb="54" eb="55">
      <t>ナド</t>
    </rPh>
    <rPh sb="56" eb="58">
      <t>ケンコウ</t>
    </rPh>
    <rPh sb="58" eb="60">
      <t>キョウイク</t>
    </rPh>
    <phoneticPr fontId="1"/>
  </si>
  <si>
    <t>長野県
千曲市</t>
    <rPh sb="0" eb="2">
      <t>ナガノケン</t>
    </rPh>
    <rPh sb="4" eb="6">
      <t>チクマ</t>
    </rPh>
    <rPh sb="6" eb="7">
      <t>シ</t>
    </rPh>
    <phoneticPr fontId="1"/>
  </si>
  <si>
    <t>たまご教室（妊婦教室）</t>
    <rPh sb="3" eb="5">
      <t>キョウシツ</t>
    </rPh>
    <rPh sb="6" eb="8">
      <t>ニンプ</t>
    </rPh>
    <rPh sb="8" eb="10">
      <t>キョウシツ</t>
    </rPh>
    <phoneticPr fontId="1"/>
  </si>
  <si>
    <t>千曲市健康推進課</t>
    <rPh sb="0" eb="3">
      <t>チクマシ</t>
    </rPh>
    <rPh sb="3" eb="5">
      <t>ケンコウ</t>
    </rPh>
    <rPh sb="5" eb="7">
      <t>スイシン</t>
    </rPh>
    <rPh sb="7" eb="8">
      <t>カ</t>
    </rPh>
    <phoneticPr fontId="1"/>
  </si>
  <si>
    <t>千曲市役所</t>
    <rPh sb="0" eb="3">
      <t>チクマシ</t>
    </rPh>
    <rPh sb="3" eb="5">
      <t>ヤクショ</t>
    </rPh>
    <phoneticPr fontId="1"/>
  </si>
  <si>
    <t>13：15～16：00</t>
    <phoneticPr fontId="1"/>
  </si>
  <si>
    <t>千曲市健康推進課母子保健係
℡026－273－1111</t>
    <rPh sb="0" eb="3">
      <t>チクマシ</t>
    </rPh>
    <rPh sb="3" eb="5">
      <t>ケンコウ</t>
    </rPh>
    <rPh sb="5" eb="7">
      <t>スイシン</t>
    </rPh>
    <rPh sb="7" eb="8">
      <t>カ</t>
    </rPh>
    <rPh sb="8" eb="10">
      <t>ボシ</t>
    </rPh>
    <rPh sb="10" eb="12">
      <t>ホケン</t>
    </rPh>
    <rPh sb="12" eb="13">
      <t>カカリ</t>
    </rPh>
    <phoneticPr fontId="1"/>
  </si>
  <si>
    <t>妊婦のための健康教室。
妊娠中の体の変化の学習やストレッチを実施。</t>
    <rPh sb="0" eb="2">
      <t>ニンプ</t>
    </rPh>
    <rPh sb="6" eb="8">
      <t>ケンコウ</t>
    </rPh>
    <rPh sb="8" eb="10">
      <t>キョウシツ</t>
    </rPh>
    <rPh sb="12" eb="15">
      <t>ニンシンチュウ</t>
    </rPh>
    <rPh sb="16" eb="17">
      <t>カラダ</t>
    </rPh>
    <rPh sb="18" eb="20">
      <t>ヘンカ</t>
    </rPh>
    <rPh sb="21" eb="23">
      <t>ガクシュウ</t>
    </rPh>
    <rPh sb="30" eb="32">
      <t>ジッシ</t>
    </rPh>
    <phoneticPr fontId="1"/>
  </si>
  <si>
    <t>長野県
大町市</t>
    <rPh sb="0" eb="2">
      <t>ナガノケン</t>
    </rPh>
    <rPh sb="2" eb="3">
      <t>ケン</t>
    </rPh>
    <rPh sb="4" eb="6">
      <t>オオマチ</t>
    </rPh>
    <rPh sb="6" eb="7">
      <t>シ</t>
    </rPh>
    <phoneticPr fontId="1"/>
  </si>
  <si>
    <t>育児相談
女性のからだ相談</t>
    <rPh sb="0" eb="4">
      <t>イクジソウダン</t>
    </rPh>
    <rPh sb="5" eb="7">
      <t>ジョセイ</t>
    </rPh>
    <rPh sb="11" eb="13">
      <t>ソウダン</t>
    </rPh>
    <phoneticPr fontId="1"/>
  </si>
  <si>
    <t>大町市中央保健
センター</t>
    <rPh sb="0" eb="3">
      <t>オオマチシ</t>
    </rPh>
    <rPh sb="3" eb="7">
      <t>チュウオウホケン</t>
    </rPh>
    <phoneticPr fontId="1"/>
  </si>
  <si>
    <t>9：30～</t>
  </si>
  <si>
    <t>大町市中央保健
センター
Tel：0261-23-4400</t>
    <rPh sb="0" eb="7">
      <t>オオマチシチュウオウホケン</t>
    </rPh>
    <phoneticPr fontId="1"/>
  </si>
  <si>
    <t>保健師相談、助産師相談、栄養士相談、PT相談、アレルギーの会</t>
    <rPh sb="0" eb="3">
      <t>ホケンシ</t>
    </rPh>
    <rPh sb="3" eb="5">
      <t>ソウダン</t>
    </rPh>
    <rPh sb="6" eb="9">
      <t>ジョサンシ</t>
    </rPh>
    <rPh sb="9" eb="11">
      <t>ソウダン</t>
    </rPh>
    <rPh sb="12" eb="15">
      <t>エイヨウシ</t>
    </rPh>
    <rPh sb="15" eb="17">
      <t>ソウダン</t>
    </rPh>
    <rPh sb="20" eb="22">
      <t>ソウダン</t>
    </rPh>
    <rPh sb="29" eb="30">
      <t>カイ</t>
    </rPh>
    <phoneticPr fontId="1"/>
  </si>
  <si>
    <t>大町市ホームページ</t>
  </si>
  <si>
    <t>女性の健康週間に関するPRと、婦人科についての基礎的な情報、年代ごとのお悩み・対処法などについて掲載。</t>
    <rPh sb="0" eb="2">
      <t>ジョセイ</t>
    </rPh>
    <rPh sb="3" eb="5">
      <t>ケンコウ</t>
    </rPh>
    <rPh sb="5" eb="7">
      <t>シュウカン</t>
    </rPh>
    <rPh sb="8" eb="9">
      <t>カン</t>
    </rPh>
    <rPh sb="15" eb="18">
      <t>フジンカ</t>
    </rPh>
    <rPh sb="23" eb="26">
      <t>キソテキ</t>
    </rPh>
    <rPh sb="27" eb="29">
      <t>ジョウホウ</t>
    </rPh>
    <rPh sb="30" eb="32">
      <t>ネンダイ</t>
    </rPh>
    <rPh sb="36" eb="37">
      <t>ナヤ</t>
    </rPh>
    <rPh sb="39" eb="42">
      <t>タイショホウ</t>
    </rPh>
    <rPh sb="48" eb="50">
      <t>ケイサイ</t>
    </rPh>
    <phoneticPr fontId="1"/>
  </si>
  <si>
    <t>母子モ</t>
  </si>
  <si>
    <t>女性の健康週間について掲載。</t>
    <rPh sb="0" eb="2">
      <t>ジョセイ</t>
    </rPh>
    <rPh sb="3" eb="5">
      <t>ケンコウ</t>
    </rPh>
    <rPh sb="5" eb="7">
      <t>シュウカン</t>
    </rPh>
    <rPh sb="11" eb="13">
      <t>ケイサイ</t>
    </rPh>
    <phoneticPr fontId="1"/>
  </si>
  <si>
    <t>長野県
長和町</t>
    <phoneticPr fontId="1"/>
  </si>
  <si>
    <t>長和町</t>
  </si>
  <si>
    <t>長和町保健福祉総合センター</t>
  </si>
  <si>
    <t>こども・健康推進課　健康づくり係</t>
  </si>
  <si>
    <t>妊婦及乳幼児を持つ保護者</t>
  </si>
  <si>
    <t>女性の健康習慣の周知</t>
  </si>
  <si>
    <t>母子モで発信</t>
  </si>
  <si>
    <t>3月1日～8日</t>
  </si>
  <si>
    <t>https://tool.mchh.jp/login/8428BA65192298B19CDE4290C9CFCBE68C3CC006E53CEE72F0AAF631B732CD58</t>
  </si>
  <si>
    <t>母子モを登録している母親に周知する。</t>
  </si>
  <si>
    <t>長野県
富士見町</t>
    <rPh sb="0" eb="2">
      <t>ナガノケン</t>
    </rPh>
    <rPh sb="2" eb="3">
      <t>ケン</t>
    </rPh>
    <rPh sb="4" eb="8">
      <t>フジミチョウ</t>
    </rPh>
    <phoneticPr fontId="1"/>
  </si>
  <si>
    <t>「女性の健康週間」、「女性の健康推進室　ヘルスケアラボ」の周知、町の女性の検診のお知らせ</t>
    <rPh sb="1" eb="3">
      <t>ジョセイ</t>
    </rPh>
    <rPh sb="4" eb="6">
      <t>ケンコウ</t>
    </rPh>
    <rPh sb="6" eb="8">
      <t>シュウカン</t>
    </rPh>
    <rPh sb="11" eb="13">
      <t>ジョセイ</t>
    </rPh>
    <rPh sb="14" eb="16">
      <t>ケンコウ</t>
    </rPh>
    <rPh sb="16" eb="18">
      <t>スイシン</t>
    </rPh>
    <rPh sb="18" eb="19">
      <t>シツ</t>
    </rPh>
    <rPh sb="29" eb="31">
      <t>シュウチ</t>
    </rPh>
    <rPh sb="32" eb="33">
      <t>マチ</t>
    </rPh>
    <rPh sb="34" eb="36">
      <t>ジョセイ</t>
    </rPh>
    <rPh sb="37" eb="39">
      <t>ケンシン</t>
    </rPh>
    <rPh sb="41" eb="42">
      <t>シ</t>
    </rPh>
    <phoneticPr fontId="1"/>
  </si>
  <si>
    <t>長野県富士見町</t>
    <rPh sb="0" eb="2">
      <t>ナガノ</t>
    </rPh>
    <rPh sb="2" eb="3">
      <t>ケン</t>
    </rPh>
    <rPh sb="3" eb="7">
      <t>フジミマチ</t>
    </rPh>
    <phoneticPr fontId="1"/>
  </si>
  <si>
    <t>長野県富士見町ホームページ</t>
    <rPh sb="0" eb="3">
      <t>ナガノケン</t>
    </rPh>
    <rPh sb="3" eb="7">
      <t>フジミマチ</t>
    </rPh>
    <phoneticPr fontId="1"/>
  </si>
  <si>
    <t>https://www.town.fujimi.lg.jp/page/fujimi-woman-kenkou.html</t>
    <phoneticPr fontId="1"/>
  </si>
  <si>
    <t>長野県富士見町住民福祉課保健予防係（保健センター）
電話：0266-62-9134</t>
    <rPh sb="0" eb="3">
      <t>ナガノケン</t>
    </rPh>
    <rPh sb="3" eb="7">
      <t>フジミマチ</t>
    </rPh>
    <rPh sb="7" eb="9">
      <t>ジュウミン</t>
    </rPh>
    <rPh sb="9" eb="11">
      <t>フクシ</t>
    </rPh>
    <rPh sb="11" eb="17">
      <t>カホケンヨボウカカリ</t>
    </rPh>
    <rPh sb="18" eb="20">
      <t>ホケン</t>
    </rPh>
    <rPh sb="26" eb="28">
      <t>デンワ</t>
    </rPh>
    <phoneticPr fontId="1"/>
  </si>
  <si>
    <t>富士見町ホームページにおいて女性の健康づくりについて掲載。</t>
    <rPh sb="0" eb="4">
      <t>フジミマチ</t>
    </rPh>
    <rPh sb="14" eb="16">
      <t>ジョセイ</t>
    </rPh>
    <rPh sb="17" eb="19">
      <t>ケンコウ</t>
    </rPh>
    <rPh sb="26" eb="28">
      <t>ケイサイ</t>
    </rPh>
    <phoneticPr fontId="1"/>
  </si>
  <si>
    <t>長野県
豊丘村</t>
    <rPh sb="0" eb="2">
      <t>ナガノケン</t>
    </rPh>
    <rPh sb="2" eb="3">
      <t>ケン</t>
    </rPh>
    <rPh sb="4" eb="6">
      <t>トヨオカ</t>
    </rPh>
    <rPh sb="6" eb="7">
      <t>ムラ</t>
    </rPh>
    <phoneticPr fontId="1"/>
  </si>
  <si>
    <t>豊丘村役場健康福祉課</t>
    <rPh sb="0" eb="5">
      <t>トヨオカムラヤクバ</t>
    </rPh>
    <rPh sb="5" eb="10">
      <t>ケンコウフクシカ</t>
    </rPh>
    <phoneticPr fontId="1"/>
  </si>
  <si>
    <t>豊丘村役場村民ホール</t>
    <rPh sb="0" eb="3">
      <t>トヨオカムラ</t>
    </rPh>
    <rPh sb="3" eb="5">
      <t>ヤクバ</t>
    </rPh>
    <rPh sb="5" eb="7">
      <t>ソンミン</t>
    </rPh>
    <phoneticPr fontId="1"/>
  </si>
  <si>
    <t>2024/2/1～2024/3/31</t>
    <phoneticPr fontId="1"/>
  </si>
  <si>
    <t>豊丘村役場健康福祉課保健衛生係</t>
    <rPh sb="0" eb="3">
      <t>トヨオカムラ</t>
    </rPh>
    <rPh sb="3" eb="5">
      <t>ヤクバ</t>
    </rPh>
    <rPh sb="5" eb="7">
      <t>ケンコウ</t>
    </rPh>
    <rPh sb="7" eb="10">
      <t>フクシカ</t>
    </rPh>
    <rPh sb="10" eb="12">
      <t>ホケン</t>
    </rPh>
    <rPh sb="12" eb="14">
      <t>エイセイ</t>
    </rPh>
    <rPh sb="14" eb="15">
      <t>カカリ</t>
    </rPh>
    <phoneticPr fontId="1"/>
  </si>
  <si>
    <t>女性の健康週間についてのポスター掲示</t>
    <rPh sb="0" eb="2">
      <t>ジョセイ</t>
    </rPh>
    <rPh sb="3" eb="5">
      <t>ケンコウ</t>
    </rPh>
    <rPh sb="5" eb="7">
      <t>シュウカン</t>
    </rPh>
    <rPh sb="16" eb="18">
      <t>ケイジ</t>
    </rPh>
    <phoneticPr fontId="1"/>
  </si>
  <si>
    <t>長野県
麻績村</t>
    <rPh sb="0" eb="2">
      <t>ナガノケン</t>
    </rPh>
    <rPh sb="2" eb="3">
      <t>ケン</t>
    </rPh>
    <phoneticPr fontId="1"/>
  </si>
  <si>
    <t>「女性の健康週間」啓発活動</t>
    <rPh sb="9" eb="11">
      <t>ケイハツ</t>
    </rPh>
    <rPh sb="11" eb="13">
      <t>カツドウ</t>
    </rPh>
    <phoneticPr fontId="1"/>
  </si>
  <si>
    <t>麻績村</t>
    <rPh sb="0" eb="3">
      <t>オミムラ</t>
    </rPh>
    <phoneticPr fontId="1"/>
  </si>
  <si>
    <t>麻績村ホームページ</t>
    <rPh sb="0" eb="3">
      <t>オミムラ</t>
    </rPh>
    <phoneticPr fontId="1"/>
  </si>
  <si>
    <t>2024/2/29～3/8</t>
    <phoneticPr fontId="1"/>
  </si>
  <si>
    <t>http://www.vill.omi.nagano.jp</t>
    <phoneticPr fontId="1"/>
  </si>
  <si>
    <t>麻績村保健センター
TEL0263-67-4856</t>
    <rPh sb="0" eb="3">
      <t>オミムラ</t>
    </rPh>
    <rPh sb="3" eb="5">
      <t>ホケン</t>
    </rPh>
    <phoneticPr fontId="1"/>
  </si>
  <si>
    <t>本週間の周知啓発、厚生労働省ホームページへのリンク</t>
    <rPh sb="0" eb="1">
      <t>ホン</t>
    </rPh>
    <rPh sb="1" eb="3">
      <t>シュウカン</t>
    </rPh>
    <rPh sb="4" eb="6">
      <t>シュウチ</t>
    </rPh>
    <rPh sb="6" eb="8">
      <t>ケイハツ</t>
    </rPh>
    <rPh sb="9" eb="14">
      <t>コウセイロウドウショウ</t>
    </rPh>
    <phoneticPr fontId="1"/>
  </si>
  <si>
    <t>長野県
木曽町</t>
    <rPh sb="0" eb="2">
      <t>ナガノケン</t>
    </rPh>
    <rPh sb="2" eb="3">
      <t>ケン</t>
    </rPh>
    <phoneticPr fontId="1"/>
  </si>
  <si>
    <t>保健補導員会研修会・連絡会</t>
    <rPh sb="0" eb="6">
      <t>ホケンホドウインカイ</t>
    </rPh>
    <rPh sb="6" eb="9">
      <t>ケンシュウカイ</t>
    </rPh>
    <rPh sb="10" eb="13">
      <t>レンラクカイ</t>
    </rPh>
    <phoneticPr fontId="1"/>
  </si>
  <si>
    <t>木曽町保健補導員会</t>
    <rPh sb="0" eb="3">
      <t>キソマチ</t>
    </rPh>
    <rPh sb="3" eb="8">
      <t>ホケンホドウイン</t>
    </rPh>
    <rPh sb="8" eb="9">
      <t>カイ</t>
    </rPh>
    <phoneticPr fontId="1"/>
  </si>
  <si>
    <t>木曽福島保健センター</t>
    <rPh sb="0" eb="4">
      <t>キソフクシマ</t>
    </rPh>
    <rPh sb="4" eb="6">
      <t>ホケン</t>
    </rPh>
    <phoneticPr fontId="1"/>
  </si>
  <si>
    <t>13：30～15：30</t>
    <phoneticPr fontId="1"/>
  </si>
  <si>
    <t>木曽町役場保健福祉課保健係
ＴＥＬ0264-22-4035</t>
    <rPh sb="0" eb="5">
      <t>キソマチヤクバ</t>
    </rPh>
    <rPh sb="5" eb="10">
      <t>ホケンフクシカ</t>
    </rPh>
    <rPh sb="10" eb="13">
      <t>ホケンガカリ</t>
    </rPh>
    <phoneticPr fontId="1"/>
  </si>
  <si>
    <t xml:space="preserve">対象：保健補導員
研修会に合わせて女性の健康週間についての周知と骨粗鬆症予防資料やレシピを配布予定
</t>
    <rPh sb="0" eb="2">
      <t>タイショウ</t>
    </rPh>
    <rPh sb="3" eb="8">
      <t>ホケンホドウイン</t>
    </rPh>
    <rPh sb="9" eb="12">
      <t>ケンシュウカイ</t>
    </rPh>
    <rPh sb="13" eb="14">
      <t>ア</t>
    </rPh>
    <rPh sb="17" eb="19">
      <t>ジョセイ</t>
    </rPh>
    <rPh sb="20" eb="22">
      <t>ケンコウ</t>
    </rPh>
    <rPh sb="22" eb="24">
      <t>シュウカン</t>
    </rPh>
    <rPh sb="29" eb="31">
      <t>シュウチ</t>
    </rPh>
    <rPh sb="32" eb="36">
      <t>コツソショウショウ</t>
    </rPh>
    <rPh sb="36" eb="38">
      <t>ヨボウ</t>
    </rPh>
    <rPh sb="38" eb="40">
      <t>シリョウ</t>
    </rPh>
    <rPh sb="45" eb="47">
      <t>ハイフ</t>
    </rPh>
    <rPh sb="47" eb="49">
      <t>ヨテイ</t>
    </rPh>
    <phoneticPr fontId="1"/>
  </si>
  <si>
    <t>LINEによる健康情報の普及啓発</t>
    <rPh sb="7" eb="11">
      <t>ケンコウジョウホウ</t>
    </rPh>
    <rPh sb="12" eb="16">
      <t>フキュウケイハツ</t>
    </rPh>
    <phoneticPr fontId="1"/>
  </si>
  <si>
    <t>木曽町</t>
    <rPh sb="0" eb="3">
      <t>キソマチ</t>
    </rPh>
    <phoneticPr fontId="1"/>
  </si>
  <si>
    <t>木曽町役場保健福祉課</t>
    <rPh sb="0" eb="5">
      <t>キソマチヤクバ</t>
    </rPh>
    <rPh sb="5" eb="10">
      <t>ホケンフクシカ</t>
    </rPh>
    <phoneticPr fontId="1"/>
  </si>
  <si>
    <t>女性の健康づくり、健康週間についての情報を公式LINEにて発信。</t>
    <rPh sb="0" eb="2">
      <t>ジョセイ</t>
    </rPh>
    <rPh sb="3" eb="5">
      <t>ケンコウ</t>
    </rPh>
    <rPh sb="9" eb="13">
      <t>ケンコウシュウカン</t>
    </rPh>
    <rPh sb="18" eb="20">
      <t>ジョウホウ</t>
    </rPh>
    <rPh sb="21" eb="23">
      <t>コウシキ</t>
    </rPh>
    <rPh sb="29" eb="31">
      <t>ハッシン</t>
    </rPh>
    <phoneticPr fontId="1"/>
  </si>
  <si>
    <t>長野県
長野市</t>
    <rPh sb="0" eb="2">
      <t>ナガノケン</t>
    </rPh>
    <rPh sb="3" eb="6">
      <t>ナガノシ</t>
    </rPh>
    <phoneticPr fontId="1"/>
  </si>
  <si>
    <t>「女性の健康週間」のＰＲ</t>
  </si>
  <si>
    <t>長野市保健所</t>
  </si>
  <si>
    <t>市ホームページ</t>
  </si>
  <si>
    <t>３月１日～</t>
  </si>
  <si>
    <t>https://www.city.nagano.nagano.jp/n106500/contents/p005591.html</t>
    <phoneticPr fontId="1"/>
  </si>
  <si>
    <t>長野市保健所健康課</t>
  </si>
  <si>
    <t>https://www.city.chikuma.lg.jp/soshiki/kenkosuishin/8029.html</t>
    <phoneticPr fontId="1"/>
  </si>
  <si>
    <t>岐阜県</t>
    <rPh sb="0" eb="1">
      <t>ギフケン</t>
    </rPh>
    <rPh sb="2" eb="3">
      <t>ケン</t>
    </rPh>
    <phoneticPr fontId="1"/>
  </si>
  <si>
    <t>X（旧ツイッター）による普及啓発</t>
    <rPh sb="2" eb="3">
      <t>キュウ</t>
    </rPh>
    <rPh sb="12" eb="14">
      <t>フキュウ</t>
    </rPh>
    <rPh sb="14" eb="16">
      <t>ケイハツ</t>
    </rPh>
    <phoneticPr fontId="1"/>
  </si>
  <si>
    <t>岐阜県保健医療課</t>
    <rPh sb="0" eb="8">
      <t>ギフケンホケンイリョウカ</t>
    </rPh>
    <phoneticPr fontId="1"/>
  </si>
  <si>
    <t>ぎふ健康推進室X</t>
    <rPh sb="2" eb="7">
      <t>ケンコウスイシンシツ</t>
    </rPh>
    <phoneticPr fontId="1"/>
  </si>
  <si>
    <t>岐阜県保健医療課健康増進係</t>
    <rPh sb="0" eb="8">
      <t>ギフケンホケンイリョウカ</t>
    </rPh>
    <rPh sb="8" eb="13">
      <t>ケンコウゾウシンガカリ</t>
    </rPh>
    <phoneticPr fontId="1"/>
  </si>
  <si>
    <t>女性の健康に関する情報を投稿</t>
    <rPh sb="0" eb="2">
      <t>ジョセイ</t>
    </rPh>
    <rPh sb="3" eb="5">
      <t>ケンコウ</t>
    </rPh>
    <rPh sb="6" eb="7">
      <t>カン</t>
    </rPh>
    <rPh sb="9" eb="11">
      <t>ジョウホウ</t>
    </rPh>
    <rPh sb="12" eb="14">
      <t>トウコウ</t>
    </rPh>
    <phoneticPr fontId="1"/>
  </si>
  <si>
    <t>岐阜県関保健所</t>
    <rPh sb="0" eb="3">
      <t>ギフケン</t>
    </rPh>
    <rPh sb="3" eb="7">
      <t>セキホケンショ</t>
    </rPh>
    <phoneticPr fontId="1"/>
  </si>
  <si>
    <t>岐阜県関保健所ホームページ等</t>
    <rPh sb="0" eb="3">
      <t>ギフケン</t>
    </rPh>
    <rPh sb="3" eb="7">
      <t>セキホケンショ</t>
    </rPh>
    <rPh sb="13" eb="14">
      <t>ナド</t>
    </rPh>
    <phoneticPr fontId="1"/>
  </si>
  <si>
    <t>岐阜県関保健所
健康増進課　健康づくり係
TEL：0575-33-4011</t>
    <rPh sb="0" eb="3">
      <t>ギフケン</t>
    </rPh>
    <rPh sb="3" eb="7">
      <t>セキホケンショ</t>
    </rPh>
    <rPh sb="8" eb="13">
      <t>ケンコウゾウシンカ</t>
    </rPh>
    <rPh sb="14" eb="16">
      <t>ケンコウ</t>
    </rPh>
    <rPh sb="19" eb="20">
      <t>カカリ</t>
    </rPh>
    <phoneticPr fontId="1"/>
  </si>
  <si>
    <t>毎月発行している食育に関する定期通信にて、女性に多い悩みの一つである貧血について、予防のための食生活のポイント等を普及啓発</t>
    <rPh sb="0" eb="2">
      <t>マイツキ</t>
    </rPh>
    <rPh sb="2" eb="4">
      <t>ハッコウ</t>
    </rPh>
    <rPh sb="8" eb="10">
      <t>ショクイク</t>
    </rPh>
    <rPh sb="11" eb="12">
      <t>カン</t>
    </rPh>
    <rPh sb="14" eb="16">
      <t>テイキ</t>
    </rPh>
    <rPh sb="16" eb="18">
      <t>ツウシン</t>
    </rPh>
    <rPh sb="21" eb="23">
      <t>ジョセイ</t>
    </rPh>
    <rPh sb="24" eb="25">
      <t>オオ</t>
    </rPh>
    <rPh sb="26" eb="27">
      <t>ナヤ</t>
    </rPh>
    <rPh sb="29" eb="30">
      <t>ヒト</t>
    </rPh>
    <rPh sb="34" eb="36">
      <t>ヒンケツ</t>
    </rPh>
    <rPh sb="41" eb="43">
      <t>ヨボウ</t>
    </rPh>
    <rPh sb="47" eb="50">
      <t>ショクセイカツ</t>
    </rPh>
    <rPh sb="55" eb="56">
      <t>ナド</t>
    </rPh>
    <rPh sb="57" eb="61">
      <t>フキュウケイハツ</t>
    </rPh>
    <phoneticPr fontId="1"/>
  </si>
  <si>
    <t>設置場所：岐阜県関保健所
配布先：管内健康経営企業・大学・給食施設等へ郵送</t>
    <rPh sb="0" eb="4">
      <t>セッチバショ</t>
    </rPh>
    <rPh sb="5" eb="8">
      <t>ギフケン</t>
    </rPh>
    <rPh sb="8" eb="12">
      <t>セキホケンショ</t>
    </rPh>
    <rPh sb="13" eb="16">
      <t>ハイフサキ</t>
    </rPh>
    <rPh sb="17" eb="19">
      <t>カンナイ</t>
    </rPh>
    <rPh sb="19" eb="23">
      <t>ケンコウケイエイ</t>
    </rPh>
    <rPh sb="23" eb="25">
      <t>キギョウ</t>
    </rPh>
    <rPh sb="26" eb="28">
      <t>ダイガク</t>
    </rPh>
    <rPh sb="29" eb="33">
      <t>キュウショクシセツ</t>
    </rPh>
    <rPh sb="33" eb="34">
      <t>ナド</t>
    </rPh>
    <rPh sb="35" eb="37">
      <t>ユウソウ</t>
    </rPh>
    <phoneticPr fontId="1"/>
  </si>
  <si>
    <t>2/15～3/31</t>
  </si>
  <si>
    <t>女性の健康づくりに関するリーフレットを保健所内に配架した。同リーフレットを保健所からの健康情報発信を希望された管内の健康経営企業・大学・給食施設等へ配布した。</t>
    <rPh sb="0" eb="2">
      <t>ジョセイ</t>
    </rPh>
    <rPh sb="3" eb="5">
      <t>ケンコウ</t>
    </rPh>
    <rPh sb="9" eb="10">
      <t>カン</t>
    </rPh>
    <rPh sb="19" eb="23">
      <t>ホケンショナイ</t>
    </rPh>
    <rPh sb="24" eb="26">
      <t>ハイカ</t>
    </rPh>
    <rPh sb="29" eb="30">
      <t>ドウ</t>
    </rPh>
    <rPh sb="37" eb="40">
      <t>ホケンショ</t>
    </rPh>
    <rPh sb="43" eb="47">
      <t>ケンコウジョウホウ</t>
    </rPh>
    <rPh sb="47" eb="49">
      <t>ハッシン</t>
    </rPh>
    <rPh sb="50" eb="52">
      <t>キボウ</t>
    </rPh>
    <rPh sb="55" eb="57">
      <t>カンナイ</t>
    </rPh>
    <rPh sb="58" eb="62">
      <t>ケンコウケイエイ</t>
    </rPh>
    <rPh sb="62" eb="64">
      <t>キギョウ</t>
    </rPh>
    <rPh sb="65" eb="67">
      <t>ダイガク</t>
    </rPh>
    <rPh sb="68" eb="72">
      <t>キュウショクシセツ</t>
    </rPh>
    <rPh sb="72" eb="73">
      <t>ナド</t>
    </rPh>
    <rPh sb="74" eb="76">
      <t>ハイフ</t>
    </rPh>
    <phoneticPr fontId="1"/>
  </si>
  <si>
    <t>岐阜県関保健所</t>
    <rPh sb="0" eb="7">
      <t>ギフケンセキホケンショ</t>
    </rPh>
    <phoneticPr fontId="1"/>
  </si>
  <si>
    <t>関保健所</t>
    <rPh sb="0" eb="4">
      <t>セキホケンショ</t>
    </rPh>
    <phoneticPr fontId="1"/>
  </si>
  <si>
    <t>2/2～3/31</t>
  </si>
  <si>
    <t>ホームページでの普及啓発</t>
    <rPh sb="8" eb="10">
      <t>フキュウ</t>
    </rPh>
    <rPh sb="10" eb="12">
      <t>ケイハツ</t>
    </rPh>
    <phoneticPr fontId="1"/>
  </si>
  <si>
    <t>岐阜県飛騨保健所</t>
    <rPh sb="0" eb="3">
      <t>ギフケン</t>
    </rPh>
    <rPh sb="3" eb="8">
      <t>ヒダホケンジョ</t>
    </rPh>
    <phoneticPr fontId="1"/>
  </si>
  <si>
    <t>飛騨保健所ホームページ</t>
    <rPh sb="0" eb="5">
      <t>ヒダホケンジョ</t>
    </rPh>
    <phoneticPr fontId="1"/>
  </si>
  <si>
    <t>岐阜県飛騨保健所
電話　0577-33-1111</t>
    <rPh sb="0" eb="3">
      <t>ギフケン</t>
    </rPh>
    <rPh sb="3" eb="5">
      <t>ヒダ</t>
    </rPh>
    <rPh sb="9" eb="11">
      <t>デンワ</t>
    </rPh>
    <phoneticPr fontId="1"/>
  </si>
  <si>
    <t>女性の健康習慣と、厚生労働省「ヘルスケアラボ」のホームページの紹介</t>
    <rPh sb="0" eb="2">
      <t>ジョセイ</t>
    </rPh>
    <rPh sb="3" eb="7">
      <t>ケンコウシュウカン</t>
    </rPh>
    <rPh sb="9" eb="11">
      <t>コウセイ</t>
    </rPh>
    <rPh sb="11" eb="14">
      <t>ロウドウショウ</t>
    </rPh>
    <rPh sb="31" eb="33">
      <t>ショウカイ</t>
    </rPh>
    <phoneticPr fontId="1"/>
  </si>
  <si>
    <t>庁内放送による普及啓発</t>
    <rPh sb="0" eb="2">
      <t>チョウナイ</t>
    </rPh>
    <rPh sb="2" eb="4">
      <t>ホウソウ</t>
    </rPh>
    <rPh sb="7" eb="11">
      <t>フキュウケイハツ</t>
    </rPh>
    <phoneticPr fontId="1"/>
  </si>
  <si>
    <t>可茂保健所</t>
    <rPh sb="0" eb="5">
      <t>カモホ</t>
    </rPh>
    <phoneticPr fontId="1"/>
  </si>
  <si>
    <t>可茂総合庁舎</t>
    <rPh sb="0" eb="2">
      <t>カモ</t>
    </rPh>
    <rPh sb="2" eb="6">
      <t>ソウゴウチョウシャ</t>
    </rPh>
    <phoneticPr fontId="1"/>
  </si>
  <si>
    <t>2024/3/1
2024/3/5
2024/3/8</t>
  </si>
  <si>
    <t>12：10</t>
  </si>
  <si>
    <t>可茂保健所健康増進課
℡0574-25-3111</t>
  </si>
  <si>
    <t>女性の健康週間と「スマート・ライフ・プロジェクト」公式サイトについて庁内放送で周知。</t>
  </si>
  <si>
    <t>パンフレット設置</t>
    <rPh sb="6" eb="8">
      <t>セッチ</t>
    </rPh>
    <phoneticPr fontId="1"/>
  </si>
  <si>
    <t>2024/3/1~
2024/3/8</t>
  </si>
  <si>
    <t>「女性のための健康ガイド」を保健所入り口に設置。</t>
    <rPh sb="1" eb="3">
      <t>ジョセイ</t>
    </rPh>
    <rPh sb="7" eb="9">
      <t>ケンコウ</t>
    </rPh>
    <rPh sb="14" eb="17">
      <t>ホケンジョ</t>
    </rPh>
    <rPh sb="17" eb="18">
      <t>イ</t>
    </rPh>
    <rPh sb="19" eb="20">
      <t>グチ</t>
    </rPh>
    <rPh sb="21" eb="23">
      <t>セッチ</t>
    </rPh>
    <phoneticPr fontId="1"/>
  </si>
  <si>
    <t>岐阜県恵那保健所</t>
    <rPh sb="0" eb="3">
      <t>ギフケン</t>
    </rPh>
    <phoneticPr fontId="1"/>
  </si>
  <si>
    <t>恵那総合庁舎</t>
  </si>
  <si>
    <t>岐阜県恵那保健所
健康増進課
ＴＥＬ０５７３－２６－１１１１
内線２６２</t>
  </si>
  <si>
    <t>庁内放送</t>
  </si>
  <si>
    <t>岐阜県
大垣市</t>
    <rPh sb="0" eb="1">
      <t>ギフケン</t>
    </rPh>
    <rPh sb="2" eb="3">
      <t>ケン</t>
    </rPh>
    <rPh sb="4" eb="7">
      <t>オオガキシ</t>
    </rPh>
    <phoneticPr fontId="1"/>
  </si>
  <si>
    <t>大垣市</t>
  </si>
  <si>
    <t>①市川外科
②なわ医院・乳腺クリニック</t>
  </si>
  <si>
    <t>①～3月31日
木・日は休み
②～3月31日
日は休み</t>
  </si>
  <si>
    <t>大垣市保健センター
℡0584-75-2322
申し込みは
①市川外科
℡0584-74-7065または
0584-75-5078
②なわ医院・乳腺クリニック
℡0584-74-0170</t>
    <phoneticPr fontId="1"/>
  </si>
  <si>
    <t>35歳以上の女性を対象とした乳がん検診</t>
  </si>
  <si>
    <t>女性の健康週間
「広報おおがき」掲載</t>
    <rPh sb="5" eb="7">
      <t>シュウカン</t>
    </rPh>
    <phoneticPr fontId="1"/>
  </si>
  <si>
    <t>3月1日号発行</t>
  </si>
  <si>
    <t>大垣市保健センター
℡0584-75-2322</t>
  </si>
  <si>
    <t>市広報に女性の健康習慣とライフサイクルに関する内容を掲載</t>
  </si>
  <si>
    <t>妊産婦のこころとからだの相談</t>
  </si>
  <si>
    <t>大垣市子育て世代包括支援センター</t>
  </si>
  <si>
    <t>妊産婦の産後うつ等こころやからだに関する相談</t>
  </si>
  <si>
    <t>マタニティ歯科健康診査</t>
  </si>
  <si>
    <t>大垣市内の委託医療機関</t>
  </si>
  <si>
    <t>～3月31日</t>
  </si>
  <si>
    <t>妊婦の歯科健診、歯科保健指導</t>
  </si>
  <si>
    <t>岐阜県
高山市</t>
    <rPh sb="0" eb="1">
      <t>ギフケン</t>
    </rPh>
    <rPh sb="2" eb="3">
      <t>ケン</t>
    </rPh>
    <rPh sb="4" eb="6">
      <t>タカヤマ</t>
    </rPh>
    <rPh sb="6" eb="7">
      <t>シ</t>
    </rPh>
    <phoneticPr fontId="1"/>
  </si>
  <si>
    <t>広報たかやま</t>
    <rPh sb="0" eb="2">
      <t>コウホウ</t>
    </rPh>
    <phoneticPr fontId="1"/>
  </si>
  <si>
    <t>高山市</t>
    <rPh sb="0" eb="3">
      <t>タカヤマシ</t>
    </rPh>
    <phoneticPr fontId="1"/>
  </si>
  <si>
    <t>広報たかやま3月号</t>
    <rPh sb="0" eb="2">
      <t>コウホウ</t>
    </rPh>
    <rPh sb="7" eb="8">
      <t>ツキ</t>
    </rPh>
    <rPh sb="8" eb="9">
      <t>ゴウ</t>
    </rPh>
    <phoneticPr fontId="1"/>
  </si>
  <si>
    <t>高山市健康推進課</t>
    <rPh sb="0" eb="3">
      <t>タカヤマシ</t>
    </rPh>
    <rPh sb="3" eb="8">
      <t>ケンコウスイシンカ</t>
    </rPh>
    <phoneticPr fontId="1"/>
  </si>
  <si>
    <t>広報誌による「女性の健康習慣」の周知</t>
    <rPh sb="0" eb="2">
      <t>コウホウ</t>
    </rPh>
    <rPh sb="2" eb="3">
      <t>シ</t>
    </rPh>
    <rPh sb="7" eb="9">
      <t>ジョセイ</t>
    </rPh>
    <rPh sb="10" eb="14">
      <t>ケンコウシュウカン</t>
    </rPh>
    <rPh sb="16" eb="18">
      <t>シュウチ</t>
    </rPh>
    <phoneticPr fontId="1"/>
  </si>
  <si>
    <t>妊婦教室第1回</t>
    <rPh sb="0" eb="2">
      <t>ニンプ</t>
    </rPh>
    <rPh sb="2" eb="4">
      <t>キョウシツ</t>
    </rPh>
    <rPh sb="4" eb="5">
      <t>ダイ</t>
    </rPh>
    <rPh sb="6" eb="7">
      <t>カイ</t>
    </rPh>
    <phoneticPr fontId="1"/>
  </si>
  <si>
    <t>高山市保健センター</t>
    <rPh sb="0" eb="3">
      <t>タカヤマシ</t>
    </rPh>
    <rPh sb="3" eb="5">
      <t>ホケン</t>
    </rPh>
    <phoneticPr fontId="1"/>
  </si>
  <si>
    <t>13時30分～
15時30分</t>
    <rPh sb="2" eb="3">
      <t>ジ</t>
    </rPh>
    <rPh sb="5" eb="6">
      <t>フン</t>
    </rPh>
    <rPh sb="10" eb="11">
      <t>ジ</t>
    </rPh>
    <rPh sb="13" eb="14">
      <t>フン</t>
    </rPh>
    <phoneticPr fontId="1"/>
  </si>
  <si>
    <t>妊娠中の女性を対象に、同じ時期に出産を迎える方の交流や、妊娠中の健康管理に関する学習の機会とする。</t>
    <rPh sb="0" eb="3">
      <t>ニンシンチュウ</t>
    </rPh>
    <rPh sb="4" eb="6">
      <t>ジョセイ</t>
    </rPh>
    <rPh sb="7" eb="9">
      <t>タイショウ</t>
    </rPh>
    <rPh sb="11" eb="12">
      <t>オナ</t>
    </rPh>
    <rPh sb="13" eb="15">
      <t>ジキ</t>
    </rPh>
    <rPh sb="16" eb="18">
      <t>シュッサン</t>
    </rPh>
    <rPh sb="19" eb="20">
      <t>ムカ</t>
    </rPh>
    <rPh sb="22" eb="23">
      <t>カタ</t>
    </rPh>
    <rPh sb="24" eb="26">
      <t>コウリュウ</t>
    </rPh>
    <rPh sb="28" eb="31">
      <t>ニンシンチュウ</t>
    </rPh>
    <rPh sb="32" eb="34">
      <t>ケンコウ</t>
    </rPh>
    <rPh sb="34" eb="36">
      <t>カンリ</t>
    </rPh>
    <rPh sb="37" eb="38">
      <t>カン</t>
    </rPh>
    <rPh sb="40" eb="42">
      <t>ガクシュウ</t>
    </rPh>
    <rPh sb="43" eb="45">
      <t>キカイ</t>
    </rPh>
    <phoneticPr fontId="1"/>
  </si>
  <si>
    <t>妊婦や産婦を対象に、助産師が相談に応じる。</t>
    <rPh sb="0" eb="2">
      <t>ニンプ</t>
    </rPh>
    <rPh sb="3" eb="5">
      <t>サンプ</t>
    </rPh>
    <rPh sb="6" eb="8">
      <t>タイショウ</t>
    </rPh>
    <rPh sb="10" eb="13">
      <t>ジョサンシ</t>
    </rPh>
    <rPh sb="14" eb="16">
      <t>ソウダン</t>
    </rPh>
    <rPh sb="17" eb="18">
      <t>オウ</t>
    </rPh>
    <phoneticPr fontId="1"/>
  </si>
  <si>
    <t>市内委託医療機関</t>
    <rPh sb="0" eb="2">
      <t>シナイ</t>
    </rPh>
    <rPh sb="2" eb="4">
      <t>イタク</t>
    </rPh>
    <rPh sb="4" eb="6">
      <t>イリョウ</t>
    </rPh>
    <rPh sb="6" eb="8">
      <t>キカン</t>
    </rPh>
    <phoneticPr fontId="1"/>
  </si>
  <si>
    <t>①子宮頸がん検診
②乳がん検診</t>
    <rPh sb="1" eb="3">
      <t>シキュウ</t>
    </rPh>
    <rPh sb="3" eb="4">
      <t>ケイ</t>
    </rPh>
    <rPh sb="6" eb="8">
      <t>ケンシン</t>
    </rPh>
    <rPh sb="10" eb="11">
      <t>ニュウ</t>
    </rPh>
    <rPh sb="13" eb="15">
      <t>ケンシン</t>
    </rPh>
    <phoneticPr fontId="1"/>
  </si>
  <si>
    <t>①令和6年1月9日～令和6年3月11日
②令和5年6月1日～令和6年3月8日</t>
    <rPh sb="1" eb="3">
      <t>レイワ</t>
    </rPh>
    <rPh sb="4" eb="5">
      <t>ネン</t>
    </rPh>
    <rPh sb="6" eb="7">
      <t>ツキ</t>
    </rPh>
    <rPh sb="8" eb="9">
      <t>ニチ</t>
    </rPh>
    <rPh sb="10" eb="12">
      <t>レイワ</t>
    </rPh>
    <rPh sb="13" eb="14">
      <t>ネン</t>
    </rPh>
    <rPh sb="15" eb="16">
      <t>ツキ</t>
    </rPh>
    <rPh sb="18" eb="19">
      <t>ニチ</t>
    </rPh>
    <rPh sb="21" eb="23">
      <t>レイワ</t>
    </rPh>
    <rPh sb="24" eb="25">
      <t>ネン</t>
    </rPh>
    <rPh sb="26" eb="27">
      <t>ツキ</t>
    </rPh>
    <rPh sb="28" eb="29">
      <t>ニチ</t>
    </rPh>
    <rPh sb="30" eb="32">
      <t>レイワ</t>
    </rPh>
    <rPh sb="33" eb="34">
      <t>ネン</t>
    </rPh>
    <rPh sb="35" eb="36">
      <t>ツキ</t>
    </rPh>
    <rPh sb="37" eb="38">
      <t>ニチ</t>
    </rPh>
    <phoneticPr fontId="1"/>
  </si>
  <si>
    <t>集団検診で受診できなかった方を対象に、市内医療機関で個別に検診を受ける機会を提供する。</t>
    <rPh sb="0" eb="2">
      <t>シュウダン</t>
    </rPh>
    <rPh sb="2" eb="4">
      <t>ケンシン</t>
    </rPh>
    <rPh sb="5" eb="7">
      <t>ジュシン</t>
    </rPh>
    <rPh sb="13" eb="14">
      <t>カタ</t>
    </rPh>
    <rPh sb="15" eb="17">
      <t>タイショウ</t>
    </rPh>
    <rPh sb="19" eb="21">
      <t>シナイ</t>
    </rPh>
    <rPh sb="21" eb="23">
      <t>イリョウ</t>
    </rPh>
    <rPh sb="23" eb="25">
      <t>キカン</t>
    </rPh>
    <rPh sb="26" eb="28">
      <t>コベツ</t>
    </rPh>
    <rPh sb="29" eb="31">
      <t>ケンシン</t>
    </rPh>
    <rPh sb="32" eb="33">
      <t>ウ</t>
    </rPh>
    <rPh sb="35" eb="37">
      <t>キカイ</t>
    </rPh>
    <rPh sb="38" eb="40">
      <t>テイキョウ</t>
    </rPh>
    <phoneticPr fontId="1"/>
  </si>
  <si>
    <t>全世帯一斉がん検診希望調査</t>
    <rPh sb="0" eb="3">
      <t>ゼンセタイ</t>
    </rPh>
    <rPh sb="3" eb="5">
      <t>イッセイ</t>
    </rPh>
    <rPh sb="7" eb="9">
      <t>ケンシン</t>
    </rPh>
    <rPh sb="9" eb="11">
      <t>キボウ</t>
    </rPh>
    <rPh sb="11" eb="13">
      <t>チョウサ</t>
    </rPh>
    <phoneticPr fontId="1"/>
  </si>
  <si>
    <t>2月～3月</t>
    <rPh sb="1" eb="2">
      <t>ツキ</t>
    </rPh>
    <rPh sb="4" eb="5">
      <t>ツキ</t>
    </rPh>
    <phoneticPr fontId="1"/>
  </si>
  <si>
    <t>全世帯にがん予防啓発チラシとともに、子宮頸がん・乳がん・骨粗鬆症・胃がん・大腸がん・肺がん・歯周疾患検診希望調査を実施。</t>
    <rPh sb="0" eb="3">
      <t>ゼンセタイ</t>
    </rPh>
    <rPh sb="6" eb="8">
      <t>ヨボウ</t>
    </rPh>
    <rPh sb="8" eb="10">
      <t>ケイハツ</t>
    </rPh>
    <rPh sb="18" eb="20">
      <t>シキュウ</t>
    </rPh>
    <rPh sb="20" eb="21">
      <t>ケイ</t>
    </rPh>
    <rPh sb="24" eb="25">
      <t>ニュウ</t>
    </rPh>
    <rPh sb="28" eb="32">
      <t>コツソショウショウ</t>
    </rPh>
    <rPh sb="33" eb="34">
      <t>イ</t>
    </rPh>
    <rPh sb="37" eb="39">
      <t>ダイチョウ</t>
    </rPh>
    <rPh sb="42" eb="43">
      <t>ハイ</t>
    </rPh>
    <rPh sb="46" eb="52">
      <t>シシュウシッカンケンシン</t>
    </rPh>
    <rPh sb="52" eb="54">
      <t>キボウ</t>
    </rPh>
    <rPh sb="54" eb="56">
      <t>チョウサ</t>
    </rPh>
    <rPh sb="57" eb="59">
      <t>ジッシ</t>
    </rPh>
    <phoneticPr fontId="1"/>
  </si>
  <si>
    <t>母子健康手帳交付</t>
    <rPh sb="0" eb="6">
      <t>ボシケンコウテチョウ</t>
    </rPh>
    <rPh sb="6" eb="8">
      <t>コウフ</t>
    </rPh>
    <phoneticPr fontId="1"/>
  </si>
  <si>
    <t>13時30分～</t>
    <rPh sb="2" eb="3">
      <t>ジ</t>
    </rPh>
    <rPh sb="5" eb="6">
      <t>フン</t>
    </rPh>
    <phoneticPr fontId="1"/>
  </si>
  <si>
    <t>妊娠が判明した女性を対象に妊娠中の健康管理に関する学習を実施。</t>
    <rPh sb="0" eb="2">
      <t>ニンシン</t>
    </rPh>
    <rPh sb="3" eb="5">
      <t>ハンメイ</t>
    </rPh>
    <rPh sb="7" eb="9">
      <t>ジョセイ</t>
    </rPh>
    <rPh sb="10" eb="12">
      <t>タイショウ</t>
    </rPh>
    <rPh sb="13" eb="16">
      <t>ニンシンチュウ</t>
    </rPh>
    <rPh sb="17" eb="19">
      <t>ケンコウ</t>
    </rPh>
    <rPh sb="19" eb="21">
      <t>カンリ</t>
    </rPh>
    <rPh sb="22" eb="23">
      <t>カン</t>
    </rPh>
    <rPh sb="25" eb="27">
      <t>ガクシュウ</t>
    </rPh>
    <rPh sb="28" eb="30">
      <t>ジッシ</t>
    </rPh>
    <phoneticPr fontId="1"/>
  </si>
  <si>
    <t>不妊治療助成</t>
    <rPh sb="0" eb="2">
      <t>フニン</t>
    </rPh>
    <rPh sb="2" eb="4">
      <t>チリョウ</t>
    </rPh>
    <rPh sb="4" eb="6">
      <t>ジョセイ</t>
    </rPh>
    <phoneticPr fontId="1"/>
  </si>
  <si>
    <t>広報たかやま3月号
随時受付</t>
    <rPh sb="0" eb="2">
      <t>コウホウ</t>
    </rPh>
    <rPh sb="7" eb="8">
      <t>ツキ</t>
    </rPh>
    <rPh sb="8" eb="9">
      <t>ゴウ</t>
    </rPh>
    <rPh sb="10" eb="12">
      <t>ズイジ</t>
    </rPh>
    <rPh sb="12" eb="14">
      <t>ウケツケ</t>
    </rPh>
    <phoneticPr fontId="1"/>
  </si>
  <si>
    <t>不妊治療助成の実施</t>
    <rPh sb="0" eb="2">
      <t>フニン</t>
    </rPh>
    <rPh sb="2" eb="4">
      <t>チリョウ</t>
    </rPh>
    <rPh sb="4" eb="6">
      <t>ジョセイ</t>
    </rPh>
    <rPh sb="7" eb="9">
      <t>ジッシ</t>
    </rPh>
    <phoneticPr fontId="1"/>
  </si>
  <si>
    <t>岐阜県
多治見市</t>
    <rPh sb="0" eb="1">
      <t>ギフケン</t>
    </rPh>
    <rPh sb="2" eb="3">
      <t>ケン</t>
    </rPh>
    <rPh sb="4" eb="7">
      <t>タジミ</t>
    </rPh>
    <rPh sb="7" eb="8">
      <t>シ</t>
    </rPh>
    <phoneticPr fontId="1"/>
  </si>
  <si>
    <t>LINEでの「女性の健康週間」の周知</t>
    <rPh sb="7" eb="9">
      <t>ジョセイ</t>
    </rPh>
    <rPh sb="10" eb="12">
      <t>ケンコウ</t>
    </rPh>
    <rPh sb="12" eb="14">
      <t>シュウカン</t>
    </rPh>
    <rPh sb="16" eb="18">
      <t>シュウチ</t>
    </rPh>
    <phoneticPr fontId="1"/>
  </si>
  <si>
    <t>多治見市保健センター</t>
    <rPh sb="0" eb="4">
      <t>タジミシ</t>
    </rPh>
    <rPh sb="4" eb="6">
      <t>ホケン</t>
    </rPh>
    <phoneticPr fontId="1"/>
  </si>
  <si>
    <t>保健センター公式LINE
ID：＠811puwus</t>
    <rPh sb="0" eb="2">
      <t>ホケン</t>
    </rPh>
    <rPh sb="6" eb="8">
      <t>コウシキ</t>
    </rPh>
    <phoneticPr fontId="1"/>
  </si>
  <si>
    <t>多治見市保健センター
℡0572-22-1111（代表）</t>
    <rPh sb="0" eb="4">
      <t>タジミシ</t>
    </rPh>
    <rPh sb="4" eb="6">
      <t>ホケン</t>
    </rPh>
    <rPh sb="25" eb="27">
      <t>ダイヒョウ</t>
    </rPh>
    <phoneticPr fontId="1"/>
  </si>
  <si>
    <t>女性の健康週間の告知
女性の健康推進室ヘルスラボ掲載</t>
    <rPh sb="0" eb="2">
      <t>ジョセイ</t>
    </rPh>
    <rPh sb="3" eb="5">
      <t>ケンコウ</t>
    </rPh>
    <rPh sb="5" eb="7">
      <t>シュウカン</t>
    </rPh>
    <rPh sb="8" eb="10">
      <t>コクチ</t>
    </rPh>
    <rPh sb="11" eb="13">
      <t>ジョセイ</t>
    </rPh>
    <rPh sb="14" eb="16">
      <t>ケンコウ</t>
    </rPh>
    <rPh sb="16" eb="18">
      <t>スイシン</t>
    </rPh>
    <rPh sb="18" eb="19">
      <t>シツ</t>
    </rPh>
    <rPh sb="24" eb="26">
      <t>ケイサイ</t>
    </rPh>
    <phoneticPr fontId="1"/>
  </si>
  <si>
    <t>岐阜県
関市</t>
    <rPh sb="0" eb="1">
      <t>ギフケン</t>
    </rPh>
    <rPh sb="2" eb="3">
      <t>ケン</t>
    </rPh>
    <rPh sb="4" eb="5">
      <t>セキ</t>
    </rPh>
    <rPh sb="5" eb="6">
      <t>シ</t>
    </rPh>
    <phoneticPr fontId="1"/>
  </si>
  <si>
    <t>子宮頸がん啓発新聞配布</t>
  </si>
  <si>
    <t>関市</t>
    <rPh sb="0" eb="2">
      <t>セキシ</t>
    </rPh>
    <phoneticPr fontId="1"/>
  </si>
  <si>
    <t>市内大学</t>
    <rPh sb="0" eb="2">
      <t>シナイ</t>
    </rPh>
    <rPh sb="2" eb="4">
      <t>ダイガク</t>
    </rPh>
    <phoneticPr fontId="1"/>
  </si>
  <si>
    <t>関市ホームページ</t>
  </si>
  <si>
    <t>岐阜県関市健康福祉部市民健康課(関市保健センター)</t>
    <rPh sb="0" eb="3">
      <t>ギフケン</t>
    </rPh>
    <rPh sb="3" eb="4">
      <t>セキ</t>
    </rPh>
    <rPh sb="5" eb="7">
      <t>ケンコウ</t>
    </rPh>
    <rPh sb="7" eb="9">
      <t>フクシ</t>
    </rPh>
    <rPh sb="9" eb="10">
      <t>ブ</t>
    </rPh>
    <rPh sb="10" eb="12">
      <t>シミン</t>
    </rPh>
    <rPh sb="12" eb="14">
      <t>ケンコウ</t>
    </rPh>
    <rPh sb="14" eb="15">
      <t>カ</t>
    </rPh>
    <rPh sb="16" eb="18">
      <t>セキシ</t>
    </rPh>
    <rPh sb="18" eb="20">
      <t>ホケン</t>
    </rPh>
    <phoneticPr fontId="1"/>
  </si>
  <si>
    <t>子宮頸がん啓発のため健診無料クーポンを配布している対象年齢の方に向けて市内大学に協力依頼し、啓発新聞を配布する</t>
  </si>
  <si>
    <t>岐阜県
美濃市</t>
    <rPh sb="0" eb="1">
      <t>ギフケン</t>
    </rPh>
    <rPh sb="2" eb="3">
      <t>ケン</t>
    </rPh>
    <rPh sb="4" eb="6">
      <t>ミノウ</t>
    </rPh>
    <rPh sb="6" eb="7">
      <t>シ</t>
    </rPh>
    <phoneticPr fontId="1"/>
  </si>
  <si>
    <t>美濃市</t>
    <rPh sb="0" eb="3">
      <t>ミノシ</t>
    </rPh>
    <phoneticPr fontId="1"/>
  </si>
  <si>
    <t>美濃市内</t>
    <rPh sb="0" eb="4">
      <t>ミノシナイ</t>
    </rPh>
    <phoneticPr fontId="1"/>
  </si>
  <si>
    <t>2/29広報誌配布</t>
    <rPh sb="4" eb="7">
      <t>コウホウシ</t>
    </rPh>
    <rPh sb="7" eb="9">
      <t>ハイフ</t>
    </rPh>
    <phoneticPr fontId="1"/>
  </si>
  <si>
    <t>美濃市民生部保健センター
℡　0575-33-0550</t>
    <rPh sb="0" eb="3">
      <t>ミノシ</t>
    </rPh>
    <rPh sb="3" eb="5">
      <t>ミンセイ</t>
    </rPh>
    <rPh sb="5" eb="6">
      <t>ブ</t>
    </rPh>
    <rPh sb="6" eb="8">
      <t>ホケン</t>
    </rPh>
    <phoneticPr fontId="1"/>
  </si>
  <si>
    <t>市広報誌３月号に「女性の健康週間」についての記事を掲載</t>
    <rPh sb="0" eb="1">
      <t>シ</t>
    </rPh>
    <rPh sb="1" eb="3">
      <t>コウホウ</t>
    </rPh>
    <rPh sb="3" eb="4">
      <t>シ</t>
    </rPh>
    <rPh sb="5" eb="6">
      <t>ガツ</t>
    </rPh>
    <rPh sb="6" eb="7">
      <t>ゴウ</t>
    </rPh>
    <rPh sb="9" eb="11">
      <t>ジョセイ</t>
    </rPh>
    <rPh sb="12" eb="14">
      <t>ケンコウ</t>
    </rPh>
    <rPh sb="14" eb="16">
      <t>シュウカン</t>
    </rPh>
    <rPh sb="22" eb="24">
      <t>キジ</t>
    </rPh>
    <rPh sb="25" eb="27">
      <t>ケイサイ</t>
    </rPh>
    <phoneticPr fontId="1"/>
  </si>
  <si>
    <t>岐阜県
瑞浪市</t>
    <rPh sb="0" eb="1">
      <t>ギフケン</t>
    </rPh>
    <rPh sb="2" eb="3">
      <t>ケン</t>
    </rPh>
    <phoneticPr fontId="1"/>
  </si>
  <si>
    <t>1歳6ヵ月児健診時母親健康チェック</t>
    <rPh sb="1" eb="2">
      <t>サイ</t>
    </rPh>
    <rPh sb="4" eb="6">
      <t>ゲツジ</t>
    </rPh>
    <rPh sb="6" eb="9">
      <t>ケンシンジ</t>
    </rPh>
    <rPh sb="9" eb="13">
      <t>ハハオヤケンコウ</t>
    </rPh>
    <phoneticPr fontId="1"/>
  </si>
  <si>
    <t>瑞浪市</t>
    <rPh sb="0" eb="3">
      <t>ミズナミシ</t>
    </rPh>
    <phoneticPr fontId="1"/>
  </si>
  <si>
    <t>瑞浪市保健センター</t>
    <rPh sb="0" eb="5">
      <t>ミズナミシホケン</t>
    </rPh>
    <phoneticPr fontId="1"/>
  </si>
  <si>
    <t>12：25～</t>
  </si>
  <si>
    <t>瑞浪市健康づくり課
0572-68-9785</t>
    <rPh sb="0" eb="3">
      <t>ミズナミシ</t>
    </rPh>
    <rPh sb="3" eb="5">
      <t>ケンコウ</t>
    </rPh>
    <rPh sb="8" eb="9">
      <t>カ</t>
    </rPh>
    <phoneticPr fontId="1"/>
  </si>
  <si>
    <t>対象者：1歳6ヵ月児健診対象者の母親
内容：身体計測、血液検査、尿検査、保健指導</t>
    <rPh sb="0" eb="3">
      <t>タイショウシャ</t>
    </rPh>
    <rPh sb="5" eb="6">
      <t>サイ</t>
    </rPh>
    <rPh sb="8" eb="10">
      <t>ゲツジ</t>
    </rPh>
    <rPh sb="10" eb="12">
      <t>ケンシン</t>
    </rPh>
    <rPh sb="12" eb="15">
      <t>タイショウシャ</t>
    </rPh>
    <rPh sb="16" eb="18">
      <t>ハハオヤ</t>
    </rPh>
    <rPh sb="19" eb="21">
      <t>ナイヨウ</t>
    </rPh>
    <rPh sb="22" eb="26">
      <t>シンタイケイソク</t>
    </rPh>
    <rPh sb="27" eb="31">
      <t>ケツエキケンサ</t>
    </rPh>
    <rPh sb="32" eb="35">
      <t>ニョウケンサ</t>
    </rPh>
    <rPh sb="36" eb="38">
      <t>ホケン</t>
    </rPh>
    <rPh sb="38" eb="40">
      <t>シドウ</t>
    </rPh>
    <phoneticPr fontId="1"/>
  </si>
  <si>
    <t>岐阜県
鳥羽市</t>
    <rPh sb="0" eb="1">
      <t>ギフケン</t>
    </rPh>
    <rPh sb="2" eb="3">
      <t>ケン</t>
    </rPh>
    <rPh sb="4" eb="6">
      <t>トバ</t>
    </rPh>
    <phoneticPr fontId="1"/>
  </si>
  <si>
    <t>羽島市</t>
  </si>
  <si>
    <t>羽島市内・一部笠松町岐南町の委託医療機関</t>
  </si>
  <si>
    <t>委託医療機関診療時間内</t>
  </si>
  <si>
    <t>羽島市　子育て・健幸課
TEL　058-392-1111
（内線5302）</t>
  </si>
  <si>
    <t>妊婦の歯科健診・歯科保健指導</t>
  </si>
  <si>
    <t>羽島市保健センター</t>
  </si>
  <si>
    <t>平日</t>
  </si>
  <si>
    <t>8：30-16：00</t>
  </si>
  <si>
    <t>母子手帳交付時、妊婦全員に対し保健師による健康相談を実施。</t>
  </si>
  <si>
    <t>市ホームページによる女性の健康週間の普及啓発</t>
    <rPh sb="13" eb="17">
      <t>ケンコウシュウカン</t>
    </rPh>
    <phoneticPr fontId="1"/>
  </si>
  <si>
    <t>羽島市ホームページ</t>
  </si>
  <si>
    <t>令和6年2月16日～3月8日</t>
  </si>
  <si>
    <t>岐阜県
美濃加茂市</t>
    <rPh sb="0" eb="1">
      <t>ギフケン</t>
    </rPh>
    <rPh sb="2" eb="3">
      <t>ケン</t>
    </rPh>
    <rPh sb="4" eb="8">
      <t>ミノカモ</t>
    </rPh>
    <rPh sb="8" eb="9">
      <t>シ</t>
    </rPh>
    <phoneticPr fontId="1"/>
  </si>
  <si>
    <t>乳がん自己触診法の啓発</t>
  </si>
  <si>
    <t>美濃加茂市</t>
  </si>
  <si>
    <t>保健センター内</t>
  </si>
  <si>
    <t>美濃加茂市健康課
0574-66-1365</t>
  </si>
  <si>
    <t>３歳児健診で配布する資料に乳がん自己触診法を掲載</t>
  </si>
  <si>
    <t>岐阜県
土岐市</t>
    <rPh sb="0" eb="1">
      <t>ギフケン</t>
    </rPh>
    <rPh sb="2" eb="3">
      <t>ケン</t>
    </rPh>
    <rPh sb="4" eb="7">
      <t>トキシ</t>
    </rPh>
    <phoneticPr fontId="1"/>
  </si>
  <si>
    <t>土岐市保健センター</t>
    <rPh sb="0" eb="3">
      <t>トキシ</t>
    </rPh>
    <rPh sb="3" eb="5">
      <t>ホケン</t>
    </rPh>
    <phoneticPr fontId="1"/>
  </si>
  <si>
    <t>3/1～</t>
  </si>
  <si>
    <t>・「女性の健康週間」ポスター掲示
・「女性の健康週間」について広報誌「広報とき」3月号に掲載</t>
    <rPh sb="41" eb="42">
      <t>ガツ</t>
    </rPh>
    <rPh sb="42" eb="43">
      <t>ゴウ</t>
    </rPh>
    <phoneticPr fontId="1"/>
  </si>
  <si>
    <t>各種検診・健診案内</t>
  </si>
  <si>
    <t>土岐市保健センター</t>
  </si>
  <si>
    <t>土岐市保健センター</t>
    <rPh sb="0" eb="5">
      <t>トキシホケン</t>
    </rPh>
    <phoneticPr fontId="1"/>
  </si>
  <si>
    <t>乳幼児健診で母親に対し子宮頸がん検診、乳がん検診、30歳代健診の案内</t>
  </si>
  <si>
    <t>岐阜県
各務原市</t>
    <rPh sb="0" eb="1">
      <t>ギフケン</t>
    </rPh>
    <rPh sb="2" eb="3">
      <t>ケン</t>
    </rPh>
    <rPh sb="4" eb="7">
      <t>カカミガハラ</t>
    </rPh>
    <rPh sb="7" eb="8">
      <t>シ</t>
    </rPh>
    <phoneticPr fontId="1"/>
  </si>
  <si>
    <t>各務原市健康管理課</t>
    <rPh sb="0" eb="4">
      <t>カカミガハラシ</t>
    </rPh>
    <rPh sb="4" eb="9">
      <t>ケンコウカンリカ</t>
    </rPh>
    <phoneticPr fontId="1"/>
  </si>
  <si>
    <t>・東保健相談センター</t>
    <rPh sb="1" eb="4">
      <t>ヒガシホケン</t>
    </rPh>
    <rPh sb="4" eb="6">
      <t>ソウダン</t>
    </rPh>
    <phoneticPr fontId="1"/>
  </si>
  <si>
    <t>2024/3/5
（毎月開催）</t>
  </si>
  <si>
    <t>・電話(随時)
・面談
 　9：15～
　10：00～
　10：45～</t>
    <rPh sb="1" eb="3">
      <t>デンワ</t>
    </rPh>
    <rPh sb="4" eb="6">
      <t>ズイジ</t>
    </rPh>
    <rPh sb="9" eb="11">
      <t>メンダン</t>
    </rPh>
    <phoneticPr fontId="1"/>
  </si>
  <si>
    <t xml:space="preserve">・健康管理課058-383-1116
・東保健相談センター058-379-7888
</t>
    <rPh sb="1" eb="6">
      <t>ケンコウカンリカ</t>
    </rPh>
    <rPh sb="20" eb="23">
      <t>ヒガシホケン</t>
    </rPh>
    <rPh sb="23" eb="25">
      <t>ソウダン</t>
    </rPh>
    <phoneticPr fontId="1"/>
  </si>
  <si>
    <t>思春期、妊娠、不妊、メンタスヘルス、更年期障害などの女性の心身の健康づくりについての相談を実施。</t>
    <rPh sb="0" eb="3">
      <t>シシュンキ</t>
    </rPh>
    <rPh sb="4" eb="6">
      <t>ニンシン</t>
    </rPh>
    <rPh sb="7" eb="9">
      <t>フニン</t>
    </rPh>
    <rPh sb="18" eb="23">
      <t>コウネンキショウガイ</t>
    </rPh>
    <rPh sb="26" eb="28">
      <t>ジョセイ</t>
    </rPh>
    <rPh sb="29" eb="31">
      <t>シンシン</t>
    </rPh>
    <rPh sb="32" eb="34">
      <t>ケンコウ</t>
    </rPh>
    <rPh sb="42" eb="44">
      <t>ソウダン</t>
    </rPh>
    <rPh sb="45" eb="47">
      <t>ジッシ</t>
    </rPh>
    <phoneticPr fontId="1"/>
  </si>
  <si>
    <t>マタニティ広場</t>
    <rPh sb="5" eb="7">
      <t>ヒロバ</t>
    </rPh>
    <phoneticPr fontId="1"/>
  </si>
  <si>
    <t>・各務原市総合福祉会館（健康管理課）</t>
    <rPh sb="1" eb="5">
      <t>カカミガハラシ</t>
    </rPh>
    <rPh sb="5" eb="11">
      <t>ソウゴウフクシカイカン</t>
    </rPh>
    <rPh sb="12" eb="17">
      <t>ケンコウカンリカ</t>
    </rPh>
    <phoneticPr fontId="1"/>
  </si>
  <si>
    <t>2024/3/4
（計20回開催）</t>
    <rPh sb="10" eb="11">
      <t>ケイ</t>
    </rPh>
    <rPh sb="13" eb="14">
      <t>カイ</t>
    </rPh>
    <rPh sb="14" eb="16">
      <t>カイサイ</t>
    </rPh>
    <phoneticPr fontId="1"/>
  </si>
  <si>
    <t>9：30～11：00</t>
  </si>
  <si>
    <t xml:space="preserve">・健康管理課058-383-1116
</t>
    <rPh sb="1" eb="6">
      <t>ケンコウカンリカ</t>
    </rPh>
    <phoneticPr fontId="1"/>
  </si>
  <si>
    <t>分娩予定日から対象者を分け、妊娠中の体の変化から産後の準備等まで、妊娠・出産がイメージできるよう健康教育を実施。</t>
    <rPh sb="0" eb="5">
      <t>ブンベンヨテイビ</t>
    </rPh>
    <rPh sb="7" eb="9">
      <t>タイショウ</t>
    </rPh>
    <rPh sb="9" eb="10">
      <t>シャ</t>
    </rPh>
    <rPh sb="11" eb="12">
      <t>ワ</t>
    </rPh>
    <rPh sb="14" eb="17">
      <t>ニンシンチュウ</t>
    </rPh>
    <rPh sb="18" eb="19">
      <t>カラダ</t>
    </rPh>
    <rPh sb="20" eb="22">
      <t>ヘンカ</t>
    </rPh>
    <rPh sb="24" eb="26">
      <t>サンゴ</t>
    </rPh>
    <rPh sb="27" eb="29">
      <t>ジュンビ</t>
    </rPh>
    <rPh sb="29" eb="30">
      <t>トウ</t>
    </rPh>
    <rPh sb="33" eb="35">
      <t>ニンシン</t>
    </rPh>
    <rPh sb="36" eb="38">
      <t>シュッサン</t>
    </rPh>
    <rPh sb="48" eb="52">
      <t>ケンコウキョウイク</t>
    </rPh>
    <rPh sb="53" eb="55">
      <t>ジッシ</t>
    </rPh>
    <phoneticPr fontId="1"/>
  </si>
  <si>
    <t>妊婦相談</t>
    <rPh sb="0" eb="4">
      <t>ニンプソウダン</t>
    </rPh>
    <phoneticPr fontId="1"/>
  </si>
  <si>
    <t>・各務原市総合福祉会館（健康管理課）
・東保健相談センター</t>
    <rPh sb="1" eb="5">
      <t>カカミガハラシ</t>
    </rPh>
    <rPh sb="5" eb="11">
      <t>ソウゴウフクシカイカン</t>
    </rPh>
    <rPh sb="12" eb="17">
      <t>ケンコウカンリカ</t>
    </rPh>
    <phoneticPr fontId="1"/>
  </si>
  <si>
    <t xml:space="preserve">通年
</t>
    <rPh sb="0" eb="2">
      <t>ツウネン</t>
    </rPh>
    <phoneticPr fontId="1"/>
  </si>
  <si>
    <t>母子健康手帳交付時、全員の妊婦に対して健康相談を実施。胎児の受動喫煙予防等についても指導。</t>
    <rPh sb="0" eb="6">
      <t>ボシケンコウテチョウ</t>
    </rPh>
    <rPh sb="6" eb="9">
      <t>コウフジ</t>
    </rPh>
    <rPh sb="10" eb="12">
      <t>ゼンイン</t>
    </rPh>
    <rPh sb="13" eb="15">
      <t>ニンプ</t>
    </rPh>
    <rPh sb="16" eb="17">
      <t>タイ</t>
    </rPh>
    <rPh sb="19" eb="23">
      <t>ケンコウソウダン</t>
    </rPh>
    <rPh sb="24" eb="26">
      <t>ジッシ</t>
    </rPh>
    <rPh sb="27" eb="29">
      <t>タイジ</t>
    </rPh>
    <rPh sb="30" eb="32">
      <t>ジュドウ</t>
    </rPh>
    <rPh sb="32" eb="34">
      <t>キツエン</t>
    </rPh>
    <rPh sb="34" eb="37">
      <t>ヨボウトウ</t>
    </rPh>
    <rPh sb="42" eb="44">
      <t>シドウ</t>
    </rPh>
    <phoneticPr fontId="1"/>
  </si>
  <si>
    <t>各務原市の委託歯科医療機関</t>
    <rPh sb="0" eb="4">
      <t>カカミガハラシ</t>
    </rPh>
    <rPh sb="5" eb="7">
      <t>イタク</t>
    </rPh>
    <rPh sb="7" eb="9">
      <t>シカ</t>
    </rPh>
    <rPh sb="9" eb="13">
      <t>イリョウキカン</t>
    </rPh>
    <phoneticPr fontId="1"/>
  </si>
  <si>
    <t>妊婦に対して、歯科健診・歯科保健指導を実施。</t>
    <rPh sb="0" eb="2">
      <t>ニンプ</t>
    </rPh>
    <rPh sb="3" eb="4">
      <t>タイ</t>
    </rPh>
    <rPh sb="7" eb="9">
      <t>シカ</t>
    </rPh>
    <rPh sb="9" eb="11">
      <t>ケンシン</t>
    </rPh>
    <rPh sb="12" eb="14">
      <t>シカ</t>
    </rPh>
    <rPh sb="14" eb="18">
      <t>ホケンシドウ</t>
    </rPh>
    <rPh sb="19" eb="21">
      <t>ジッシ</t>
    </rPh>
    <phoneticPr fontId="1"/>
  </si>
  <si>
    <t>岐阜県
可児市</t>
    <rPh sb="0" eb="1">
      <t>ギフケン</t>
    </rPh>
    <rPh sb="2" eb="3">
      <t>ケン</t>
    </rPh>
    <rPh sb="4" eb="6">
      <t>カニ</t>
    </rPh>
    <rPh sb="6" eb="7">
      <t>シ</t>
    </rPh>
    <phoneticPr fontId="1"/>
  </si>
  <si>
    <t>母子保健事業で資料配布
➀乳児健診
②1歳6ヶ月健診
③3歳児健診</t>
    <rPh sb="0" eb="6">
      <t>ボシホケンジギョウ</t>
    </rPh>
    <rPh sb="7" eb="11">
      <t>シリョウハイフ</t>
    </rPh>
    <rPh sb="13" eb="17">
      <t>ニュウジケンシン</t>
    </rPh>
    <rPh sb="20" eb="21">
      <t>サイ</t>
    </rPh>
    <rPh sb="23" eb="24">
      <t>ゲツ</t>
    </rPh>
    <rPh sb="24" eb="26">
      <t>ケンシン</t>
    </rPh>
    <rPh sb="29" eb="33">
      <t>サイジケンシン</t>
    </rPh>
    <phoneticPr fontId="1"/>
  </si>
  <si>
    <t>可児市役所健康増進課</t>
    <rPh sb="0" eb="3">
      <t>カニシ</t>
    </rPh>
    <rPh sb="3" eb="5">
      <t>ヤクショ</t>
    </rPh>
    <rPh sb="5" eb="10">
      <t>ケンコウゾウシンカ</t>
    </rPh>
    <phoneticPr fontId="1"/>
  </si>
  <si>
    <t>可児市下恵土一丁目100番地
可児市保健センター</t>
    <rPh sb="0" eb="3">
      <t>カニシ</t>
    </rPh>
    <rPh sb="3" eb="6">
      <t>シモエド</t>
    </rPh>
    <rPh sb="6" eb="9">
      <t>イッチョウメ</t>
    </rPh>
    <rPh sb="12" eb="14">
      <t>バンチ</t>
    </rPh>
    <rPh sb="15" eb="18">
      <t>カニシ</t>
    </rPh>
    <rPh sb="18" eb="20">
      <t>ホケン</t>
    </rPh>
    <phoneticPr fontId="1"/>
  </si>
  <si>
    <t xml:space="preserve">令和6年
➀3月1日（金）
②3月8日（金）
③3月4日（月）
</t>
    <rPh sb="0" eb="2">
      <t>レイワ</t>
    </rPh>
    <rPh sb="3" eb="4">
      <t>ネン</t>
    </rPh>
    <rPh sb="7" eb="8">
      <t>ガツ</t>
    </rPh>
    <rPh sb="9" eb="10">
      <t>ニチ</t>
    </rPh>
    <rPh sb="11" eb="12">
      <t>キン</t>
    </rPh>
    <rPh sb="16" eb="17">
      <t>ガツ</t>
    </rPh>
    <rPh sb="18" eb="19">
      <t>ニチ</t>
    </rPh>
    <rPh sb="20" eb="21">
      <t>キン</t>
    </rPh>
    <rPh sb="25" eb="26">
      <t>ガツ</t>
    </rPh>
    <rPh sb="27" eb="28">
      <t>ニチ</t>
    </rPh>
    <rPh sb="29" eb="30">
      <t>ゲツ</t>
    </rPh>
    <phoneticPr fontId="1"/>
  </si>
  <si>
    <t>12時50分～13時45分</t>
    <rPh sb="2" eb="3">
      <t>ジ</t>
    </rPh>
    <rPh sb="5" eb="6">
      <t>フン</t>
    </rPh>
    <rPh sb="9" eb="10">
      <t>ジ</t>
    </rPh>
    <rPh sb="12" eb="13">
      <t>フン</t>
    </rPh>
    <phoneticPr fontId="1"/>
  </si>
  <si>
    <t>可児市役所健康増進課
TEL：0574-62-1111
（内線5502～5505）</t>
    <rPh sb="0" eb="9">
      <t>カニシヤクショケンコウゾウシン</t>
    </rPh>
    <rPh sb="9" eb="10">
      <t>カ</t>
    </rPh>
    <rPh sb="29" eb="31">
      <t>ナイセン</t>
    </rPh>
    <phoneticPr fontId="1"/>
  </si>
  <si>
    <t>骨粗しょう症予防に関するパンフレット配布</t>
    <rPh sb="0" eb="6">
      <t>コツソショウショウ</t>
    </rPh>
    <rPh sb="6" eb="8">
      <t>ヨボウ</t>
    </rPh>
    <rPh sb="9" eb="10">
      <t>カン</t>
    </rPh>
    <rPh sb="18" eb="20">
      <t>ハイフ</t>
    </rPh>
    <phoneticPr fontId="1"/>
  </si>
  <si>
    <t>岐阜県
山県市</t>
    <rPh sb="0" eb="1">
      <t>ギフケン</t>
    </rPh>
    <rPh sb="2" eb="3">
      <t>ケン</t>
    </rPh>
    <phoneticPr fontId="1"/>
  </si>
  <si>
    <t>広報3月号への掲載</t>
    <rPh sb="0" eb="2">
      <t>コウホウ</t>
    </rPh>
    <rPh sb="3" eb="4">
      <t>ガツ</t>
    </rPh>
    <rPh sb="4" eb="5">
      <t>ゴウ</t>
    </rPh>
    <rPh sb="7" eb="9">
      <t>ケイサイ</t>
    </rPh>
    <phoneticPr fontId="1"/>
  </si>
  <si>
    <t>山県市内全戸へ配布</t>
    <rPh sb="0" eb="2">
      <t>ヤマガタ</t>
    </rPh>
    <rPh sb="2" eb="4">
      <t>シナイ</t>
    </rPh>
    <rPh sb="4" eb="6">
      <t>ゼンコ</t>
    </rPh>
    <rPh sb="7" eb="9">
      <t>ハイフ</t>
    </rPh>
    <phoneticPr fontId="1"/>
  </si>
  <si>
    <t>山県市民に女性の健康週間について周知する。3月号では更年期の不調をテーマにし、具体的な症状や対処法について周知した。</t>
    <rPh sb="0" eb="2">
      <t>ヤマガタ</t>
    </rPh>
    <rPh sb="2" eb="4">
      <t>シミン</t>
    </rPh>
    <rPh sb="5" eb="7">
      <t>ジョセイ</t>
    </rPh>
    <rPh sb="8" eb="10">
      <t>ケンコウ</t>
    </rPh>
    <rPh sb="10" eb="12">
      <t>シュウカン</t>
    </rPh>
    <rPh sb="16" eb="18">
      <t>シュウチ</t>
    </rPh>
    <rPh sb="22" eb="24">
      <t>ガツゴウ</t>
    </rPh>
    <rPh sb="26" eb="29">
      <t>コウネンキ</t>
    </rPh>
    <rPh sb="30" eb="32">
      <t>フチョウ</t>
    </rPh>
    <rPh sb="39" eb="42">
      <t>グタイテキ</t>
    </rPh>
    <rPh sb="43" eb="45">
      <t>ショウジョウ</t>
    </rPh>
    <rPh sb="46" eb="49">
      <t>タイショホウ</t>
    </rPh>
    <rPh sb="53" eb="55">
      <t>シュウチ</t>
    </rPh>
    <phoneticPr fontId="1"/>
  </si>
  <si>
    <t>岐阜県
瑞穂市</t>
    <rPh sb="0" eb="1">
      <t>ギフケン</t>
    </rPh>
    <rPh sb="2" eb="3">
      <t>ケン</t>
    </rPh>
    <rPh sb="4" eb="6">
      <t>ミズホ</t>
    </rPh>
    <phoneticPr fontId="1"/>
  </si>
  <si>
    <t>厚生労働省作成のポスター掲示</t>
    <rPh sb="0" eb="2">
      <t>コウセイ</t>
    </rPh>
    <rPh sb="2" eb="5">
      <t>ロウドウショウ</t>
    </rPh>
    <rPh sb="5" eb="7">
      <t>サクセイ</t>
    </rPh>
    <rPh sb="12" eb="14">
      <t>ケイジ</t>
    </rPh>
    <phoneticPr fontId="1"/>
  </si>
  <si>
    <t>瑞穂市健康推進課</t>
    <rPh sb="0" eb="3">
      <t>ミズホシ</t>
    </rPh>
    <rPh sb="3" eb="5">
      <t>ケンコウ</t>
    </rPh>
    <rPh sb="5" eb="7">
      <t>スイシン</t>
    </rPh>
    <rPh sb="7" eb="8">
      <t>カ</t>
    </rPh>
    <phoneticPr fontId="1"/>
  </si>
  <si>
    <t>瑞穂市役所健康推進課
瑞穂市総合センター
瑞穂市巣南保健センター</t>
    <rPh sb="0" eb="5">
      <t>ミズホシヤクショ</t>
    </rPh>
    <rPh sb="5" eb="7">
      <t>ケンコウ</t>
    </rPh>
    <rPh sb="7" eb="9">
      <t>スイシン</t>
    </rPh>
    <rPh sb="9" eb="10">
      <t>カ</t>
    </rPh>
    <rPh sb="11" eb="14">
      <t>ミズホシ</t>
    </rPh>
    <rPh sb="14" eb="16">
      <t>ソウゴウ</t>
    </rPh>
    <rPh sb="21" eb="24">
      <t>ミズホシ</t>
    </rPh>
    <rPh sb="24" eb="26">
      <t>スナミ</t>
    </rPh>
    <rPh sb="26" eb="28">
      <t>ホケン</t>
    </rPh>
    <phoneticPr fontId="1"/>
  </si>
  <si>
    <t>瑞穂市健康推進課
TEL：058-327-8611</t>
  </si>
  <si>
    <t>厚生労働省啓発のポスター掲示</t>
    <rPh sb="0" eb="2">
      <t>コウセイ</t>
    </rPh>
    <rPh sb="2" eb="5">
      <t>ロウドウショウ</t>
    </rPh>
    <rPh sb="5" eb="7">
      <t>ケイハツ</t>
    </rPh>
    <rPh sb="12" eb="14">
      <t>ケイジ</t>
    </rPh>
    <phoneticPr fontId="1"/>
  </si>
  <si>
    <t>岐阜県
飛騨市</t>
    <rPh sb="0" eb="1">
      <t>ギフケン</t>
    </rPh>
    <rPh sb="2" eb="3">
      <t>ケン</t>
    </rPh>
    <rPh sb="4" eb="6">
      <t>ヒダ</t>
    </rPh>
    <rPh sb="6" eb="7">
      <t>シ</t>
    </rPh>
    <phoneticPr fontId="1"/>
  </si>
  <si>
    <t>市HPへの掲載</t>
    <rPh sb="0" eb="1">
      <t>シ</t>
    </rPh>
    <rPh sb="5" eb="7">
      <t>ケイサイ</t>
    </rPh>
    <phoneticPr fontId="1"/>
  </si>
  <si>
    <t>飛騨市役所市民保健課保健センター</t>
    <rPh sb="0" eb="5">
      <t>ヒダシヤクショ</t>
    </rPh>
    <rPh sb="5" eb="10">
      <t>シミンホケンカ</t>
    </rPh>
    <rPh sb="10" eb="12">
      <t>ホケン</t>
    </rPh>
    <phoneticPr fontId="1"/>
  </si>
  <si>
    <t>飛騨市役所</t>
    <rPh sb="0" eb="5">
      <t>ヒダシヤクショ</t>
    </rPh>
    <phoneticPr fontId="1"/>
  </si>
  <si>
    <t>飛騨市役所市民保健課保健センター
℡0577-73-2948</t>
    <rPh sb="0" eb="5">
      <t>ヒダシヤクショ</t>
    </rPh>
    <rPh sb="5" eb="10">
      <t>シミンホケンカ</t>
    </rPh>
    <rPh sb="10" eb="12">
      <t>ホケン</t>
    </rPh>
    <phoneticPr fontId="1"/>
  </si>
  <si>
    <t>市HPに「女性の健康推進室ヘルスケアラボ」と女性の健康週間に関する特設HPのリンクを紹介</t>
    <rPh sb="0" eb="1">
      <t>シ</t>
    </rPh>
    <rPh sb="5" eb="7">
      <t>ジョセイ</t>
    </rPh>
    <rPh sb="8" eb="13">
      <t>ケンコウスイシンシツ</t>
    </rPh>
    <rPh sb="22" eb="24">
      <t>ジョセイ</t>
    </rPh>
    <rPh sb="25" eb="29">
      <t>ケンコウシュウカン</t>
    </rPh>
    <rPh sb="30" eb="31">
      <t>カン</t>
    </rPh>
    <rPh sb="33" eb="35">
      <t>トクセツ</t>
    </rPh>
    <rPh sb="42" eb="44">
      <t>ショウカイ</t>
    </rPh>
    <phoneticPr fontId="1"/>
  </si>
  <si>
    <t>岐阜県
郡上市</t>
    <rPh sb="0" eb="1">
      <t>ギフケン</t>
    </rPh>
    <rPh sb="2" eb="3">
      <t>ケン</t>
    </rPh>
    <rPh sb="4" eb="6">
      <t>グジョウ</t>
    </rPh>
    <rPh sb="6" eb="7">
      <t>シ</t>
    </rPh>
    <phoneticPr fontId="1"/>
  </si>
  <si>
    <t>健康課</t>
    <rPh sb="0" eb="3">
      <t>ケンコウカ</t>
    </rPh>
    <phoneticPr fontId="1"/>
  </si>
  <si>
    <t>大和保健福祉センターやまつつじ</t>
    <rPh sb="0" eb="2">
      <t>ヤマト</t>
    </rPh>
    <rPh sb="2" eb="6">
      <t>ホケンフクシ</t>
    </rPh>
    <phoneticPr fontId="1"/>
  </si>
  <si>
    <t>３月１日～</t>
    <rPh sb="1" eb="2">
      <t>ガツ</t>
    </rPh>
    <rPh sb="3" eb="4">
      <t>ニチ</t>
    </rPh>
    <phoneticPr fontId="1"/>
  </si>
  <si>
    <t>郡上市役所　健康課
0575-88-4511</t>
    <rPh sb="0" eb="3">
      <t>グジョウシ</t>
    </rPh>
    <rPh sb="3" eb="5">
      <t>ヤクショ</t>
    </rPh>
    <rPh sb="6" eb="8">
      <t>ケンコウ</t>
    </rPh>
    <rPh sb="8" eb="9">
      <t>カ</t>
    </rPh>
    <phoneticPr fontId="1"/>
  </si>
  <si>
    <t>ポスターの掲示による女性の健康週間の周知や健（検）診の申込み勧奨。</t>
    <rPh sb="5" eb="7">
      <t>ケイジ</t>
    </rPh>
    <rPh sb="10" eb="12">
      <t>ジョセイ</t>
    </rPh>
    <rPh sb="13" eb="15">
      <t>ケンコウ</t>
    </rPh>
    <rPh sb="15" eb="17">
      <t>シュウカン</t>
    </rPh>
    <rPh sb="18" eb="20">
      <t>シュウチ</t>
    </rPh>
    <rPh sb="21" eb="22">
      <t>ケン</t>
    </rPh>
    <rPh sb="23" eb="24">
      <t>ケン</t>
    </rPh>
    <rPh sb="25" eb="26">
      <t>シン</t>
    </rPh>
    <rPh sb="27" eb="29">
      <t>モウシコ</t>
    </rPh>
    <rPh sb="30" eb="32">
      <t>カンショウ</t>
    </rPh>
    <phoneticPr fontId="1"/>
  </si>
  <si>
    <t>岐阜県
下呂市</t>
    <rPh sb="0" eb="1">
      <t>ギフケン</t>
    </rPh>
    <rPh sb="2" eb="3">
      <t>ケン</t>
    </rPh>
    <rPh sb="4" eb="7">
      <t>ゲロシ</t>
    </rPh>
    <phoneticPr fontId="1"/>
  </si>
  <si>
    <t>広報げろGEROの健康だよりコーナー</t>
    <rPh sb="0" eb="2">
      <t>コウホウ</t>
    </rPh>
    <rPh sb="9" eb="11">
      <t>ケンコウ</t>
    </rPh>
    <phoneticPr fontId="1"/>
  </si>
  <si>
    <t>下呂市</t>
    <rPh sb="0" eb="3">
      <t>ゲロシ</t>
    </rPh>
    <phoneticPr fontId="1"/>
  </si>
  <si>
    <t>市内全域</t>
    <rPh sb="0" eb="2">
      <t>シナイ</t>
    </rPh>
    <rPh sb="2" eb="4">
      <t>ゼンイキ</t>
    </rPh>
    <phoneticPr fontId="1"/>
  </si>
  <si>
    <t>健康医療課
0576-24-2632</t>
    <rPh sb="0" eb="2">
      <t>ケンコウ</t>
    </rPh>
    <rPh sb="2" eb="5">
      <t>イリョウカ</t>
    </rPh>
    <phoneticPr fontId="1"/>
  </si>
  <si>
    <t>「女性の健康週間」の周知と健康づくりに関する情報を広報誌に掲載</t>
    <rPh sb="1" eb="3">
      <t>ジョセイ</t>
    </rPh>
    <rPh sb="4" eb="6">
      <t>ケンコウ</t>
    </rPh>
    <rPh sb="6" eb="8">
      <t>シュウカン</t>
    </rPh>
    <rPh sb="10" eb="12">
      <t>シュウチ</t>
    </rPh>
    <rPh sb="13" eb="15">
      <t>ケンコウ</t>
    </rPh>
    <rPh sb="19" eb="20">
      <t>カン</t>
    </rPh>
    <rPh sb="22" eb="24">
      <t>ジョウホウ</t>
    </rPh>
    <rPh sb="25" eb="28">
      <t>コウホウシ</t>
    </rPh>
    <rPh sb="29" eb="31">
      <t>ケイサイ</t>
    </rPh>
    <phoneticPr fontId="1"/>
  </si>
  <si>
    <t>岐阜県
梅津市</t>
    <rPh sb="0" eb="1">
      <t>ギフケン</t>
    </rPh>
    <rPh sb="2" eb="3">
      <t>ケン</t>
    </rPh>
    <rPh sb="4" eb="6">
      <t>ウメツ</t>
    </rPh>
    <rPh sb="6" eb="7">
      <t>シ</t>
    </rPh>
    <phoneticPr fontId="1"/>
  </si>
  <si>
    <t>3月１日～８日は「女性の健康習慣」です</t>
  </si>
  <si>
    <t>海津市</t>
  </si>
  <si>
    <t>広報誌「市報かいづ」に掲載</t>
    <rPh sb="0" eb="3">
      <t>コウホウシ</t>
    </rPh>
    <rPh sb="4" eb="6">
      <t>シホウ</t>
    </rPh>
    <rPh sb="11" eb="13">
      <t>ケイサイ</t>
    </rPh>
    <phoneticPr fontId="1"/>
  </si>
  <si>
    <t>岐阜県
岐南町</t>
    <rPh sb="0" eb="1">
      <t>ギフケン</t>
    </rPh>
    <rPh sb="2" eb="3">
      <t>ケン</t>
    </rPh>
    <phoneticPr fontId="1"/>
  </si>
  <si>
    <t>100歳まで歩ける健康講座（エクササイズ編）</t>
    <rPh sb="3" eb="4">
      <t>サイ</t>
    </rPh>
    <rPh sb="6" eb="7">
      <t>アル</t>
    </rPh>
    <rPh sb="9" eb="13">
      <t>ケンコウコウザ</t>
    </rPh>
    <rPh sb="20" eb="21">
      <t>ヘン</t>
    </rPh>
    <phoneticPr fontId="1"/>
  </si>
  <si>
    <t>岐南町役場</t>
    <rPh sb="0" eb="5">
      <t>ギナンチョウヤクバ</t>
    </rPh>
    <phoneticPr fontId="1"/>
  </si>
  <si>
    <t>やすらぎ苑</t>
    <rPh sb="4" eb="5">
      <t>エン</t>
    </rPh>
    <phoneticPr fontId="1"/>
  </si>
  <si>
    <t>岐南町役場　健康推進課　℡058-247-1321</t>
    <rPh sb="0" eb="5">
      <t>ギナンチョウヤクバ</t>
    </rPh>
    <rPh sb="6" eb="11">
      <t>ケンコウスイシンカ</t>
    </rPh>
    <phoneticPr fontId="1"/>
  </si>
  <si>
    <t>主に20～50歳代の女性を対象とした、骨格から整えるエクササイズ教室</t>
    <rPh sb="0" eb="1">
      <t>オモ</t>
    </rPh>
    <rPh sb="7" eb="8">
      <t>サイ</t>
    </rPh>
    <rPh sb="8" eb="9">
      <t>ダイ</t>
    </rPh>
    <rPh sb="10" eb="12">
      <t>ジョセイ</t>
    </rPh>
    <rPh sb="13" eb="15">
      <t>タイショウ</t>
    </rPh>
    <rPh sb="19" eb="21">
      <t>コッカク</t>
    </rPh>
    <rPh sb="23" eb="24">
      <t>トトノ</t>
    </rPh>
    <rPh sb="32" eb="34">
      <t>キョウシツ</t>
    </rPh>
    <phoneticPr fontId="1"/>
  </si>
  <si>
    <t>広報３月号</t>
    <rPh sb="0" eb="2">
      <t>コウホウ</t>
    </rPh>
    <rPh sb="3" eb="5">
      <t>ガツゴウ</t>
    </rPh>
    <phoneticPr fontId="1"/>
  </si>
  <si>
    <t>岐南町の広報３月にて、「女性の健康習慣」について掲載。</t>
    <rPh sb="0" eb="3">
      <t>ギナンチョウ</t>
    </rPh>
    <rPh sb="4" eb="6">
      <t>コウホウ</t>
    </rPh>
    <rPh sb="7" eb="8">
      <t>ガツ</t>
    </rPh>
    <rPh sb="12" eb="14">
      <t>ジョセイ</t>
    </rPh>
    <rPh sb="15" eb="19">
      <t>ケンコウシュウカン</t>
    </rPh>
    <rPh sb="24" eb="26">
      <t>ケイサイ</t>
    </rPh>
    <phoneticPr fontId="1"/>
  </si>
  <si>
    <t>岐阜県
養老町</t>
    <rPh sb="0" eb="1">
      <t>ギフケン</t>
    </rPh>
    <rPh sb="2" eb="3">
      <t>ケン</t>
    </rPh>
    <rPh sb="4" eb="6">
      <t>ヨウロウ</t>
    </rPh>
    <phoneticPr fontId="1"/>
  </si>
  <si>
    <t>養老町保健センター</t>
    <rPh sb="0" eb="3">
      <t>ヨウロウチョウ</t>
    </rPh>
    <rPh sb="3" eb="5">
      <t>ホケン</t>
    </rPh>
    <phoneticPr fontId="1"/>
  </si>
  <si>
    <t>9:30～11:00
13:30～15:00</t>
  </si>
  <si>
    <t>岐阜県養老町保健センター
TEL(0584)32-9025</t>
    <rPh sb="0" eb="3">
      <t>ギフケン</t>
    </rPh>
    <rPh sb="3" eb="6">
      <t>ヨウロウチョウ</t>
    </rPh>
    <rPh sb="6" eb="8">
      <t>ホケン</t>
    </rPh>
    <phoneticPr fontId="1"/>
  </si>
  <si>
    <t>40歳以上の女性を対象に乳がん検診実施。
乳がんモデルやがんに関するパネル展示。
自己検診法等のパンフレットの配布。</t>
    <rPh sb="2" eb="3">
      <t>サイ</t>
    </rPh>
    <rPh sb="3" eb="5">
      <t>イジョウ</t>
    </rPh>
    <rPh sb="6" eb="8">
      <t>ジョセイ</t>
    </rPh>
    <rPh sb="9" eb="11">
      <t>タイショウ</t>
    </rPh>
    <rPh sb="12" eb="13">
      <t>ニュウ</t>
    </rPh>
    <rPh sb="15" eb="17">
      <t>ケンシン</t>
    </rPh>
    <rPh sb="17" eb="19">
      <t>ジッシ</t>
    </rPh>
    <rPh sb="21" eb="22">
      <t>ニュウ</t>
    </rPh>
    <rPh sb="31" eb="32">
      <t>カン</t>
    </rPh>
    <rPh sb="37" eb="39">
      <t>テンジ</t>
    </rPh>
    <rPh sb="41" eb="45">
      <t>ジコケンシン</t>
    </rPh>
    <rPh sb="45" eb="46">
      <t>ホウ</t>
    </rPh>
    <rPh sb="46" eb="47">
      <t>ナド</t>
    </rPh>
    <rPh sb="55" eb="57">
      <t>ハイフ</t>
    </rPh>
    <phoneticPr fontId="1"/>
  </si>
  <si>
    <t>岐阜県
垂井町</t>
    <rPh sb="0" eb="1">
      <t>ギフケン</t>
    </rPh>
    <rPh sb="2" eb="3">
      <t>ケン</t>
    </rPh>
    <phoneticPr fontId="1"/>
  </si>
  <si>
    <t>垂井町保健センター</t>
    <rPh sb="0" eb="3">
      <t>タルイチョウ</t>
    </rPh>
    <rPh sb="3" eb="5">
      <t>ホケン</t>
    </rPh>
    <phoneticPr fontId="1"/>
  </si>
  <si>
    <t>垂井町保健センター
℡：0584-22-1021</t>
    <rPh sb="0" eb="3">
      <t>タルイチョウ</t>
    </rPh>
    <rPh sb="3" eb="5">
      <t>ホケン</t>
    </rPh>
    <phoneticPr fontId="1"/>
  </si>
  <si>
    <t>広報たるい３月号に女性の健康週間に関する記事を掲載する。</t>
    <rPh sb="0" eb="2">
      <t>コウホウ</t>
    </rPh>
    <rPh sb="6" eb="8">
      <t>ガツゴウ</t>
    </rPh>
    <rPh sb="9" eb="11">
      <t>ジョセイ</t>
    </rPh>
    <rPh sb="12" eb="14">
      <t>ケンコウ</t>
    </rPh>
    <rPh sb="14" eb="16">
      <t>シュウカン</t>
    </rPh>
    <rPh sb="17" eb="18">
      <t>カン</t>
    </rPh>
    <rPh sb="20" eb="22">
      <t>キジ</t>
    </rPh>
    <rPh sb="23" eb="25">
      <t>ケイサイ</t>
    </rPh>
    <phoneticPr fontId="1"/>
  </si>
  <si>
    <t>「女性の健康週間」コーナーの設置</t>
    <rPh sb="1" eb="3">
      <t>ジョセイ</t>
    </rPh>
    <rPh sb="4" eb="6">
      <t>ケンコウ</t>
    </rPh>
    <rPh sb="6" eb="8">
      <t>シュウカン</t>
    </rPh>
    <rPh sb="14" eb="16">
      <t>セッチ</t>
    </rPh>
    <phoneticPr fontId="1"/>
  </si>
  <si>
    <t>タルイピアセンター（図書館）</t>
    <rPh sb="10" eb="13">
      <t>トショカン</t>
    </rPh>
    <phoneticPr fontId="1"/>
  </si>
  <si>
    <t>タルイピアセンター</t>
  </si>
  <si>
    <t>2024/3/1～2024/3/27</t>
  </si>
  <si>
    <t>女性の健康に関する図書等を展示する</t>
    <rPh sb="0" eb="2">
      <t>ジョセイ</t>
    </rPh>
    <rPh sb="3" eb="5">
      <t>ケンコウ</t>
    </rPh>
    <rPh sb="6" eb="7">
      <t>カン</t>
    </rPh>
    <rPh sb="9" eb="11">
      <t>トショ</t>
    </rPh>
    <rPh sb="11" eb="12">
      <t>トウ</t>
    </rPh>
    <rPh sb="13" eb="15">
      <t>テンジ</t>
    </rPh>
    <phoneticPr fontId="1"/>
  </si>
  <si>
    <t>岐阜県
関ヶ原町</t>
    <rPh sb="0" eb="1">
      <t>ギフケン</t>
    </rPh>
    <rPh sb="2" eb="3">
      <t>ケン</t>
    </rPh>
    <rPh sb="4" eb="7">
      <t>セキガハラ</t>
    </rPh>
    <phoneticPr fontId="1"/>
  </si>
  <si>
    <t>関ケ原町</t>
    <rPh sb="0" eb="4">
      <t>セキガハラチョウ</t>
    </rPh>
    <phoneticPr fontId="1"/>
  </si>
  <si>
    <t>やすらぎ健康増進センター</t>
    <rPh sb="4" eb="6">
      <t>ケンコウ</t>
    </rPh>
    <rPh sb="6" eb="8">
      <t>ゾウシン</t>
    </rPh>
    <phoneticPr fontId="1"/>
  </si>
  <si>
    <t>2月15日　　　午後</t>
    <rPh sb="1" eb="2">
      <t>ガツ</t>
    </rPh>
    <rPh sb="4" eb="5">
      <t>ニチ</t>
    </rPh>
    <rPh sb="8" eb="10">
      <t>ゴゴ</t>
    </rPh>
    <phoneticPr fontId="1"/>
  </si>
  <si>
    <t>3月14日　　　午前</t>
    <rPh sb="1" eb="2">
      <t>ガツ</t>
    </rPh>
    <rPh sb="4" eb="5">
      <t>ニチ</t>
    </rPh>
    <rPh sb="8" eb="10">
      <t>ゴゼン</t>
    </rPh>
    <phoneticPr fontId="1"/>
  </si>
  <si>
    <t>医療保健課　　　　　　　0584-43-3201</t>
    <rPh sb="0" eb="2">
      <t>イリョウ</t>
    </rPh>
    <rPh sb="2" eb="5">
      <t>ホケンカ</t>
    </rPh>
    <phoneticPr fontId="1"/>
  </si>
  <si>
    <t>乳幼児健診やキッズビクス対象者の母親にパンフレットを配布</t>
    <rPh sb="0" eb="3">
      <t>ニュウヨウジ</t>
    </rPh>
    <rPh sb="3" eb="5">
      <t>ケンシン</t>
    </rPh>
    <rPh sb="12" eb="15">
      <t>タイショウシャ</t>
    </rPh>
    <rPh sb="16" eb="18">
      <t>ハハオヤ</t>
    </rPh>
    <rPh sb="26" eb="28">
      <t>ハイフ</t>
    </rPh>
    <phoneticPr fontId="1"/>
  </si>
  <si>
    <t>岐阜県
神戸町</t>
    <rPh sb="0" eb="1">
      <t>ギフケン</t>
    </rPh>
    <rPh sb="2" eb="3">
      <t>ケン</t>
    </rPh>
    <rPh sb="4" eb="6">
      <t>コウベ</t>
    </rPh>
    <phoneticPr fontId="1"/>
  </si>
  <si>
    <t>広報誌への掲載</t>
    <rPh sb="0" eb="3">
      <t>コウホウシ</t>
    </rPh>
    <rPh sb="5" eb="7">
      <t>ケイサイ</t>
    </rPh>
    <phoneticPr fontId="1"/>
  </si>
  <si>
    <t>神戸町</t>
    <rPh sb="0" eb="3">
      <t>ゴウドチョウ</t>
    </rPh>
    <phoneticPr fontId="1"/>
  </si>
  <si>
    <t>全戸配布</t>
    <rPh sb="0" eb="2">
      <t>ゼンコ</t>
    </rPh>
    <rPh sb="2" eb="4">
      <t>ハイフ</t>
    </rPh>
    <phoneticPr fontId="1"/>
  </si>
  <si>
    <t>広報ごうど2月号</t>
    <rPh sb="0" eb="2">
      <t>コウホウ</t>
    </rPh>
    <rPh sb="6" eb="8">
      <t>ガツゴウ</t>
    </rPh>
    <phoneticPr fontId="1"/>
  </si>
  <si>
    <t>神戸町保健センター
0584-27-7555</t>
    <rPh sb="0" eb="3">
      <t>ゴウドチョウ</t>
    </rPh>
    <rPh sb="3" eb="5">
      <t>ホケン</t>
    </rPh>
    <phoneticPr fontId="1"/>
  </si>
  <si>
    <t>町広報誌（全戸配布）に「女性の健康週間」の啓発として、乳房がん・子宮がんについて記事を掲載</t>
    <rPh sb="0" eb="1">
      <t>チョウ</t>
    </rPh>
    <rPh sb="1" eb="4">
      <t>コウホウシ</t>
    </rPh>
    <rPh sb="5" eb="7">
      <t>ゼンコ</t>
    </rPh>
    <rPh sb="7" eb="9">
      <t>ハイフ</t>
    </rPh>
    <rPh sb="12" eb="14">
      <t>ジョセイ</t>
    </rPh>
    <rPh sb="15" eb="17">
      <t>ケンコウ</t>
    </rPh>
    <rPh sb="17" eb="19">
      <t>シュウカン</t>
    </rPh>
    <rPh sb="21" eb="23">
      <t>ケイハツ</t>
    </rPh>
    <rPh sb="27" eb="29">
      <t>ニュウボウ</t>
    </rPh>
    <rPh sb="32" eb="34">
      <t>シキュウ</t>
    </rPh>
    <rPh sb="40" eb="42">
      <t>キジ</t>
    </rPh>
    <rPh sb="43" eb="45">
      <t>ケイサイ</t>
    </rPh>
    <phoneticPr fontId="1"/>
  </si>
  <si>
    <t>岐阜県
輪之内町</t>
    <rPh sb="0" eb="1">
      <t>ギフケン</t>
    </rPh>
    <rPh sb="2" eb="3">
      <t>ケン</t>
    </rPh>
    <rPh sb="4" eb="7">
      <t>ワノウチ</t>
    </rPh>
    <rPh sb="7" eb="8">
      <t>チョウ</t>
    </rPh>
    <phoneticPr fontId="1"/>
  </si>
  <si>
    <t>広報誌への掲載</t>
    <rPh sb="0" eb="2">
      <t>コウホウ</t>
    </rPh>
    <rPh sb="2" eb="3">
      <t>シ</t>
    </rPh>
    <rPh sb="5" eb="7">
      <t>ケイサイ</t>
    </rPh>
    <phoneticPr fontId="1"/>
  </si>
  <si>
    <t>輪之内町</t>
    <rPh sb="0" eb="4">
      <t>ワノウチチョウ</t>
    </rPh>
    <phoneticPr fontId="1"/>
  </si>
  <si>
    <t>令和6年3月発行</t>
    <rPh sb="0" eb="2">
      <t>レイワ</t>
    </rPh>
    <rPh sb="3" eb="4">
      <t>ネン</t>
    </rPh>
    <rPh sb="5" eb="6">
      <t>ガツ</t>
    </rPh>
    <rPh sb="6" eb="8">
      <t>ハッコウ</t>
    </rPh>
    <phoneticPr fontId="1"/>
  </si>
  <si>
    <t>輪之内町ホームページ</t>
    <rPh sb="0" eb="4">
      <t>ワノウチチョウ</t>
    </rPh>
    <phoneticPr fontId="1"/>
  </si>
  <si>
    <t>輪之内町保健センター
TEL：0584-69-5155</t>
    <rPh sb="0" eb="4">
      <t>ワノウチチョウ</t>
    </rPh>
    <rPh sb="4" eb="6">
      <t>ホケン</t>
    </rPh>
    <phoneticPr fontId="1"/>
  </si>
  <si>
    <t>広報わのうち3月号に女性の健康週間について、子宮頸がん・乳がん検診等についての記事を掲載。</t>
    <rPh sb="0" eb="2">
      <t>コウホウ</t>
    </rPh>
    <rPh sb="7" eb="8">
      <t>ガツ</t>
    </rPh>
    <rPh sb="8" eb="9">
      <t>ゴウ</t>
    </rPh>
    <rPh sb="10" eb="12">
      <t>ジョセイ</t>
    </rPh>
    <rPh sb="13" eb="15">
      <t>ケンコウ</t>
    </rPh>
    <rPh sb="15" eb="17">
      <t>シュウカン</t>
    </rPh>
    <rPh sb="22" eb="24">
      <t>シキュウ</t>
    </rPh>
    <rPh sb="24" eb="25">
      <t>ケイ</t>
    </rPh>
    <rPh sb="28" eb="29">
      <t>ニュウ</t>
    </rPh>
    <rPh sb="31" eb="33">
      <t>ケンシン</t>
    </rPh>
    <rPh sb="33" eb="34">
      <t>トウ</t>
    </rPh>
    <rPh sb="39" eb="41">
      <t>キジ</t>
    </rPh>
    <rPh sb="42" eb="44">
      <t>ケイサイ</t>
    </rPh>
    <phoneticPr fontId="1"/>
  </si>
  <si>
    <t>乳幼児・妊産婦相談</t>
    <rPh sb="0" eb="3">
      <t>ニュウヨウジ</t>
    </rPh>
    <rPh sb="4" eb="7">
      <t>ニンサンプ</t>
    </rPh>
    <rPh sb="7" eb="9">
      <t>ソウダン</t>
    </rPh>
    <phoneticPr fontId="1"/>
  </si>
  <si>
    <t>輪之内町</t>
    <rPh sb="0" eb="3">
      <t>ワノウチ</t>
    </rPh>
    <rPh sb="3" eb="4">
      <t>チョウ</t>
    </rPh>
    <phoneticPr fontId="1"/>
  </si>
  <si>
    <t>輪之内町保健センター</t>
    <rPh sb="0" eb="4">
      <t>ワノウチチョウ</t>
    </rPh>
    <rPh sb="4" eb="6">
      <t>ホケン</t>
    </rPh>
    <phoneticPr fontId="1"/>
  </si>
  <si>
    <t>令和6年3月6日（水）
※毎月第2水曜日</t>
    <rPh sb="0" eb="2">
      <t>レイワ</t>
    </rPh>
    <rPh sb="3" eb="4">
      <t>ネン</t>
    </rPh>
    <rPh sb="5" eb="6">
      <t>ガツ</t>
    </rPh>
    <rPh sb="7" eb="8">
      <t>ニチ</t>
    </rPh>
    <rPh sb="9" eb="10">
      <t>スイ</t>
    </rPh>
    <rPh sb="13" eb="15">
      <t>マイツキ</t>
    </rPh>
    <rPh sb="15" eb="16">
      <t>ダイ</t>
    </rPh>
    <rPh sb="17" eb="20">
      <t>スイヨウビ</t>
    </rPh>
    <phoneticPr fontId="1"/>
  </si>
  <si>
    <t>10：00-11：30</t>
  </si>
  <si>
    <t>妊婦、産婦、乳幼児を対象に相談を実施。予約制。</t>
    <rPh sb="0" eb="2">
      <t>ニンプ</t>
    </rPh>
    <rPh sb="3" eb="5">
      <t>サンプ</t>
    </rPh>
    <rPh sb="6" eb="9">
      <t>ニュウヨウジ</t>
    </rPh>
    <rPh sb="10" eb="12">
      <t>タイショウ</t>
    </rPh>
    <rPh sb="13" eb="15">
      <t>ソウダン</t>
    </rPh>
    <rPh sb="16" eb="18">
      <t>ジッシ</t>
    </rPh>
    <rPh sb="19" eb="22">
      <t>ヨヤクセイ</t>
    </rPh>
    <phoneticPr fontId="1"/>
  </si>
  <si>
    <t>岐阜県
安八町</t>
    <rPh sb="0" eb="1">
      <t>ギフケン</t>
    </rPh>
    <rPh sb="2" eb="3">
      <t>ケン</t>
    </rPh>
    <rPh sb="4" eb="6">
      <t>アンパチ</t>
    </rPh>
    <rPh sb="6" eb="7">
      <t>チョウ</t>
    </rPh>
    <phoneticPr fontId="1"/>
  </si>
  <si>
    <t>安八町保健センター</t>
    <rPh sb="0" eb="2">
      <t>アンパチ</t>
    </rPh>
    <rPh sb="2" eb="3">
      <t>マチ</t>
    </rPh>
    <rPh sb="3" eb="5">
      <t>ホケン</t>
    </rPh>
    <phoneticPr fontId="1"/>
  </si>
  <si>
    <t>9時30分～11時</t>
    <rPh sb="1" eb="2">
      <t>ジ</t>
    </rPh>
    <rPh sb="4" eb="5">
      <t>フン</t>
    </rPh>
    <rPh sb="8" eb="9">
      <t>ジ</t>
    </rPh>
    <phoneticPr fontId="1"/>
  </si>
  <si>
    <t>女性を対象に、女性特有のメンタルを含めた健康上の悩みについての相談</t>
    <rPh sb="0" eb="2">
      <t>ジョセイ</t>
    </rPh>
    <rPh sb="3" eb="5">
      <t>タイショウ</t>
    </rPh>
    <rPh sb="7" eb="9">
      <t>ジョセイ</t>
    </rPh>
    <rPh sb="9" eb="11">
      <t>トクユウ</t>
    </rPh>
    <rPh sb="17" eb="18">
      <t>フク</t>
    </rPh>
    <rPh sb="20" eb="23">
      <t>ケンコウジョウ</t>
    </rPh>
    <rPh sb="24" eb="25">
      <t>ナヤ</t>
    </rPh>
    <rPh sb="31" eb="33">
      <t>ソウダン</t>
    </rPh>
    <phoneticPr fontId="1"/>
  </si>
  <si>
    <t>岐阜県
揖斐川町</t>
    <rPh sb="0" eb="1">
      <t>ギフケン</t>
    </rPh>
    <rPh sb="2" eb="3">
      <t>ケン</t>
    </rPh>
    <rPh sb="4" eb="7">
      <t>イビガワ</t>
    </rPh>
    <rPh sb="7" eb="8">
      <t>チョウ</t>
    </rPh>
    <phoneticPr fontId="1"/>
  </si>
  <si>
    <t>揖斐川町
揖斐川保健センター</t>
    <rPh sb="0" eb="4">
      <t>イビガワチョウ</t>
    </rPh>
    <rPh sb="5" eb="10">
      <t>イビガワホケン</t>
    </rPh>
    <phoneticPr fontId="1"/>
  </si>
  <si>
    <t>揖斐川保健センター
地域交流センターはなもも
健康広場</t>
    <rPh sb="0" eb="5">
      <t>イビガワホケン</t>
    </rPh>
    <rPh sb="10" eb="14">
      <t>チイキコウリュウ</t>
    </rPh>
    <rPh sb="23" eb="27">
      <t>ケンコウヒロバ</t>
    </rPh>
    <phoneticPr fontId="1"/>
  </si>
  <si>
    <t>2024年3月1日～2024年3月31日</t>
    <rPh sb="4" eb="5">
      <t>ネン</t>
    </rPh>
    <rPh sb="6" eb="7">
      <t>ガツ</t>
    </rPh>
    <rPh sb="8" eb="9">
      <t>ヒ</t>
    </rPh>
    <rPh sb="14" eb="15">
      <t>ネン</t>
    </rPh>
    <rPh sb="16" eb="17">
      <t>ガツ</t>
    </rPh>
    <rPh sb="19" eb="20">
      <t>ヒ</t>
    </rPh>
    <phoneticPr fontId="1"/>
  </si>
  <si>
    <t>揖斐川保健センター</t>
    <rPh sb="0" eb="5">
      <t>イビガワホケン</t>
    </rPh>
    <phoneticPr fontId="1"/>
  </si>
  <si>
    <t>玄関先等にポスターを掲示する</t>
    <rPh sb="0" eb="3">
      <t>ゲンカンサキ</t>
    </rPh>
    <rPh sb="3" eb="4">
      <t>ナド</t>
    </rPh>
    <rPh sb="10" eb="12">
      <t>ケイジ</t>
    </rPh>
    <phoneticPr fontId="1"/>
  </si>
  <si>
    <t>パンフレットの設置</t>
    <rPh sb="7" eb="9">
      <t>セッチ</t>
    </rPh>
    <phoneticPr fontId="1"/>
  </si>
  <si>
    <t>玄関先や窓口等にパンフレットを設置する</t>
    <rPh sb="0" eb="3">
      <t>ゲンカンサキ</t>
    </rPh>
    <rPh sb="4" eb="6">
      <t>マドグチ</t>
    </rPh>
    <rPh sb="6" eb="7">
      <t>ナド</t>
    </rPh>
    <rPh sb="15" eb="17">
      <t>セッチ</t>
    </rPh>
    <phoneticPr fontId="1"/>
  </si>
  <si>
    <t>岐阜県
大野町</t>
    <rPh sb="0" eb="1">
      <t>ギフケン</t>
    </rPh>
    <rPh sb="2" eb="3">
      <t>ケン</t>
    </rPh>
    <rPh sb="4" eb="6">
      <t>オオノ</t>
    </rPh>
    <rPh sb="6" eb="7">
      <t>チョウ</t>
    </rPh>
    <phoneticPr fontId="1"/>
  </si>
  <si>
    <t>大野町の事業・行事のカレンダーへの掲載</t>
  </si>
  <si>
    <t>大野町</t>
    <rPh sb="0" eb="3">
      <t>オオノチョウ</t>
    </rPh>
    <phoneticPr fontId="1"/>
  </si>
  <si>
    <t>岐阜県　　　　　　　　　　　　大野町役場　
民生部　保健センター
℡０５８５－３４－２３３３</t>
    <rPh sb="26" eb="28">
      <t>ホケン</t>
    </rPh>
    <phoneticPr fontId="1"/>
  </si>
  <si>
    <t>3月のカレンダーに週間名・期間を掲載</t>
  </si>
  <si>
    <t>岐阜県
北方町</t>
    <rPh sb="0" eb="1">
      <t>ギフケン</t>
    </rPh>
    <rPh sb="2" eb="3">
      <t>ケン</t>
    </rPh>
    <rPh sb="4" eb="7">
      <t>ボッケマチ</t>
    </rPh>
    <phoneticPr fontId="1"/>
  </si>
  <si>
    <t>北方町</t>
    <rPh sb="0" eb="3">
      <t>キタガタチョウ</t>
    </rPh>
    <phoneticPr fontId="1"/>
  </si>
  <si>
    <t>北方町保健センター内</t>
    <rPh sb="0" eb="3">
      <t>キタガタチョウ</t>
    </rPh>
    <rPh sb="3" eb="5">
      <t>ホケン</t>
    </rPh>
    <rPh sb="9" eb="10">
      <t>ナイ</t>
    </rPh>
    <phoneticPr fontId="1"/>
  </si>
  <si>
    <t>北方町保健センター
TEL:058-323-7600</t>
    <phoneticPr fontId="1"/>
  </si>
  <si>
    <t>岐阜県
坂祝町</t>
    <rPh sb="0" eb="1">
      <t>ギフケン</t>
    </rPh>
    <rPh sb="2" eb="3">
      <t>ケン</t>
    </rPh>
    <rPh sb="4" eb="6">
      <t>サカホギ</t>
    </rPh>
    <rPh sb="6" eb="7">
      <t>チョウ</t>
    </rPh>
    <phoneticPr fontId="1"/>
  </si>
  <si>
    <t>保健推進員会議</t>
    <rPh sb="0" eb="2">
      <t>ホケン</t>
    </rPh>
    <rPh sb="2" eb="5">
      <t>スイシンイン</t>
    </rPh>
    <rPh sb="5" eb="7">
      <t>カイギ</t>
    </rPh>
    <phoneticPr fontId="1"/>
  </si>
  <si>
    <t>坂祝町保健センター</t>
    <rPh sb="0" eb="3">
      <t>サカホギチョウ</t>
    </rPh>
    <rPh sb="3" eb="5">
      <t>ホケン</t>
    </rPh>
    <phoneticPr fontId="1"/>
  </si>
  <si>
    <t>会議の参加者へ女性の健康に関するリーフレットの配布とPR</t>
    <rPh sb="0" eb="2">
      <t>カイギ</t>
    </rPh>
    <rPh sb="3" eb="6">
      <t>サンカシャ</t>
    </rPh>
    <rPh sb="7" eb="9">
      <t>ジョセイ</t>
    </rPh>
    <rPh sb="10" eb="12">
      <t>ケンコウ</t>
    </rPh>
    <rPh sb="13" eb="14">
      <t>カン</t>
    </rPh>
    <rPh sb="23" eb="25">
      <t>ハイフ</t>
    </rPh>
    <phoneticPr fontId="1"/>
  </si>
  <si>
    <t>相談事業に来所された方へ女性の健康に関するリーフレットの配布とPR</t>
    <rPh sb="0" eb="2">
      <t>ソウダン</t>
    </rPh>
    <rPh sb="2" eb="4">
      <t>ジギョウ</t>
    </rPh>
    <rPh sb="5" eb="7">
      <t>ライショ</t>
    </rPh>
    <rPh sb="10" eb="11">
      <t>カタ</t>
    </rPh>
    <rPh sb="12" eb="14">
      <t>ジョセイ</t>
    </rPh>
    <rPh sb="15" eb="17">
      <t>ケンコウ</t>
    </rPh>
    <rPh sb="18" eb="19">
      <t>カン</t>
    </rPh>
    <rPh sb="28" eb="30">
      <t>ハイフ</t>
    </rPh>
    <phoneticPr fontId="1"/>
  </si>
  <si>
    <t>坂祝町の広報誌への掲載</t>
    <rPh sb="0" eb="3">
      <t>サカホギチョウ</t>
    </rPh>
    <rPh sb="4" eb="6">
      <t>コウホウ</t>
    </rPh>
    <rPh sb="6" eb="7">
      <t>シ</t>
    </rPh>
    <rPh sb="9" eb="11">
      <t>ケイサイ</t>
    </rPh>
    <phoneticPr fontId="1"/>
  </si>
  <si>
    <t>3月15日発行</t>
    <rPh sb="1" eb="2">
      <t>ガツ</t>
    </rPh>
    <rPh sb="4" eb="5">
      <t>ニチ</t>
    </rPh>
    <rPh sb="5" eb="7">
      <t>ハッコウ</t>
    </rPh>
    <phoneticPr fontId="1"/>
  </si>
  <si>
    <t>女性の健康に関する記事を掲載</t>
    <rPh sb="0" eb="2">
      <t>ジョセイ</t>
    </rPh>
    <rPh sb="3" eb="5">
      <t>ケンコウ</t>
    </rPh>
    <rPh sb="6" eb="7">
      <t>カン</t>
    </rPh>
    <rPh sb="9" eb="11">
      <t>キジ</t>
    </rPh>
    <rPh sb="12" eb="14">
      <t>ケイサイ</t>
    </rPh>
    <phoneticPr fontId="1"/>
  </si>
  <si>
    <t>岐阜県
富加町</t>
    <rPh sb="0" eb="1">
      <t>ギフケン</t>
    </rPh>
    <rPh sb="2" eb="3">
      <t>ケン</t>
    </rPh>
    <phoneticPr fontId="1"/>
  </si>
  <si>
    <t>広報誌への掲載</t>
  </si>
  <si>
    <t>富加町</t>
    <phoneticPr fontId="1"/>
  </si>
  <si>
    <t>令和6年3月号に掲載</t>
  </si>
  <si>
    <t>岐阜県富加町福祉保健課保健係　　　　　　　TEL:0574-54-2117</t>
  </si>
  <si>
    <t>全世帯を対象
更年期に起こりやすい体の不調や不調改善のための過ごし方のポイントについて掲載</t>
    <rPh sb="7" eb="10">
      <t>コウネンキ</t>
    </rPh>
    <rPh sb="11" eb="12">
      <t>オ</t>
    </rPh>
    <rPh sb="17" eb="18">
      <t>カラダ</t>
    </rPh>
    <rPh sb="19" eb="21">
      <t>フチョウ</t>
    </rPh>
    <rPh sb="22" eb="24">
      <t>フチョウ</t>
    </rPh>
    <rPh sb="24" eb="26">
      <t>カイゼン</t>
    </rPh>
    <rPh sb="30" eb="31">
      <t>ス</t>
    </rPh>
    <rPh sb="33" eb="34">
      <t>カタ</t>
    </rPh>
    <rPh sb="43" eb="45">
      <t>ケイサイ</t>
    </rPh>
    <phoneticPr fontId="1"/>
  </si>
  <si>
    <t>岐阜県
川辺町</t>
    <rPh sb="0" eb="1">
      <t>ギフケン</t>
    </rPh>
    <rPh sb="2" eb="3">
      <t>ケン</t>
    </rPh>
    <rPh sb="4" eb="6">
      <t>カワベ</t>
    </rPh>
    <phoneticPr fontId="1"/>
  </si>
  <si>
    <t>川辺町</t>
    <rPh sb="0" eb="3">
      <t>カワベチョウ</t>
    </rPh>
    <phoneticPr fontId="1"/>
  </si>
  <si>
    <t>川辺町保健センター</t>
    <rPh sb="0" eb="3">
      <t>カワベチョウ</t>
    </rPh>
    <rPh sb="3" eb="5">
      <t>ホケン</t>
    </rPh>
    <phoneticPr fontId="1"/>
  </si>
  <si>
    <t>13：00～
14：00</t>
  </si>
  <si>
    <t>岐阜県
川辺町保健センター
TEL 0574-53-2515（直通）</t>
    <rPh sb="0" eb="3">
      <t>ギフケン</t>
    </rPh>
    <rPh sb="4" eb="9">
      <t>カワベチョウホケン</t>
    </rPh>
    <rPh sb="31" eb="33">
      <t>チョクツウ</t>
    </rPh>
    <phoneticPr fontId="1"/>
  </si>
  <si>
    <t>川辺町保健センターに来所された方に、血圧測定、体組成測定を実施</t>
    <rPh sb="0" eb="5">
      <t>カワベチョウホケン</t>
    </rPh>
    <rPh sb="10" eb="12">
      <t>ライショ</t>
    </rPh>
    <rPh sb="15" eb="16">
      <t>カタ</t>
    </rPh>
    <rPh sb="18" eb="20">
      <t>ケツアツ</t>
    </rPh>
    <rPh sb="20" eb="22">
      <t>ソクテイ</t>
    </rPh>
    <rPh sb="23" eb="26">
      <t>タイソセイ</t>
    </rPh>
    <rPh sb="26" eb="28">
      <t>ソクテイ</t>
    </rPh>
    <rPh sb="29" eb="31">
      <t>ジッシ</t>
    </rPh>
    <phoneticPr fontId="1"/>
  </si>
  <si>
    <t>すぐメールの配信</t>
    <rPh sb="6" eb="8">
      <t>ハイシン</t>
    </rPh>
    <phoneticPr fontId="1"/>
  </si>
  <si>
    <t>岐阜県
川辺町保健センター
TEL 0574-53-2515（直通）</t>
  </si>
  <si>
    <t>メール配信・LINE配信を登録している方に、「女性の健康週間」について、メールとLINEでPR</t>
    <rPh sb="3" eb="5">
      <t>ハイシン</t>
    </rPh>
    <rPh sb="10" eb="12">
      <t>ハイシン</t>
    </rPh>
    <rPh sb="13" eb="15">
      <t>トウロク</t>
    </rPh>
    <rPh sb="19" eb="20">
      <t>カタ</t>
    </rPh>
    <rPh sb="23" eb="25">
      <t>ジョセイ</t>
    </rPh>
    <rPh sb="26" eb="30">
      <t>ケンコウシュウカン</t>
    </rPh>
    <phoneticPr fontId="1"/>
  </si>
  <si>
    <t>ホームページに「骨活の大切さ」を掲載</t>
    <rPh sb="8" eb="10">
      <t>ホネカツ</t>
    </rPh>
    <rPh sb="11" eb="13">
      <t>タイセツ</t>
    </rPh>
    <rPh sb="16" eb="18">
      <t>ケイサイ</t>
    </rPh>
    <phoneticPr fontId="1"/>
  </si>
  <si>
    <t>川辺町民に「骨活の大切さ」について、ホームページでPR</t>
    <rPh sb="0" eb="4">
      <t>カワベチョウミン</t>
    </rPh>
    <rPh sb="6" eb="8">
      <t>ホネカツ</t>
    </rPh>
    <rPh sb="9" eb="11">
      <t>タイセツ</t>
    </rPh>
    <phoneticPr fontId="1"/>
  </si>
  <si>
    <t>ホームページに「適正体重の大切さ」を掲載</t>
    <rPh sb="8" eb="12">
      <t>テキセイタイジュウ</t>
    </rPh>
    <phoneticPr fontId="1"/>
  </si>
  <si>
    <t>川辺町民に「適正体重の大切さ」について、ホームページでPR</t>
    <rPh sb="0" eb="4">
      <t>カワベチョウミン</t>
    </rPh>
    <rPh sb="6" eb="10">
      <t>テキセイタイジュウ</t>
    </rPh>
    <phoneticPr fontId="1"/>
  </si>
  <si>
    <t>広報無線</t>
    <rPh sb="0" eb="4">
      <t>コウホウムセン</t>
    </rPh>
    <phoneticPr fontId="1"/>
  </si>
  <si>
    <t>3月1日～
3月3日</t>
    <rPh sb="1" eb="2">
      <t>ガツ</t>
    </rPh>
    <rPh sb="3" eb="4">
      <t>ニチ</t>
    </rPh>
    <rPh sb="7" eb="8">
      <t>ガツ</t>
    </rPh>
    <rPh sb="9" eb="10">
      <t>ニチ</t>
    </rPh>
    <phoneticPr fontId="1"/>
  </si>
  <si>
    <t>川辺町民に、「女性の健康週間」について広報無線でPR</t>
    <rPh sb="0" eb="4">
      <t>カワベチョウミン</t>
    </rPh>
    <rPh sb="7" eb="9">
      <t>ジョセイ</t>
    </rPh>
    <rPh sb="10" eb="14">
      <t>ケンコウシュウカン</t>
    </rPh>
    <rPh sb="19" eb="23">
      <t>コウホウムセン</t>
    </rPh>
    <phoneticPr fontId="1"/>
  </si>
  <si>
    <t>岐阜県
八百津町</t>
    <rPh sb="0" eb="1">
      <t>ギフケン</t>
    </rPh>
    <rPh sb="2" eb="3">
      <t>ケン</t>
    </rPh>
    <phoneticPr fontId="1"/>
  </si>
  <si>
    <t>周知事業</t>
    <rPh sb="0" eb="2">
      <t>シュウチ</t>
    </rPh>
    <rPh sb="2" eb="4">
      <t>ジギョウ</t>
    </rPh>
    <phoneticPr fontId="1"/>
  </si>
  <si>
    <t>町</t>
    <rPh sb="0" eb="1">
      <t>マチ</t>
    </rPh>
    <phoneticPr fontId="1"/>
  </si>
  <si>
    <t>町内全域</t>
    <rPh sb="0" eb="2">
      <t>チョウナイ</t>
    </rPh>
    <rPh sb="2" eb="4">
      <t>ゼンイキ</t>
    </rPh>
    <phoneticPr fontId="1"/>
  </si>
  <si>
    <t>岐阜県八百津町健康福祉課　健康増進係
℡0574-43-2111（内線2561）</t>
    <rPh sb="0" eb="3">
      <t>ギフケン</t>
    </rPh>
    <rPh sb="3" eb="7">
      <t>ヤオツチョウ</t>
    </rPh>
    <rPh sb="7" eb="12">
      <t>ケンコウフクシカ</t>
    </rPh>
    <rPh sb="13" eb="18">
      <t>ケンコウゾウシンカカリ</t>
    </rPh>
    <rPh sb="33" eb="35">
      <t>ナイセン</t>
    </rPh>
    <phoneticPr fontId="1"/>
  </si>
  <si>
    <t>登録制メール及び全戸配布している防災行政情報配信タブレットに対し、当週間についての啓発を配信。</t>
    <rPh sb="0" eb="3">
      <t>トウロクセイ</t>
    </rPh>
    <rPh sb="6" eb="7">
      <t>オヨ</t>
    </rPh>
    <rPh sb="8" eb="12">
      <t>ゼンコハイフ</t>
    </rPh>
    <rPh sb="16" eb="22">
      <t>ボウサイギョウセイジョウホウ</t>
    </rPh>
    <rPh sb="22" eb="24">
      <t>ハイシン</t>
    </rPh>
    <rPh sb="30" eb="31">
      <t>タイ</t>
    </rPh>
    <rPh sb="33" eb="36">
      <t>トウシュウカン</t>
    </rPh>
    <rPh sb="41" eb="43">
      <t>ケイハツ</t>
    </rPh>
    <rPh sb="44" eb="46">
      <t>ハイシン</t>
    </rPh>
    <phoneticPr fontId="1"/>
  </si>
  <si>
    <t>岐阜県
白川町</t>
    <rPh sb="0" eb="1">
      <t>ギフケン</t>
    </rPh>
    <rPh sb="2" eb="3">
      <t>ケン</t>
    </rPh>
    <rPh sb="4" eb="6">
      <t>シラカワ</t>
    </rPh>
    <phoneticPr fontId="1"/>
  </si>
  <si>
    <t>女性の健康週間啓発事業</t>
    <rPh sb="0" eb="2">
      <t>ジョセイ</t>
    </rPh>
    <rPh sb="3" eb="5">
      <t>ケンコウ</t>
    </rPh>
    <rPh sb="5" eb="7">
      <t>シュウカン</t>
    </rPh>
    <rPh sb="7" eb="9">
      <t>ケイハツ</t>
    </rPh>
    <rPh sb="9" eb="11">
      <t>ジギョウ</t>
    </rPh>
    <phoneticPr fontId="1"/>
  </si>
  <si>
    <t>白川町保健福祉課</t>
    <rPh sb="0" eb="3">
      <t>シラカワチョウ</t>
    </rPh>
    <rPh sb="3" eb="5">
      <t>ホケン</t>
    </rPh>
    <rPh sb="5" eb="7">
      <t>フクシ</t>
    </rPh>
    <rPh sb="7" eb="8">
      <t>カ</t>
    </rPh>
    <phoneticPr fontId="1"/>
  </si>
  <si>
    <t>町民会館・役場出張所（４地区）</t>
    <rPh sb="0" eb="2">
      <t>チョウミン</t>
    </rPh>
    <rPh sb="2" eb="4">
      <t>カイカン</t>
    </rPh>
    <rPh sb="5" eb="7">
      <t>ヤクバ</t>
    </rPh>
    <rPh sb="7" eb="9">
      <t>シュッチョウ</t>
    </rPh>
    <rPh sb="9" eb="10">
      <t>ジョ</t>
    </rPh>
    <rPh sb="12" eb="14">
      <t>チク</t>
    </rPh>
    <phoneticPr fontId="1"/>
  </si>
  <si>
    <t>令和6年2月～3月掲示</t>
    <rPh sb="0" eb="2">
      <t>レイワ</t>
    </rPh>
    <rPh sb="3" eb="4">
      <t>ネン</t>
    </rPh>
    <rPh sb="5" eb="6">
      <t>ツキ</t>
    </rPh>
    <rPh sb="8" eb="9">
      <t>ツキ</t>
    </rPh>
    <rPh sb="9" eb="11">
      <t>ケイジ</t>
    </rPh>
    <phoneticPr fontId="1"/>
  </si>
  <si>
    <t>保健福祉課保健係
℡0574－72－2317(361)</t>
    <rPh sb="0" eb="2">
      <t>ホケン</t>
    </rPh>
    <rPh sb="2" eb="4">
      <t>フクシ</t>
    </rPh>
    <rPh sb="4" eb="5">
      <t>カ</t>
    </rPh>
    <rPh sb="5" eb="7">
      <t>ホケン</t>
    </rPh>
    <rPh sb="7" eb="8">
      <t>カカリ</t>
    </rPh>
    <phoneticPr fontId="1"/>
  </si>
  <si>
    <t>令和6年3月広報誌に掲載</t>
    <rPh sb="0" eb="2">
      <t>レイワ</t>
    </rPh>
    <rPh sb="3" eb="4">
      <t>ネン</t>
    </rPh>
    <rPh sb="5" eb="6">
      <t>ツキ</t>
    </rPh>
    <rPh sb="6" eb="8">
      <t>コウホウ</t>
    </rPh>
    <rPh sb="8" eb="9">
      <t>シ</t>
    </rPh>
    <rPh sb="10" eb="12">
      <t>ケイサイ</t>
    </rPh>
    <phoneticPr fontId="1"/>
  </si>
  <si>
    <t>女性の健康について
3月号広報誌に掲載</t>
    <rPh sb="0" eb="2">
      <t>ジョセイ</t>
    </rPh>
    <rPh sb="3" eb="5">
      <t>ケンコウ</t>
    </rPh>
    <rPh sb="11" eb="12">
      <t>ツキ</t>
    </rPh>
    <rPh sb="12" eb="13">
      <t>ゴウ</t>
    </rPh>
    <rPh sb="13" eb="16">
      <t>コウホウシ</t>
    </rPh>
    <rPh sb="17" eb="19">
      <t>ケイサイ</t>
    </rPh>
    <phoneticPr fontId="1"/>
  </si>
  <si>
    <t>岐阜県
東白川村</t>
    <rPh sb="0" eb="1">
      <t>ギフケン</t>
    </rPh>
    <rPh sb="2" eb="3">
      <t>ケン</t>
    </rPh>
    <rPh sb="4" eb="5">
      <t>ヒガシ</t>
    </rPh>
    <rPh sb="5" eb="7">
      <t>シラカワ</t>
    </rPh>
    <rPh sb="7" eb="8">
      <t>ムラ</t>
    </rPh>
    <phoneticPr fontId="1"/>
  </si>
  <si>
    <t>血液検査・塩分検査結果説明会</t>
    <rPh sb="0" eb="2">
      <t>ケツエキ</t>
    </rPh>
    <rPh sb="2" eb="4">
      <t>ケンサ</t>
    </rPh>
    <rPh sb="5" eb="7">
      <t>エンブン</t>
    </rPh>
    <rPh sb="7" eb="9">
      <t>ケンサ</t>
    </rPh>
    <rPh sb="9" eb="11">
      <t>ケッカ</t>
    </rPh>
    <rPh sb="11" eb="14">
      <t>セツメイカイ</t>
    </rPh>
    <phoneticPr fontId="1"/>
  </si>
  <si>
    <t>保健福祉課</t>
    <rPh sb="0" eb="2">
      <t>ホケン</t>
    </rPh>
    <rPh sb="2" eb="4">
      <t>フクシ</t>
    </rPh>
    <rPh sb="4" eb="5">
      <t>カ</t>
    </rPh>
    <phoneticPr fontId="1"/>
  </si>
  <si>
    <t>東白川村保健福祉センター</t>
    <rPh sb="0" eb="4">
      <t>ヒガシシラカワムラ</t>
    </rPh>
    <rPh sb="4" eb="6">
      <t>ホケン</t>
    </rPh>
    <rPh sb="6" eb="8">
      <t>フクシ</t>
    </rPh>
    <phoneticPr fontId="1"/>
  </si>
  <si>
    <t>2月13日
2月15日</t>
    <rPh sb="1" eb="2">
      <t>ガツ</t>
    </rPh>
    <rPh sb="4" eb="5">
      <t>ニチ</t>
    </rPh>
    <rPh sb="7" eb="8">
      <t>ガツ</t>
    </rPh>
    <rPh sb="10" eb="11">
      <t>ニチ</t>
    </rPh>
    <phoneticPr fontId="1"/>
  </si>
  <si>
    <t xml:space="preserve">9:00~11:00
13:00~15:00
</t>
  </si>
  <si>
    <t>東白川村保健福祉センター
電話：0574-78-2100</t>
    <rPh sb="0" eb="4">
      <t>ヒガシシラカワムラ</t>
    </rPh>
    <rPh sb="4" eb="6">
      <t>ホケン</t>
    </rPh>
    <rPh sb="6" eb="8">
      <t>フクシ</t>
    </rPh>
    <rPh sb="13" eb="15">
      <t>デンワ</t>
    </rPh>
    <phoneticPr fontId="1"/>
  </si>
  <si>
    <t>1月に行った血液検査と塩分検査の結果相談を個別面談で行います。</t>
    <rPh sb="1" eb="2">
      <t>ガツ</t>
    </rPh>
    <rPh sb="3" eb="4">
      <t>オコナ</t>
    </rPh>
    <rPh sb="6" eb="8">
      <t>ケツエキ</t>
    </rPh>
    <rPh sb="8" eb="10">
      <t>ケンサ</t>
    </rPh>
    <rPh sb="11" eb="13">
      <t>エンブン</t>
    </rPh>
    <rPh sb="13" eb="15">
      <t>ケンサ</t>
    </rPh>
    <rPh sb="16" eb="18">
      <t>ケッカ</t>
    </rPh>
    <rPh sb="18" eb="20">
      <t>ソウダン</t>
    </rPh>
    <rPh sb="21" eb="23">
      <t>コベツ</t>
    </rPh>
    <rPh sb="23" eb="25">
      <t>メンダン</t>
    </rPh>
    <rPh sb="26" eb="27">
      <t>オコナ</t>
    </rPh>
    <phoneticPr fontId="1"/>
  </si>
  <si>
    <t>ヘルシー講座（運動編）</t>
    <rPh sb="4" eb="6">
      <t>コウザ</t>
    </rPh>
    <rPh sb="7" eb="9">
      <t>ウンドウ</t>
    </rPh>
    <rPh sb="9" eb="10">
      <t>ヘン</t>
    </rPh>
    <phoneticPr fontId="1"/>
  </si>
  <si>
    <t>健康運動指導士から生活習慣病予防を目的に自宅でできる有酸素運動等を啓発する。</t>
    <rPh sb="0" eb="7">
      <t>ケンコウウンドウシドウシ</t>
    </rPh>
    <rPh sb="20" eb="22">
      <t>ジタク</t>
    </rPh>
    <rPh sb="26" eb="27">
      <t>ユウ</t>
    </rPh>
    <rPh sb="27" eb="29">
      <t>サンソ</t>
    </rPh>
    <rPh sb="29" eb="31">
      <t>ウンドウ</t>
    </rPh>
    <rPh sb="31" eb="32">
      <t>トウ</t>
    </rPh>
    <phoneticPr fontId="1"/>
  </si>
  <si>
    <t>岐阜県
御嵩町</t>
    <rPh sb="0" eb="1">
      <t>ギフケン</t>
    </rPh>
    <rPh sb="2" eb="3">
      <t>ケン</t>
    </rPh>
    <phoneticPr fontId="1"/>
  </si>
  <si>
    <t>いきいき健康相談</t>
    <rPh sb="4" eb="8">
      <t>ケンコウソウダン</t>
    </rPh>
    <phoneticPr fontId="1"/>
  </si>
  <si>
    <t>御嵩町役場　福祉課　保健予防係</t>
    <rPh sb="0" eb="3">
      <t>ミタケチョウ</t>
    </rPh>
    <rPh sb="3" eb="5">
      <t>ヤクバ</t>
    </rPh>
    <rPh sb="6" eb="9">
      <t>フクシカ</t>
    </rPh>
    <rPh sb="10" eb="15">
      <t>ホケンヨボウカカリ</t>
    </rPh>
    <phoneticPr fontId="1"/>
  </si>
  <si>
    <t>御嵩町保健センター</t>
    <rPh sb="0" eb="3">
      <t>ミタケチョウ</t>
    </rPh>
    <rPh sb="3" eb="5">
      <t>ホケン</t>
    </rPh>
    <phoneticPr fontId="1"/>
  </si>
  <si>
    <t>御嵩町役場　福祉課　保健予防係
TEL：0574-67-2111</t>
    <rPh sb="0" eb="5">
      <t>ミタケチョウヤクバ</t>
    </rPh>
    <rPh sb="6" eb="9">
      <t>フクシカ</t>
    </rPh>
    <rPh sb="10" eb="15">
      <t>ホケンヨボウカカリ</t>
    </rPh>
    <phoneticPr fontId="1"/>
  </si>
  <si>
    <t>町民の方を対象とし、成人の健康管理全般相談を行い。健康の維持・増進に役立てる。</t>
    <rPh sb="0" eb="2">
      <t>チョウミン</t>
    </rPh>
    <rPh sb="3" eb="4">
      <t>カタ</t>
    </rPh>
    <rPh sb="5" eb="7">
      <t>タイショウ</t>
    </rPh>
    <rPh sb="10" eb="12">
      <t>セイジン</t>
    </rPh>
    <rPh sb="13" eb="17">
      <t>ケンコウカンリ</t>
    </rPh>
    <rPh sb="17" eb="19">
      <t>ゼンパン</t>
    </rPh>
    <rPh sb="19" eb="21">
      <t>ソウダン</t>
    </rPh>
    <rPh sb="22" eb="23">
      <t>オコナ</t>
    </rPh>
    <rPh sb="25" eb="27">
      <t>ケンコウ</t>
    </rPh>
    <rPh sb="28" eb="30">
      <t>イジ</t>
    </rPh>
    <rPh sb="31" eb="33">
      <t>ゾウシン</t>
    </rPh>
    <rPh sb="34" eb="36">
      <t>ヤクダ</t>
    </rPh>
    <phoneticPr fontId="1"/>
  </si>
  <si>
    <t>3月1日～3月8日（土日除く）</t>
    <rPh sb="1" eb="2">
      <t>ガツ</t>
    </rPh>
    <rPh sb="3" eb="4">
      <t>ニチ</t>
    </rPh>
    <rPh sb="6" eb="7">
      <t>ガツ</t>
    </rPh>
    <rPh sb="8" eb="9">
      <t>ニチ</t>
    </rPh>
    <rPh sb="10" eb="12">
      <t>ドニチ</t>
    </rPh>
    <rPh sb="12" eb="13">
      <t>ノゾ</t>
    </rPh>
    <phoneticPr fontId="1"/>
  </si>
  <si>
    <t>女性が罹患しやすいがんについてのパンフレットの設置</t>
    <rPh sb="0" eb="2">
      <t>ジョセイ</t>
    </rPh>
    <rPh sb="3" eb="5">
      <t>リカン</t>
    </rPh>
    <rPh sb="23" eb="25">
      <t>セッチ</t>
    </rPh>
    <phoneticPr fontId="1"/>
  </si>
  <si>
    <t>岐阜県
白川村</t>
    <rPh sb="0" eb="1">
      <t>ギフケン</t>
    </rPh>
    <rPh sb="2" eb="3">
      <t>ケン</t>
    </rPh>
    <rPh sb="4" eb="7">
      <t>シラカワムラ</t>
    </rPh>
    <phoneticPr fontId="1"/>
  </si>
  <si>
    <t>広報掲載</t>
    <rPh sb="0" eb="2">
      <t>コウホウ</t>
    </rPh>
    <rPh sb="2" eb="4">
      <t>ケイサイ</t>
    </rPh>
    <phoneticPr fontId="1"/>
  </si>
  <si>
    <t>白川村</t>
    <rPh sb="0" eb="3">
      <t>シラカワムラ</t>
    </rPh>
    <phoneticPr fontId="1"/>
  </si>
  <si>
    <t>２月</t>
    <rPh sb="1" eb="2">
      <t>ガツ</t>
    </rPh>
    <phoneticPr fontId="1"/>
  </si>
  <si>
    <t>白川村役場村民課</t>
    <rPh sb="0" eb="5">
      <t>シラカワムラヤクバ</t>
    </rPh>
    <rPh sb="5" eb="8">
      <t>ソンミンカ</t>
    </rPh>
    <phoneticPr fontId="1"/>
  </si>
  <si>
    <t>２月の広報に、女性の健康週間について掲載</t>
    <rPh sb="1" eb="2">
      <t>ガツ</t>
    </rPh>
    <rPh sb="3" eb="5">
      <t>コウホウ</t>
    </rPh>
    <rPh sb="7" eb="9">
      <t>ジョセイ</t>
    </rPh>
    <rPh sb="10" eb="14">
      <t>ケンコウシュウカン</t>
    </rPh>
    <rPh sb="18" eb="20">
      <t>ケイサイ</t>
    </rPh>
    <phoneticPr fontId="1"/>
  </si>
  <si>
    <t>岐阜県
岐阜市</t>
    <rPh sb="0" eb="2">
      <t>ギフケン</t>
    </rPh>
    <rPh sb="3" eb="6">
      <t>ギフシ</t>
    </rPh>
    <phoneticPr fontId="1"/>
  </si>
  <si>
    <t>岐阜市</t>
    <rPh sb="0" eb="3">
      <t>ギフシ</t>
    </rPh>
    <phoneticPr fontId="1"/>
  </si>
  <si>
    <t>岐阜市役所</t>
    <rPh sb="0" eb="5">
      <t>ギフシヤクショ</t>
    </rPh>
    <phoneticPr fontId="1"/>
  </si>
  <si>
    <t>受付時間13:00～15:30（要予約）</t>
    <rPh sb="0" eb="4">
      <t>ウケツケジカン</t>
    </rPh>
    <rPh sb="16" eb="19">
      <t>ヨウヨヤク</t>
    </rPh>
    <phoneticPr fontId="1"/>
  </si>
  <si>
    <t>https://www.city.gifu.lg.jp/kenko/kenshin/1004327/1004333.html</t>
    <phoneticPr fontId="1"/>
  </si>
  <si>
    <t>岐阜県岐阜市
健康増進課
TEL：058-252-7193</t>
    <rPh sb="0" eb="6">
      <t>ギフケンギフシ</t>
    </rPh>
    <rPh sb="7" eb="12">
      <t>ケンコウゾウシンカ</t>
    </rPh>
    <phoneticPr fontId="1"/>
  </si>
  <si>
    <t>乳がん検診の実施</t>
    <rPh sb="0" eb="1">
      <t>ニュウ</t>
    </rPh>
    <rPh sb="3" eb="5">
      <t>ケンシン</t>
    </rPh>
    <rPh sb="6" eb="8">
      <t>ジッシ</t>
    </rPh>
    <phoneticPr fontId="1"/>
  </si>
  <si>
    <t>パネル展示、資料設置等による啓発</t>
    <rPh sb="3" eb="5">
      <t>テンジ</t>
    </rPh>
    <rPh sb="6" eb="10">
      <t>シリョウセッチ</t>
    </rPh>
    <rPh sb="10" eb="11">
      <t>トウ</t>
    </rPh>
    <rPh sb="14" eb="16">
      <t>ケイハツ</t>
    </rPh>
    <phoneticPr fontId="1"/>
  </si>
  <si>
    <t>2月29日9：00
～3月4日17：00</t>
    <rPh sb="1" eb="2">
      <t>ガツ</t>
    </rPh>
    <rPh sb="4" eb="5">
      <t>ニチ</t>
    </rPh>
    <rPh sb="12" eb="13">
      <t>ガツ</t>
    </rPh>
    <rPh sb="14" eb="15">
      <t>ニチ</t>
    </rPh>
    <phoneticPr fontId="1"/>
  </si>
  <si>
    <t>岐阜県岐阜市
健康増進課
TEL：058-252-7193</t>
    <phoneticPr fontId="1"/>
  </si>
  <si>
    <t>女性の健康週間に向け、女性のがんに関する資料（乳がんや子宮がんに関するチラシ等）を展示することで、啓発を行う</t>
    <phoneticPr fontId="1"/>
  </si>
  <si>
    <t>広報紙（誌）での普及啓発</t>
    <rPh sb="0" eb="3">
      <t>コウホウシ</t>
    </rPh>
    <rPh sb="4" eb="5">
      <t>シ</t>
    </rPh>
    <rPh sb="8" eb="12">
      <t>フキュウケイハツ</t>
    </rPh>
    <phoneticPr fontId="1"/>
  </si>
  <si>
    <t>「広報ぎふ」
「岐阜咲楽」</t>
    <rPh sb="1" eb="3">
      <t>コウホウ</t>
    </rPh>
    <rPh sb="9" eb="11">
      <t>ギフ</t>
    </rPh>
    <rPh sb="11" eb="13">
      <t>サクラ</t>
    </rPh>
    <phoneticPr fontId="1"/>
  </si>
  <si>
    <t>2月15日号
3月号</t>
    <rPh sb="1" eb="2">
      <t>ガツ</t>
    </rPh>
    <rPh sb="4" eb="6">
      <t>ニチゴウ</t>
    </rPh>
    <rPh sb="9" eb="11">
      <t>ガツゴウ</t>
    </rPh>
    <phoneticPr fontId="1"/>
  </si>
  <si>
    <t>広報紙（誌）に「女性の健康週間」の特集を掲載</t>
    <rPh sb="0" eb="3">
      <t>コウホウシ</t>
    </rPh>
    <rPh sb="8" eb="10">
      <t>ジョセイ</t>
    </rPh>
    <rPh sb="11" eb="15">
      <t>ケンコウシュウカン</t>
    </rPh>
    <rPh sb="17" eb="19">
      <t>トクシュウ</t>
    </rPh>
    <rPh sb="20" eb="22">
      <t>ケイサイ</t>
    </rPh>
    <phoneticPr fontId="1"/>
  </si>
  <si>
    <t>ホームページでの普及啓発</t>
    <rPh sb="8" eb="12">
      <t>フキュウケイハツ</t>
    </rPh>
    <phoneticPr fontId="1"/>
  </si>
  <si>
    <t>岐阜市ホームページ</t>
    <rPh sb="0" eb="3">
      <t>ギフシ</t>
    </rPh>
    <phoneticPr fontId="1"/>
  </si>
  <si>
    <t>https://www.city.gifu.lg.jp/kenko/kenkousoudan/1004477/1004479.html</t>
    <phoneticPr fontId="1"/>
  </si>
  <si>
    <t>「ヘルスケアラボ」や「スマート・ライフ・プロジェクト」内の女性の健康週間に関する特設ホームページの紹介、がん検診や健康相談の普及啓発を行う</t>
    <rPh sb="27" eb="28">
      <t>ナイ</t>
    </rPh>
    <rPh sb="29" eb="31">
      <t>ジョセイ</t>
    </rPh>
    <rPh sb="32" eb="36">
      <t>ケンコウシュウカン</t>
    </rPh>
    <rPh sb="37" eb="38">
      <t>カン</t>
    </rPh>
    <rPh sb="40" eb="42">
      <t>トクセツ</t>
    </rPh>
    <rPh sb="49" eb="51">
      <t>ショウカイ</t>
    </rPh>
    <rPh sb="54" eb="56">
      <t>ケンシン</t>
    </rPh>
    <rPh sb="57" eb="61">
      <t>ケンコウソウダン</t>
    </rPh>
    <rPh sb="62" eb="66">
      <t>フキュウケイハツ</t>
    </rPh>
    <rPh sb="67" eb="68">
      <t>オコナ</t>
    </rPh>
    <phoneticPr fontId="1"/>
  </si>
  <si>
    <t>保健所
各保健センター</t>
    <rPh sb="0" eb="3">
      <t>ホケンジョ</t>
    </rPh>
    <rPh sb="4" eb="7">
      <t>カクホケン</t>
    </rPh>
    <phoneticPr fontId="1"/>
  </si>
  <si>
    <t>女性の健康や不妊に関する相談を行う</t>
    <phoneticPr fontId="1"/>
  </si>
  <si>
    <t>ポスターやリーフレット等による普及啓発</t>
    <rPh sb="11" eb="12">
      <t>トウ</t>
    </rPh>
    <rPh sb="15" eb="19">
      <t>フキュウケイハツ</t>
    </rPh>
    <phoneticPr fontId="1"/>
  </si>
  <si>
    <t>保健所
各保健センター
健康ステーション等</t>
    <rPh sb="0" eb="3">
      <t>ホケンジョ</t>
    </rPh>
    <rPh sb="4" eb="7">
      <t>カクホケン</t>
    </rPh>
    <rPh sb="12" eb="14">
      <t>ケンコウ</t>
    </rPh>
    <rPh sb="20" eb="21">
      <t>トウ</t>
    </rPh>
    <phoneticPr fontId="1"/>
  </si>
  <si>
    <t>通年</t>
    <phoneticPr fontId="1"/>
  </si>
  <si>
    <t>子宮がん・乳がん検診、「女性の健康週間」ポスター掲示、関連リーフレットの設置</t>
    <rPh sb="0" eb="2">
      <t>シキュウ</t>
    </rPh>
    <rPh sb="5" eb="6">
      <t>ニュウ</t>
    </rPh>
    <rPh sb="8" eb="10">
      <t>ケンシン</t>
    </rPh>
    <rPh sb="12" eb="14">
      <t>ジョセイ</t>
    </rPh>
    <rPh sb="15" eb="19">
      <t>ケンコウシュウカン</t>
    </rPh>
    <rPh sb="24" eb="26">
      <t>ケイジ</t>
    </rPh>
    <rPh sb="27" eb="29">
      <t>カンレン</t>
    </rPh>
    <rPh sb="36" eb="38">
      <t>セッチ</t>
    </rPh>
    <phoneticPr fontId="1"/>
  </si>
  <si>
    <t>https://twitter.com/kenko_gifu</t>
    <phoneticPr fontId="1"/>
  </si>
  <si>
    <t>https://www.pref.gifu.lg.jp/page/18207.html</t>
    <phoneticPr fontId="1"/>
  </si>
  <si>
    <t>http://www.city.ogaki.lg.jp/0000001673.html</t>
    <phoneticPr fontId="1"/>
  </si>
  <si>
    <t>http://www.city.ogaki.lg.jp/0000042431.html</t>
    <phoneticPr fontId="1"/>
  </si>
  <si>
    <t>https://www.city.takayama.lg.jp/kurashi/1000019/1000105/1000628.html</t>
    <phoneticPr fontId="1"/>
  </si>
  <si>
    <t>https://www.city.takayama.lg.jp/kurashi/1000019/1000105/1012410.html</t>
    <phoneticPr fontId="1"/>
  </si>
  <si>
    <t>https://www.city.takayama.lg.jp/kurashi/1000019/1000105/1000627.html</t>
    <phoneticPr fontId="1"/>
  </si>
  <si>
    <t>https://www.city.takayama.lg.jp/kurashi/1000019/1000105/1017481/index.html</t>
    <phoneticPr fontId="1"/>
  </si>
  <si>
    <t>https://www.city.mizunami.lg.jp/kosodate/kosodateshien/1004151/1001278/1004480/1002075.html</t>
    <phoneticPr fontId="1"/>
  </si>
  <si>
    <t>https://www.city.hashima.lg.jp/1992.html</t>
    <phoneticPr fontId="1"/>
  </si>
  <si>
    <t>https://www.city.hashima.lg.jp/1985.html</t>
    <phoneticPr fontId="1"/>
  </si>
  <si>
    <t>https://www.city.kakamigahara.lg.jp/kodomo/ninshin/1001991/1009852.html</t>
    <phoneticPr fontId="1"/>
  </si>
  <si>
    <t>https://www.city.kakamigahara.lg.jp/kodomo/ninshin/1001991/1001992.html</t>
    <phoneticPr fontId="1"/>
  </si>
  <si>
    <t>https://www.city.kakamigahara.lg.jp/kodomo/ninshin/1001981/1001985.html</t>
    <phoneticPr fontId="1"/>
  </si>
  <si>
    <t>https://www.city.hida.gifu.jp/</t>
    <phoneticPr fontId="1"/>
  </si>
  <si>
    <t>https://www.town.ginan.lg.jp/3361.htm</t>
    <phoneticPr fontId="1"/>
  </si>
  <si>
    <t>https://www.town.anpachi.lg.jp/0000000567.html</t>
    <phoneticPr fontId="1"/>
  </si>
  <si>
    <t>https://www.kawabe-gifu.jp/?page_id=1293</t>
    <phoneticPr fontId="1"/>
  </si>
  <si>
    <t>https://www.kawabe-gifu.jp/?p=50581</t>
    <phoneticPr fontId="1"/>
  </si>
  <si>
    <t>https://www.kawabe-gifu.jp/?p=50594</t>
    <phoneticPr fontId="1"/>
  </si>
  <si>
    <t>https://www.town.mitake.lg.jp/portal/health-welfare/health-medical/examination-consultation/post0023830/</t>
    <phoneticPr fontId="1"/>
  </si>
  <si>
    <t>静岡県</t>
    <rPh sb="0" eb="2">
      <t>シズオカケン</t>
    </rPh>
    <phoneticPr fontId="1"/>
  </si>
  <si>
    <t>食堂における女性の健康メニュー提供及び各種計測会の実施</t>
    <rPh sb="0" eb="2">
      <t>ショクドウ</t>
    </rPh>
    <rPh sb="6" eb="8">
      <t>ジョセイ</t>
    </rPh>
    <rPh sb="9" eb="11">
      <t>ケンコウ</t>
    </rPh>
    <rPh sb="15" eb="17">
      <t>テイキョウ</t>
    </rPh>
    <rPh sb="17" eb="18">
      <t>オヨ</t>
    </rPh>
    <rPh sb="19" eb="21">
      <t>カクシュ</t>
    </rPh>
    <rPh sb="21" eb="23">
      <t>ケイソク</t>
    </rPh>
    <rPh sb="23" eb="24">
      <t>カイ</t>
    </rPh>
    <rPh sb="25" eb="27">
      <t>ジッシ</t>
    </rPh>
    <phoneticPr fontId="16"/>
  </si>
  <si>
    <t>静岡県健康増進課</t>
    <rPh sb="0" eb="3">
      <t>シズオカケン</t>
    </rPh>
    <rPh sb="3" eb="5">
      <t>ケンコウ</t>
    </rPh>
    <rPh sb="5" eb="8">
      <t>ゾウシンカ</t>
    </rPh>
    <phoneticPr fontId="16"/>
  </si>
  <si>
    <t>静岡県庁東館16階食堂</t>
    <rPh sb="0" eb="2">
      <t>シズオカ</t>
    </rPh>
    <rPh sb="2" eb="4">
      <t>ケンチョウ</t>
    </rPh>
    <rPh sb="4" eb="6">
      <t>ヒガシカン</t>
    </rPh>
    <rPh sb="8" eb="9">
      <t>カイ</t>
    </rPh>
    <rPh sb="9" eb="11">
      <t>ショクドウ</t>
    </rPh>
    <phoneticPr fontId="16"/>
  </si>
  <si>
    <t>令和６年３月4日～８日</t>
    <rPh sb="0" eb="2">
      <t>レイワ</t>
    </rPh>
    <rPh sb="3" eb="4">
      <t>ネン</t>
    </rPh>
    <rPh sb="5" eb="6">
      <t>ガツ</t>
    </rPh>
    <rPh sb="7" eb="8">
      <t>ニチ</t>
    </rPh>
    <rPh sb="10" eb="11">
      <t>ニチ</t>
    </rPh>
    <phoneticPr fontId="16"/>
  </si>
  <si>
    <t>静岡県健康増進課
054-221-2433</t>
    <rPh sb="0" eb="3">
      <t>シズオカケン</t>
    </rPh>
    <rPh sb="3" eb="5">
      <t>ケンコウ</t>
    </rPh>
    <rPh sb="5" eb="7">
      <t>ゾウシン</t>
    </rPh>
    <rPh sb="7" eb="8">
      <t>カ</t>
    </rPh>
    <phoneticPr fontId="16"/>
  </si>
  <si>
    <t>静岡県庁東館16階食堂にて、中北薬品と共同し、女性の健康メニューを提供及び血圧や骨密度等の測定会を実施</t>
    <rPh sb="14" eb="16">
      <t>ナカキタ</t>
    </rPh>
    <rPh sb="16" eb="18">
      <t>ヤクヒン</t>
    </rPh>
    <rPh sb="19" eb="21">
      <t>キョウドウ</t>
    </rPh>
    <rPh sb="23" eb="25">
      <t>ジョセイ</t>
    </rPh>
    <rPh sb="26" eb="28">
      <t>ケンコウ</t>
    </rPh>
    <rPh sb="33" eb="35">
      <t>テイキョウ</t>
    </rPh>
    <rPh sb="35" eb="36">
      <t>オヨ</t>
    </rPh>
    <rPh sb="37" eb="39">
      <t>ケツアツ</t>
    </rPh>
    <rPh sb="40" eb="43">
      <t>コツミツド</t>
    </rPh>
    <rPh sb="43" eb="44">
      <t>ナド</t>
    </rPh>
    <rPh sb="45" eb="47">
      <t>ソクテイ</t>
    </rPh>
    <rPh sb="47" eb="48">
      <t>カイ</t>
    </rPh>
    <rPh sb="49" eb="51">
      <t>ジッシ</t>
    </rPh>
    <phoneticPr fontId="16"/>
  </si>
  <si>
    <t>ポスターの掲示</t>
    <rPh sb="5" eb="7">
      <t>ケイジ</t>
    </rPh>
    <phoneticPr fontId="16"/>
  </si>
  <si>
    <t>静岡県庁舎</t>
    <rPh sb="0" eb="3">
      <t>シズオカケン</t>
    </rPh>
    <rPh sb="3" eb="5">
      <t>チョウシャ</t>
    </rPh>
    <phoneticPr fontId="16"/>
  </si>
  <si>
    <t>２～３月</t>
    <rPh sb="3" eb="4">
      <t>ガツ</t>
    </rPh>
    <phoneticPr fontId="16"/>
  </si>
  <si>
    <t>「女性の健康週間」啓発用のポスター掲示</t>
    <rPh sb="1" eb="3">
      <t>ジョセイ</t>
    </rPh>
    <rPh sb="4" eb="6">
      <t>ケンコウ</t>
    </rPh>
    <rPh sb="6" eb="8">
      <t>シュウカン</t>
    </rPh>
    <rPh sb="9" eb="11">
      <t>ケイハツ</t>
    </rPh>
    <rPh sb="11" eb="12">
      <t>ヨウ</t>
    </rPh>
    <rPh sb="17" eb="19">
      <t>ケイジ</t>
    </rPh>
    <phoneticPr fontId="16"/>
  </si>
  <si>
    <t xml:space="preserve">静岡県賀茂健康福祉センター
</t>
    <rPh sb="0" eb="3">
      <t>シズオカケン</t>
    </rPh>
    <rPh sb="3" eb="5">
      <t>カモ</t>
    </rPh>
    <rPh sb="5" eb="7">
      <t>ケンコウ</t>
    </rPh>
    <rPh sb="7" eb="9">
      <t>フクシ</t>
    </rPh>
    <phoneticPr fontId="16"/>
  </si>
  <si>
    <t>静岡県下田総合庁舎</t>
    <rPh sb="0" eb="3">
      <t>シズオカケン</t>
    </rPh>
    <rPh sb="3" eb="5">
      <t>シモダ</t>
    </rPh>
    <rPh sb="5" eb="7">
      <t>ソウゴウ</t>
    </rPh>
    <rPh sb="7" eb="9">
      <t>チョウシャ</t>
    </rPh>
    <phoneticPr fontId="16"/>
  </si>
  <si>
    <t>静岡県賀茂健康福祉センター健康増進課
0558-24-2036</t>
    <rPh sb="0" eb="3">
      <t>シズオカケン</t>
    </rPh>
    <rPh sb="3" eb="5">
      <t>カモ</t>
    </rPh>
    <rPh sb="5" eb="7">
      <t>ケンコウ</t>
    </rPh>
    <rPh sb="7" eb="9">
      <t>フクシ</t>
    </rPh>
    <rPh sb="13" eb="15">
      <t>ケンコウ</t>
    </rPh>
    <rPh sb="15" eb="17">
      <t>ゾウシン</t>
    </rPh>
    <rPh sb="17" eb="18">
      <t>カ</t>
    </rPh>
    <phoneticPr fontId="16"/>
  </si>
  <si>
    <t>来庁者及び職員に向けた「女性の健康週間」啓発用のポスター掲示</t>
    <rPh sb="0" eb="3">
      <t>ライチョウシャ</t>
    </rPh>
    <rPh sb="3" eb="4">
      <t>オヨ</t>
    </rPh>
    <rPh sb="5" eb="7">
      <t>ショクイン</t>
    </rPh>
    <rPh sb="8" eb="9">
      <t>ム</t>
    </rPh>
    <rPh sb="12" eb="14">
      <t>ジョセイ</t>
    </rPh>
    <rPh sb="15" eb="17">
      <t>ケンコウ</t>
    </rPh>
    <rPh sb="17" eb="19">
      <t>シュウカン</t>
    </rPh>
    <rPh sb="20" eb="22">
      <t>ケイハツ</t>
    </rPh>
    <rPh sb="22" eb="23">
      <t>ヨウ</t>
    </rPh>
    <rPh sb="28" eb="30">
      <t>ケイジ</t>
    </rPh>
    <phoneticPr fontId="16"/>
  </si>
  <si>
    <t>健康コラムへの寄稿</t>
    <rPh sb="0" eb="2">
      <t>ケンコウ</t>
    </rPh>
    <rPh sb="7" eb="9">
      <t>キコウ</t>
    </rPh>
    <phoneticPr fontId="16"/>
  </si>
  <si>
    <t>静岡県賀茂健康福祉センター
伊豆新聞編集局</t>
    <rPh sb="0" eb="3">
      <t>シズオカケン</t>
    </rPh>
    <rPh sb="3" eb="5">
      <t>カモ</t>
    </rPh>
    <rPh sb="5" eb="7">
      <t>ケンコウ</t>
    </rPh>
    <rPh sb="7" eb="9">
      <t>フクシ</t>
    </rPh>
    <phoneticPr fontId="16"/>
  </si>
  <si>
    <t>伊豆新聞</t>
    <rPh sb="0" eb="2">
      <t>イズ</t>
    </rPh>
    <rPh sb="2" eb="4">
      <t>シンブン</t>
    </rPh>
    <phoneticPr fontId="16"/>
  </si>
  <si>
    <t>伊豆新聞購読者に向けた、女性の健康週間をテーマとしたコラム寄稿</t>
    <rPh sb="0" eb="2">
      <t>イズ</t>
    </rPh>
    <rPh sb="2" eb="4">
      <t>シンブン</t>
    </rPh>
    <rPh sb="4" eb="7">
      <t>コウドクシャ</t>
    </rPh>
    <rPh sb="8" eb="9">
      <t>ム</t>
    </rPh>
    <rPh sb="12" eb="14">
      <t>ジョセイ</t>
    </rPh>
    <rPh sb="15" eb="17">
      <t>ケンコウ</t>
    </rPh>
    <rPh sb="17" eb="19">
      <t>シュウカン</t>
    </rPh>
    <rPh sb="29" eb="31">
      <t>キコウ</t>
    </rPh>
    <phoneticPr fontId="16"/>
  </si>
  <si>
    <t>庁舎ロビー展示</t>
    <rPh sb="0" eb="2">
      <t>チョウシャ</t>
    </rPh>
    <rPh sb="5" eb="7">
      <t>テンジ</t>
    </rPh>
    <phoneticPr fontId="16"/>
  </si>
  <si>
    <t>静岡県熱海健康福祉センター医療健康課</t>
    <rPh sb="0" eb="3">
      <t>シズオカケン</t>
    </rPh>
    <rPh sb="3" eb="5">
      <t>アタミ</t>
    </rPh>
    <rPh sb="5" eb="7">
      <t>ケンコウ</t>
    </rPh>
    <rPh sb="7" eb="9">
      <t>フクシ</t>
    </rPh>
    <rPh sb="13" eb="15">
      <t>イリョウ</t>
    </rPh>
    <rPh sb="15" eb="17">
      <t>ケンコウ</t>
    </rPh>
    <rPh sb="17" eb="18">
      <t>カ</t>
    </rPh>
    <phoneticPr fontId="16"/>
  </si>
  <si>
    <t>熱海総合庁舎</t>
    <rPh sb="0" eb="2">
      <t>アタミ</t>
    </rPh>
    <rPh sb="2" eb="4">
      <t>ソウゴウ</t>
    </rPh>
    <rPh sb="4" eb="6">
      <t>チョウシャ</t>
    </rPh>
    <phoneticPr fontId="16"/>
  </si>
  <si>
    <t>3月1日～1ヶ月間</t>
    <rPh sb="1" eb="2">
      <t>ガツ</t>
    </rPh>
    <rPh sb="3" eb="4">
      <t>ヒ</t>
    </rPh>
    <rPh sb="7" eb="8">
      <t>ゲツ</t>
    </rPh>
    <rPh sb="8" eb="9">
      <t>カン</t>
    </rPh>
    <phoneticPr fontId="16"/>
  </si>
  <si>
    <t>静岡県熱海健康福祉センター
Tel:0557-82-1926</t>
    <rPh sb="0" eb="3">
      <t>シズオカケン</t>
    </rPh>
    <rPh sb="3" eb="5">
      <t>アタミ</t>
    </rPh>
    <rPh sb="5" eb="7">
      <t>ケンコウ</t>
    </rPh>
    <rPh sb="7" eb="9">
      <t>フクシ</t>
    </rPh>
    <phoneticPr fontId="16"/>
  </si>
  <si>
    <t>「女性の健康週間」及び「女性特有のがん検診（乳がん、子宮頸がん）受診」の啓発</t>
    <rPh sb="1" eb="3">
      <t>ジョセイ</t>
    </rPh>
    <rPh sb="4" eb="6">
      <t>ケンコウ</t>
    </rPh>
    <rPh sb="6" eb="8">
      <t>シュウカン</t>
    </rPh>
    <rPh sb="9" eb="10">
      <t>オヨ</t>
    </rPh>
    <rPh sb="12" eb="14">
      <t>ジョセイ</t>
    </rPh>
    <rPh sb="14" eb="16">
      <t>トクユウ</t>
    </rPh>
    <rPh sb="19" eb="21">
      <t>ケンシン</t>
    </rPh>
    <rPh sb="22" eb="23">
      <t>ニュウ</t>
    </rPh>
    <rPh sb="26" eb="28">
      <t>シキュウ</t>
    </rPh>
    <rPh sb="28" eb="29">
      <t>ケイ</t>
    </rPh>
    <rPh sb="32" eb="34">
      <t>ジュシン</t>
    </rPh>
    <rPh sb="36" eb="38">
      <t>ケイハツ</t>
    </rPh>
    <phoneticPr fontId="16"/>
  </si>
  <si>
    <t>女性の健康週間
普及啓発</t>
  </si>
  <si>
    <t>静岡県東部健康福祉センター</t>
  </si>
  <si>
    <t>静岡県東部総合庁舎
2階ロビー</t>
  </si>
  <si>
    <t>3月1日～
3月31日</t>
  </si>
  <si>
    <t>静岡県東部健康福祉センター健康増進課
055-920-2112</t>
  </si>
  <si>
    <t>ポスター掲示、リーフレット、啓発グッズ設置にて啓発</t>
  </si>
  <si>
    <t>静岡県富士健康福祉センター医療健康課</t>
    <rPh sb="0" eb="3">
      <t>シズオカケン</t>
    </rPh>
    <rPh sb="3" eb="5">
      <t>フジ</t>
    </rPh>
    <rPh sb="5" eb="7">
      <t>ケンコウ</t>
    </rPh>
    <rPh sb="7" eb="9">
      <t>フクシ</t>
    </rPh>
    <rPh sb="13" eb="15">
      <t>イリョウ</t>
    </rPh>
    <rPh sb="15" eb="17">
      <t>ケンコウ</t>
    </rPh>
    <rPh sb="17" eb="18">
      <t>カ</t>
    </rPh>
    <phoneticPr fontId="16"/>
  </si>
  <si>
    <t>富士総合庁舎</t>
    <rPh sb="0" eb="2">
      <t>フジ</t>
    </rPh>
    <rPh sb="2" eb="4">
      <t>ソウゴウ</t>
    </rPh>
    <rPh sb="4" eb="6">
      <t>チョウシャ</t>
    </rPh>
    <phoneticPr fontId="16"/>
  </si>
  <si>
    <t>静岡県富士健康福祉センター　医療健康課
Tel:0545-65-2659</t>
    <rPh sb="0" eb="3">
      <t>シズオカケン</t>
    </rPh>
    <rPh sb="3" eb="5">
      <t>フジ</t>
    </rPh>
    <rPh sb="5" eb="7">
      <t>ケンコウ</t>
    </rPh>
    <rPh sb="7" eb="9">
      <t>フクシ</t>
    </rPh>
    <rPh sb="14" eb="16">
      <t>イリョウ</t>
    </rPh>
    <rPh sb="16" eb="19">
      <t>ケンコウカ</t>
    </rPh>
    <phoneticPr fontId="16"/>
  </si>
  <si>
    <t>「女性の健康週間」の啓発</t>
    <rPh sb="1" eb="3">
      <t>ジョセイ</t>
    </rPh>
    <rPh sb="4" eb="6">
      <t>ケンコウ</t>
    </rPh>
    <rPh sb="6" eb="8">
      <t>シュウカン</t>
    </rPh>
    <rPh sb="10" eb="12">
      <t>ケイハツ</t>
    </rPh>
    <phoneticPr fontId="16"/>
  </si>
  <si>
    <t>女性の健康週間におけるロビー掲示</t>
    <rPh sb="0" eb="2">
      <t>ジョセイ</t>
    </rPh>
    <rPh sb="3" eb="5">
      <t>ケンコウ</t>
    </rPh>
    <rPh sb="5" eb="7">
      <t>シュウカン</t>
    </rPh>
    <phoneticPr fontId="16"/>
  </si>
  <si>
    <t>静岡県中部健康福祉センター</t>
  </si>
  <si>
    <t>静岡県藤枝総合庁舎（本館1階）パネル</t>
  </si>
  <si>
    <t>3/1～3/10</t>
  </si>
  <si>
    <t>静岡県中部健康福祉センター
健康増進課
054-644-9280</t>
  </si>
  <si>
    <t>庁舎内のパネルに掲示</t>
    <rPh sb="2" eb="3">
      <t>ナイ</t>
    </rPh>
    <phoneticPr fontId="16"/>
  </si>
  <si>
    <t>静岡県
下田市</t>
    <rPh sb="0" eb="3">
      <t>シズオカケン</t>
    </rPh>
    <phoneticPr fontId="16"/>
  </si>
  <si>
    <t>市民メール配信
（女性の健康週間　
普及啓発）</t>
  </si>
  <si>
    <t>下田市市民保健課</t>
  </si>
  <si>
    <t>令和６年３月１日にメール配信</t>
  </si>
  <si>
    <t>下田市市民保健課
電話：0558-22-2217</t>
  </si>
  <si>
    <t>市民メール配信に女性の健康週間関連ホームページのリンクを貼り、普及啓発を実施。</t>
  </si>
  <si>
    <t>令和５年度下田市骨粗しょう症検診（事前予約制）</t>
    <rPh sb="0" eb="2">
      <t>レイワ</t>
    </rPh>
    <rPh sb="3" eb="5">
      <t>ネンド</t>
    </rPh>
    <rPh sb="5" eb="8">
      <t>シモダシ</t>
    </rPh>
    <rPh sb="13" eb="14">
      <t>ショウ</t>
    </rPh>
    <rPh sb="14" eb="16">
      <t>ケンシン</t>
    </rPh>
    <rPh sb="17" eb="19">
      <t>ジゼン</t>
    </rPh>
    <rPh sb="19" eb="22">
      <t>ヨヤクセイ</t>
    </rPh>
    <phoneticPr fontId="16"/>
  </si>
  <si>
    <t>下田市市民保健課</t>
    <rPh sb="0" eb="3">
      <t>シモダシ</t>
    </rPh>
    <rPh sb="3" eb="5">
      <t>シミン</t>
    </rPh>
    <rPh sb="5" eb="8">
      <t>ホケンカ</t>
    </rPh>
    <phoneticPr fontId="16"/>
  </si>
  <si>
    <t>市民スポーツセンター（通称：サンワーク下田）</t>
    <rPh sb="0" eb="2">
      <t>シミン</t>
    </rPh>
    <rPh sb="11" eb="13">
      <t>ツウショウ</t>
    </rPh>
    <rPh sb="19" eb="21">
      <t>シモダ</t>
    </rPh>
    <phoneticPr fontId="16"/>
  </si>
  <si>
    <t>令和６年２月28日（水）</t>
    <rPh sb="0" eb="2">
      <t>レイワ</t>
    </rPh>
    <rPh sb="3" eb="4">
      <t>ネン</t>
    </rPh>
    <rPh sb="5" eb="6">
      <t>ガツ</t>
    </rPh>
    <rPh sb="8" eb="9">
      <t>ニチ</t>
    </rPh>
    <rPh sb="10" eb="11">
      <t>スイ</t>
    </rPh>
    <phoneticPr fontId="16"/>
  </si>
  <si>
    <t>9:30～11:30、13:30～14:45</t>
  </si>
  <si>
    <t>健康増進法に則る対象者（40、45、50、55、60、65、70歳女性）へ骨密度測定検査、食生活・生活習慣相談など実施、パンフレットの配布。事前予約制。</t>
    <rPh sb="0" eb="2">
      <t>ケンコウ</t>
    </rPh>
    <rPh sb="2" eb="5">
      <t>ゾウシンホウ</t>
    </rPh>
    <rPh sb="6" eb="7">
      <t>ノット</t>
    </rPh>
    <rPh sb="8" eb="10">
      <t>タイショウ</t>
    </rPh>
    <rPh sb="10" eb="11">
      <t>シャ</t>
    </rPh>
    <rPh sb="32" eb="33">
      <t>サイ</t>
    </rPh>
    <rPh sb="33" eb="35">
      <t>ジョセイ</t>
    </rPh>
    <rPh sb="37" eb="40">
      <t>コツミツド</t>
    </rPh>
    <rPh sb="40" eb="42">
      <t>ソクテイ</t>
    </rPh>
    <rPh sb="42" eb="44">
      <t>ケンサ</t>
    </rPh>
    <rPh sb="45" eb="48">
      <t>ショクセイカツ</t>
    </rPh>
    <rPh sb="49" eb="51">
      <t>セイカツ</t>
    </rPh>
    <rPh sb="51" eb="53">
      <t>シュウカン</t>
    </rPh>
    <rPh sb="53" eb="55">
      <t>ソウダン</t>
    </rPh>
    <rPh sb="57" eb="59">
      <t>ジッシ</t>
    </rPh>
    <rPh sb="67" eb="69">
      <t>ハイフ</t>
    </rPh>
    <rPh sb="70" eb="72">
      <t>ジゼン</t>
    </rPh>
    <rPh sb="72" eb="75">
      <t>ヨヤクセイ</t>
    </rPh>
    <phoneticPr fontId="16"/>
  </si>
  <si>
    <t>静岡県
南伊豆町</t>
    <phoneticPr fontId="1"/>
  </si>
  <si>
    <t>女性の健康教室</t>
    <rPh sb="0" eb="2">
      <t>ジョセイ</t>
    </rPh>
    <rPh sb="3" eb="5">
      <t>ケンコウ</t>
    </rPh>
    <rPh sb="5" eb="7">
      <t>キョウシツ</t>
    </rPh>
    <phoneticPr fontId="16"/>
  </si>
  <si>
    <t>南伊豆町健康増進課</t>
    <rPh sb="0" eb="4">
      <t>ミナミイズチョウ</t>
    </rPh>
    <rPh sb="4" eb="6">
      <t>ケンコウ</t>
    </rPh>
    <rPh sb="6" eb="8">
      <t>ゾウシン</t>
    </rPh>
    <rPh sb="8" eb="9">
      <t>カ</t>
    </rPh>
    <phoneticPr fontId="16"/>
  </si>
  <si>
    <t>南伊豆町健康福祉センター　会議室</t>
    <rPh sb="0" eb="4">
      <t>ミナミイズチョウ</t>
    </rPh>
    <rPh sb="4" eb="6">
      <t>ケンコウ</t>
    </rPh>
    <rPh sb="6" eb="8">
      <t>フクシ</t>
    </rPh>
    <rPh sb="13" eb="15">
      <t>カイギ</t>
    </rPh>
    <rPh sb="15" eb="16">
      <t>シツ</t>
    </rPh>
    <phoneticPr fontId="16"/>
  </si>
  <si>
    <t>9:30～10:30</t>
  </si>
  <si>
    <t>対象：町内に住所がある女性
内容：(貧血予防)講話、試食提供</t>
    <rPh sb="0" eb="2">
      <t>タイショウ</t>
    </rPh>
    <rPh sb="3" eb="5">
      <t>チョウナイ</t>
    </rPh>
    <rPh sb="6" eb="8">
      <t>ジュウショ</t>
    </rPh>
    <rPh sb="11" eb="13">
      <t>ジョセイ</t>
    </rPh>
    <rPh sb="15" eb="17">
      <t>ナイヨウ</t>
    </rPh>
    <rPh sb="19" eb="21">
      <t>ヒンケツ</t>
    </rPh>
    <rPh sb="21" eb="23">
      <t>ヨボウ</t>
    </rPh>
    <rPh sb="24" eb="26">
      <t>コウワ</t>
    </rPh>
    <rPh sb="27" eb="29">
      <t>シショク</t>
    </rPh>
    <rPh sb="29" eb="31">
      <t>テイキョウ</t>
    </rPh>
    <phoneticPr fontId="16"/>
  </si>
  <si>
    <t>静岡県
伊東市</t>
    <phoneticPr fontId="1"/>
  </si>
  <si>
    <t>健康づくり普及啓発事業</t>
    <rPh sb="0" eb="2">
      <t>ケンコウ</t>
    </rPh>
    <rPh sb="5" eb="9">
      <t>フキュウケイハツ</t>
    </rPh>
    <rPh sb="9" eb="11">
      <t>ジギョウ</t>
    </rPh>
    <phoneticPr fontId="16"/>
  </si>
  <si>
    <t>伊東市健康推進課</t>
  </si>
  <si>
    <t>伊豆新聞</t>
    <rPh sb="0" eb="4">
      <t>イズシンブン</t>
    </rPh>
    <phoneticPr fontId="16"/>
  </si>
  <si>
    <t>2024/3/10頃</t>
    <rPh sb="9" eb="10">
      <t>コロ</t>
    </rPh>
    <phoneticPr fontId="16"/>
  </si>
  <si>
    <t>伊東市健康推進課
電話0557-32-1630</t>
    <rPh sb="0" eb="2">
      <t>イトウ</t>
    </rPh>
    <rPh sb="2" eb="3">
      <t>シ</t>
    </rPh>
    <rPh sb="3" eb="8">
      <t>ケンコウスイシンカ</t>
    </rPh>
    <rPh sb="9" eb="11">
      <t>デンワ</t>
    </rPh>
    <phoneticPr fontId="16"/>
  </si>
  <si>
    <t>対象：市民
テーマ：更年期を過ぎたら</t>
    <rPh sb="0" eb="2">
      <t>タイショウ</t>
    </rPh>
    <rPh sb="3" eb="5">
      <t>シミン</t>
    </rPh>
    <rPh sb="10" eb="13">
      <t>コウネンキ</t>
    </rPh>
    <rPh sb="14" eb="15">
      <t>ス</t>
    </rPh>
    <phoneticPr fontId="16"/>
  </si>
  <si>
    <t>静岡県
沼津市</t>
    <rPh sb="0" eb="3">
      <t>シズオカケン</t>
    </rPh>
    <rPh sb="4" eb="7">
      <t>ヌマヅシ</t>
    </rPh>
    <phoneticPr fontId="16"/>
  </si>
  <si>
    <t>背骨が整うピラティス
講座</t>
    <rPh sb="0" eb="2">
      <t>セボネ</t>
    </rPh>
    <rPh sb="3" eb="4">
      <t>トトノ</t>
    </rPh>
    <rPh sb="11" eb="13">
      <t>コウザ</t>
    </rPh>
    <phoneticPr fontId="16"/>
  </si>
  <si>
    <t>沼津市</t>
    <rPh sb="0" eb="3">
      <t>ヌマヅシ</t>
    </rPh>
    <phoneticPr fontId="16"/>
  </si>
  <si>
    <t xml:space="preserve">沼津市　
サンウェルぬまづ
４階　多目的ホール
</t>
    <rPh sb="0" eb="3">
      <t>ヌマヅシ</t>
    </rPh>
    <rPh sb="15" eb="16">
      <t>カイ</t>
    </rPh>
    <rPh sb="17" eb="20">
      <t>タモクテキ</t>
    </rPh>
    <phoneticPr fontId="16"/>
  </si>
  <si>
    <t>18:30～20:00</t>
  </si>
  <si>
    <t>沼津市健康づくり課
℡:055-951-3480</t>
    <rPh sb="0" eb="3">
      <t>ヌマヅシ</t>
    </rPh>
    <rPh sb="3" eb="5">
      <t>ケンコウ</t>
    </rPh>
    <rPh sb="8" eb="9">
      <t>カ</t>
    </rPh>
    <phoneticPr fontId="16"/>
  </si>
  <si>
    <t>20～64歳の女性を対象とした女性のがんについての健康教育とピラティス講座</t>
    <rPh sb="5" eb="6">
      <t>サイ</t>
    </rPh>
    <rPh sb="7" eb="9">
      <t>ジョセイ</t>
    </rPh>
    <rPh sb="10" eb="12">
      <t>タイショウ</t>
    </rPh>
    <rPh sb="15" eb="17">
      <t>ジョセイ</t>
    </rPh>
    <rPh sb="25" eb="27">
      <t>ケンコウ</t>
    </rPh>
    <rPh sb="27" eb="29">
      <t>キョウイク</t>
    </rPh>
    <rPh sb="35" eb="37">
      <t>コウザ</t>
    </rPh>
    <phoneticPr fontId="16"/>
  </si>
  <si>
    <t>ラジオでの知識普及</t>
    <rPh sb="5" eb="7">
      <t>チシキ</t>
    </rPh>
    <rPh sb="7" eb="9">
      <t>フキュウ</t>
    </rPh>
    <phoneticPr fontId="16"/>
  </si>
  <si>
    <t>エフエムぬまづ
株式会社</t>
    <rPh sb="8" eb="12">
      <t>カブシキガイシャ</t>
    </rPh>
    <phoneticPr fontId="16"/>
  </si>
  <si>
    <t>COAST-FM：76.7MHz</t>
  </si>
  <si>
    <t>13:30頃から約5分間</t>
    <rPh sb="5" eb="6">
      <t>ゴロ</t>
    </rPh>
    <rPh sb="8" eb="9">
      <t>ヤク</t>
    </rPh>
    <rPh sb="10" eb="12">
      <t>フンカン</t>
    </rPh>
    <phoneticPr fontId="16"/>
  </si>
  <si>
    <t>エフエムぬまづ株式会社
℡：055-943-7300</t>
    <rPh sb="7" eb="11">
      <t>カブシキガイシャ</t>
    </rPh>
    <phoneticPr fontId="16"/>
  </si>
  <si>
    <t>ラジオ番組内、健康情報コーナーにて、女性の健康週間とブレスト・アウェアネスについてを周知</t>
    <rPh sb="3" eb="5">
      <t>バングミ</t>
    </rPh>
    <rPh sb="5" eb="6">
      <t>ナイ</t>
    </rPh>
    <rPh sb="7" eb="9">
      <t>ケンコウ</t>
    </rPh>
    <rPh sb="9" eb="11">
      <t>ジョウホウ</t>
    </rPh>
    <rPh sb="18" eb="20">
      <t>ジョセイ</t>
    </rPh>
    <rPh sb="21" eb="23">
      <t>ケンコウ</t>
    </rPh>
    <rPh sb="23" eb="25">
      <t>シュウカン</t>
    </rPh>
    <rPh sb="42" eb="44">
      <t>シュウチ</t>
    </rPh>
    <phoneticPr fontId="16"/>
  </si>
  <si>
    <t>市公式SNSでの
知識普及</t>
    <rPh sb="0" eb="1">
      <t>シ</t>
    </rPh>
    <rPh sb="1" eb="3">
      <t>コウシキ</t>
    </rPh>
    <rPh sb="9" eb="11">
      <t>チシキ</t>
    </rPh>
    <rPh sb="11" eb="13">
      <t>フキュウ</t>
    </rPh>
    <phoneticPr fontId="16"/>
  </si>
  <si>
    <t>沼津市公式SNS:
Facebook
LINE
Twitter
健康づくり課Facebook</t>
    <rPh sb="0" eb="3">
      <t>ヌマヅシ</t>
    </rPh>
    <rPh sb="3" eb="5">
      <t>コウシキ</t>
    </rPh>
    <rPh sb="32" eb="34">
      <t>ケンコウ</t>
    </rPh>
    <rPh sb="37" eb="38">
      <t>カ</t>
    </rPh>
    <phoneticPr fontId="16"/>
  </si>
  <si>
    <t>時間未定</t>
    <rPh sb="0" eb="2">
      <t>ジカン</t>
    </rPh>
    <rPh sb="2" eb="4">
      <t>ミテイ</t>
    </rPh>
    <phoneticPr fontId="16"/>
  </si>
  <si>
    <t>沼津市健康づくり課
℡:055-951-3480</t>
  </si>
  <si>
    <t>SNSを用い、女性の健康週間と、ブレスト・アウェアネスについてを周知</t>
    <rPh sb="4" eb="5">
      <t>モチ</t>
    </rPh>
    <rPh sb="7" eb="9">
      <t>ジョセイ</t>
    </rPh>
    <rPh sb="10" eb="12">
      <t>ケンコウ</t>
    </rPh>
    <rPh sb="12" eb="14">
      <t>シュウカン</t>
    </rPh>
    <rPh sb="32" eb="34">
      <t>シュウチ</t>
    </rPh>
    <phoneticPr fontId="16"/>
  </si>
  <si>
    <t>沼津市国民健康
保険早期介入健診
事業対象者への
知識普及</t>
    <rPh sb="0" eb="3">
      <t>ヌマヅシ</t>
    </rPh>
    <rPh sb="3" eb="5">
      <t>コクミン</t>
    </rPh>
    <rPh sb="5" eb="7">
      <t>ケンコウ</t>
    </rPh>
    <rPh sb="8" eb="10">
      <t>ホケン</t>
    </rPh>
    <rPh sb="10" eb="12">
      <t>ソウキ</t>
    </rPh>
    <rPh sb="12" eb="14">
      <t>カイニュウ</t>
    </rPh>
    <rPh sb="14" eb="16">
      <t>ケンシン</t>
    </rPh>
    <rPh sb="17" eb="19">
      <t>ジギョウ</t>
    </rPh>
    <rPh sb="19" eb="22">
      <t>タイショウシャ</t>
    </rPh>
    <rPh sb="25" eb="29">
      <t>チシキフキュウ</t>
    </rPh>
    <phoneticPr fontId="16"/>
  </si>
  <si>
    <t>スマホdeドック
「あなたの街の健康ニュース」</t>
    <rPh sb="14" eb="15">
      <t>マチ</t>
    </rPh>
    <rPh sb="16" eb="18">
      <t>ケンコウ</t>
    </rPh>
    <phoneticPr fontId="16"/>
  </si>
  <si>
    <t>スマホdeドックを申し込んだ対象者に対し、女性の健康週間と、ブレスト・アウェアネスについての情報を配信</t>
    <rPh sb="9" eb="10">
      <t>モウ</t>
    </rPh>
    <rPh sb="11" eb="12">
      <t>コ</t>
    </rPh>
    <rPh sb="14" eb="17">
      <t>タイショウシャ</t>
    </rPh>
    <rPh sb="18" eb="19">
      <t>タイ</t>
    </rPh>
    <rPh sb="21" eb="23">
      <t>ジョセイ</t>
    </rPh>
    <rPh sb="24" eb="26">
      <t>ケンコウ</t>
    </rPh>
    <rPh sb="26" eb="28">
      <t>シュウカン</t>
    </rPh>
    <rPh sb="46" eb="48">
      <t>ジョウホウ</t>
    </rPh>
    <rPh sb="49" eb="51">
      <t>ハイシン</t>
    </rPh>
    <phoneticPr fontId="16"/>
  </si>
  <si>
    <t>静岡県
三島市</t>
    <rPh sb="4" eb="7">
      <t>ミシマシ</t>
    </rPh>
    <phoneticPr fontId="16"/>
  </si>
  <si>
    <t>女性のためのプチフィットネス</t>
  </si>
  <si>
    <t>静岡県三島市</t>
    <rPh sb="0" eb="3">
      <t>シズオカケン</t>
    </rPh>
    <rPh sb="3" eb="6">
      <t>ミシマシ</t>
    </rPh>
    <phoneticPr fontId="16"/>
  </si>
  <si>
    <t xml:space="preserve">三島市民体育館
三島市立保健センター
四季酒菜 風土
</t>
    <rPh sb="0" eb="2">
      <t>ミシマ</t>
    </rPh>
    <rPh sb="2" eb="4">
      <t>シミン</t>
    </rPh>
    <rPh sb="4" eb="7">
      <t>タイイクカン</t>
    </rPh>
    <rPh sb="8" eb="12">
      <t>ミシマシリツ</t>
    </rPh>
    <rPh sb="12" eb="14">
      <t>ホケン</t>
    </rPh>
    <rPh sb="19" eb="21">
      <t>シキ</t>
    </rPh>
    <rPh sb="21" eb="22">
      <t>サケ</t>
    </rPh>
    <rPh sb="22" eb="23">
      <t>ナ</t>
    </rPh>
    <rPh sb="24" eb="26">
      <t>フウド</t>
    </rPh>
    <phoneticPr fontId="16"/>
  </si>
  <si>
    <t>【託児あり】
3月11、18日
【託児なし】
3月1、8、15、22日</t>
    <rPh sb="1" eb="3">
      <t>タクジ</t>
    </rPh>
    <rPh sb="8" eb="9">
      <t>ガツ</t>
    </rPh>
    <rPh sb="14" eb="15">
      <t>ニチ</t>
    </rPh>
    <rPh sb="17" eb="19">
      <t>タクジ</t>
    </rPh>
    <rPh sb="24" eb="25">
      <t>ガツ</t>
    </rPh>
    <rPh sb="34" eb="35">
      <t>ニチ</t>
    </rPh>
    <phoneticPr fontId="16"/>
  </si>
  <si>
    <t>【託児あり】
10：30～12：15
【託児なし】
10:30～11：30</t>
    <rPh sb="0" eb="3">
      <t>｢タクジ</t>
    </rPh>
    <rPh sb="20" eb="22">
      <t>タクジ</t>
    </rPh>
    <phoneticPr fontId="16"/>
  </si>
  <si>
    <t>https://www.city.mishima.shizuoka.jp/mishima_info/swc/detail056247.html</t>
  </si>
  <si>
    <t>三島市健康づくり課
055-973-3700</t>
    <rPh sb="0" eb="3">
      <t>ミシマシ</t>
    </rPh>
    <rPh sb="3" eb="5">
      <t>ケンコウ</t>
    </rPh>
    <rPh sb="8" eb="9">
      <t>カ</t>
    </rPh>
    <phoneticPr fontId="16"/>
  </si>
  <si>
    <t>未就学児を育てる子育て世代向けに運動習慣を促進するための運動講座</t>
    <rPh sb="0" eb="4">
      <t>ミシュウガクジ</t>
    </rPh>
    <rPh sb="5" eb="6">
      <t>ソダ</t>
    </rPh>
    <rPh sb="8" eb="10">
      <t>コソダ</t>
    </rPh>
    <rPh sb="11" eb="13">
      <t>セダイ</t>
    </rPh>
    <rPh sb="13" eb="14">
      <t>ム</t>
    </rPh>
    <rPh sb="16" eb="20">
      <t>ウンドウシュウカン</t>
    </rPh>
    <rPh sb="21" eb="23">
      <t>ソクシン</t>
    </rPh>
    <rPh sb="28" eb="30">
      <t>ウンドウ</t>
    </rPh>
    <rPh sb="30" eb="32">
      <t>コウザ</t>
    </rPh>
    <phoneticPr fontId="16"/>
  </si>
  <si>
    <t>静岡県
裾野市</t>
    <rPh sb="4" eb="7">
      <t>スソノシ</t>
    </rPh>
    <phoneticPr fontId="16"/>
  </si>
  <si>
    <t>健康推進課</t>
    <rPh sb="0" eb="5">
      <t>ケンコウスイシンカ</t>
    </rPh>
    <phoneticPr fontId="16"/>
  </si>
  <si>
    <t>裾野市福祉保健会館</t>
    <rPh sb="0" eb="3">
      <t>スソノシ</t>
    </rPh>
    <rPh sb="3" eb="9">
      <t>フクシホケンカイカン</t>
    </rPh>
    <phoneticPr fontId="16"/>
  </si>
  <si>
    <t>3月
4日6日7日12日14日18日</t>
    <rPh sb="4" eb="5">
      <t>ニチ</t>
    </rPh>
    <rPh sb="6" eb="7">
      <t>ニチ</t>
    </rPh>
    <rPh sb="8" eb="9">
      <t>ニチ</t>
    </rPh>
    <rPh sb="11" eb="12">
      <t>ニチ</t>
    </rPh>
    <rPh sb="14" eb="15">
      <t>ニチ</t>
    </rPh>
    <rPh sb="17" eb="18">
      <t>ニチ</t>
    </rPh>
    <phoneticPr fontId="16"/>
  </si>
  <si>
    <t>裾野市健康推進課
055-992-5711</t>
    <rPh sb="0" eb="8">
      <t>スソノシケンコウスイシンカ</t>
    </rPh>
    <phoneticPr fontId="16"/>
  </si>
  <si>
    <t>乳幼児健康相談、6か月児育児教室、1歳6か月健診、3歳児健診、2歳6か月児歯科教室での乳がんモデル展示等による啓発</t>
    <rPh sb="0" eb="7">
      <t>ニュウヨウジケンコウソウダン</t>
    </rPh>
    <rPh sb="10" eb="11">
      <t>ゲツ</t>
    </rPh>
    <rPh sb="11" eb="12">
      <t>ジ</t>
    </rPh>
    <rPh sb="12" eb="16">
      <t>イクジキョウシツ</t>
    </rPh>
    <rPh sb="18" eb="19">
      <t>サイ</t>
    </rPh>
    <rPh sb="21" eb="22">
      <t>ゲツ</t>
    </rPh>
    <rPh sb="22" eb="24">
      <t>ケンシン</t>
    </rPh>
    <rPh sb="26" eb="28">
      <t>サイジ</t>
    </rPh>
    <rPh sb="28" eb="30">
      <t>ケンシン</t>
    </rPh>
    <rPh sb="32" eb="33">
      <t>サイ</t>
    </rPh>
    <rPh sb="35" eb="36">
      <t>ゲツ</t>
    </rPh>
    <rPh sb="36" eb="37">
      <t>ジ</t>
    </rPh>
    <rPh sb="37" eb="39">
      <t>シカ</t>
    </rPh>
    <rPh sb="39" eb="41">
      <t>キョウシツ</t>
    </rPh>
    <rPh sb="43" eb="44">
      <t>ニュウ</t>
    </rPh>
    <rPh sb="49" eb="51">
      <t>テンジ</t>
    </rPh>
    <rPh sb="51" eb="52">
      <t>トウ</t>
    </rPh>
    <rPh sb="55" eb="57">
      <t>ケイハツ</t>
    </rPh>
    <phoneticPr fontId="16"/>
  </si>
  <si>
    <t>静岡県
伊豆市</t>
    <phoneticPr fontId="1"/>
  </si>
  <si>
    <t>女性のための
健康講座</t>
  </si>
  <si>
    <t>伊豆市健康長寿課</t>
  </si>
  <si>
    <t>修善寺生きいきプラザ健診ホール</t>
  </si>
  <si>
    <t>2024/3/9（土）</t>
  </si>
  <si>
    <t>14：00から16：00</t>
  </si>
  <si>
    <t>https://www.city.izu.shizuoka.jp/soshiki/1008/3/2/3926.html</t>
    <phoneticPr fontId="1"/>
  </si>
  <si>
    <t>伊豆市健康長寿課　0558－72－9861</t>
  </si>
  <si>
    <t>　市内在住30歳から55歳の女性を対象に実施。女性ホルモンの減少に伴う心身の特徴をや女性特有の病気の予防法がわかる産婦人科女性医師による講話。こころとからだのリラックス方法が習得できるヨガの実施。</t>
  </si>
  <si>
    <t>静岡県
伊豆の国市</t>
    <rPh sb="8" eb="9">
      <t>シ</t>
    </rPh>
    <phoneticPr fontId="16"/>
  </si>
  <si>
    <t>ポスターによる広報・宣伝</t>
    <rPh sb="7" eb="9">
      <t>コウホウ</t>
    </rPh>
    <rPh sb="10" eb="12">
      <t>センデン</t>
    </rPh>
    <phoneticPr fontId="20"/>
  </si>
  <si>
    <t>伊豆の国市</t>
    <rPh sb="0" eb="2">
      <t>イズ</t>
    </rPh>
    <rPh sb="3" eb="5">
      <t>クニシ</t>
    </rPh>
    <phoneticPr fontId="20"/>
  </si>
  <si>
    <t>韮山福祉・保健センター</t>
    <rPh sb="0" eb="2">
      <t>ニラヤマ</t>
    </rPh>
    <rPh sb="2" eb="4">
      <t>フクシ</t>
    </rPh>
    <rPh sb="5" eb="7">
      <t>ホケン</t>
    </rPh>
    <phoneticPr fontId="20"/>
  </si>
  <si>
    <t>2024/3/01～2024/3/08</t>
  </si>
  <si>
    <t>終日</t>
    <rPh sb="0" eb="2">
      <t>シュウジツ</t>
    </rPh>
    <phoneticPr fontId="20"/>
  </si>
  <si>
    <t>静岡県伊豆の国市健康づくり課
TEL:055-949-6820</t>
    <rPh sb="0" eb="3">
      <t>シズオカケン</t>
    </rPh>
    <rPh sb="3" eb="5">
      <t>イズ</t>
    </rPh>
    <rPh sb="6" eb="8">
      <t>クニシ</t>
    </rPh>
    <rPh sb="8" eb="10">
      <t>ケンコウ</t>
    </rPh>
    <rPh sb="13" eb="14">
      <t>カ</t>
    </rPh>
    <phoneticPr fontId="20"/>
  </si>
  <si>
    <t>「女性の健康週間」ポスター掲示</t>
    <rPh sb="1" eb="3">
      <t>ジョセイ</t>
    </rPh>
    <rPh sb="4" eb="6">
      <t>ケンコウ</t>
    </rPh>
    <rPh sb="6" eb="8">
      <t>シュウカン</t>
    </rPh>
    <rPh sb="13" eb="15">
      <t>ケイジ</t>
    </rPh>
    <phoneticPr fontId="20"/>
  </si>
  <si>
    <t>静岡県
函南町</t>
    <rPh sb="6" eb="7">
      <t>マチ</t>
    </rPh>
    <phoneticPr fontId="16"/>
  </si>
  <si>
    <t>函南町役場厚生部健康づくり課</t>
    <rPh sb="0" eb="3">
      <t>カンナミチョウ</t>
    </rPh>
    <rPh sb="3" eb="5">
      <t>ヤクバ</t>
    </rPh>
    <rPh sb="5" eb="7">
      <t>コウセイ</t>
    </rPh>
    <rPh sb="7" eb="8">
      <t>ブ</t>
    </rPh>
    <rPh sb="8" eb="10">
      <t>ケンコウ</t>
    </rPh>
    <rPh sb="13" eb="14">
      <t>カ</t>
    </rPh>
    <phoneticPr fontId="16"/>
  </si>
  <si>
    <t>函南町</t>
    <rPh sb="0" eb="3">
      <t>カンナミチョウ</t>
    </rPh>
    <phoneticPr fontId="16"/>
  </si>
  <si>
    <t>３月１５日～</t>
    <rPh sb="1" eb="2">
      <t>ガツ</t>
    </rPh>
    <rPh sb="4" eb="5">
      <t>ヒ</t>
    </rPh>
    <phoneticPr fontId="16"/>
  </si>
  <si>
    <t>函南町役場厚生部健康づくり課（055-978-7100）</t>
    <rPh sb="0" eb="8">
      <t>カンナミチョウヤクバコウセイブ</t>
    </rPh>
    <rPh sb="8" eb="10">
      <t>ケンコウ</t>
    </rPh>
    <rPh sb="13" eb="14">
      <t>カ</t>
    </rPh>
    <phoneticPr fontId="16"/>
  </si>
  <si>
    <t>広報かんなみへ記事を掲載</t>
    <rPh sb="0" eb="2">
      <t>コウホウ</t>
    </rPh>
    <rPh sb="7" eb="9">
      <t>キジ</t>
    </rPh>
    <rPh sb="10" eb="12">
      <t>ケイサイ</t>
    </rPh>
    <phoneticPr fontId="16"/>
  </si>
  <si>
    <t>静岡県
清水町</t>
    <rPh sb="4" eb="7">
      <t>シミズチョウ</t>
    </rPh>
    <phoneticPr fontId="16"/>
  </si>
  <si>
    <t>乳幼児健康相談</t>
    <rPh sb="0" eb="5">
      <t>ニュウヨウジケンコウ</t>
    </rPh>
    <rPh sb="5" eb="7">
      <t>ソウダン</t>
    </rPh>
    <phoneticPr fontId="16"/>
  </si>
  <si>
    <t>清水町</t>
    <rPh sb="0" eb="3">
      <t>シミズチョウ</t>
    </rPh>
    <phoneticPr fontId="16"/>
  </si>
  <si>
    <t>まほろば館1階</t>
    <rPh sb="4" eb="5">
      <t>カン</t>
    </rPh>
    <rPh sb="6" eb="7">
      <t>カイ</t>
    </rPh>
    <phoneticPr fontId="16"/>
  </si>
  <si>
    <t>３/８（金）</t>
    <rPh sb="4" eb="5">
      <t>キン</t>
    </rPh>
    <phoneticPr fontId="16"/>
  </si>
  <si>
    <t>９：30-11：30　</t>
  </si>
  <si>
    <t>まほろば館　健幸づくり課（保健センター）055-971-5151</t>
    <rPh sb="4" eb="5">
      <t>カン</t>
    </rPh>
    <rPh sb="6" eb="8">
      <t>ケンサチ</t>
    </rPh>
    <rPh sb="11" eb="12">
      <t>カ</t>
    </rPh>
    <rPh sb="13" eb="15">
      <t>ホケン</t>
    </rPh>
    <phoneticPr fontId="16"/>
  </si>
  <si>
    <t>乳がんモデルの展示</t>
    <rPh sb="0" eb="1">
      <t>ニュウ</t>
    </rPh>
    <rPh sb="7" eb="9">
      <t>テンジ</t>
    </rPh>
    <phoneticPr fontId="16"/>
  </si>
  <si>
    <t>静岡県
御殿場市</t>
    <rPh sb="0" eb="2">
      <t>シズオカケン</t>
    </rPh>
    <rPh sb="2" eb="3">
      <t>ケン</t>
    </rPh>
    <rPh sb="4" eb="7">
      <t>ゴテンバ</t>
    </rPh>
    <rPh sb="7" eb="8">
      <t>シ</t>
    </rPh>
    <phoneticPr fontId="16"/>
  </si>
  <si>
    <t>あなたの骨は健康ですか？　～骨粗しょう症を予防しよう～（市広報誌に記事掲載）</t>
    <rPh sb="4" eb="5">
      <t>ホネ</t>
    </rPh>
    <rPh sb="6" eb="8">
      <t>ケンコウ</t>
    </rPh>
    <rPh sb="14" eb="20">
      <t>コツソショウショウ</t>
    </rPh>
    <rPh sb="21" eb="23">
      <t>ヨボウ</t>
    </rPh>
    <rPh sb="28" eb="29">
      <t>シ</t>
    </rPh>
    <rPh sb="29" eb="31">
      <t>コウホウ</t>
    </rPh>
    <rPh sb="31" eb="32">
      <t>シ</t>
    </rPh>
    <rPh sb="33" eb="35">
      <t>キジ</t>
    </rPh>
    <rPh sb="35" eb="37">
      <t>ケイサイ</t>
    </rPh>
    <phoneticPr fontId="16"/>
  </si>
  <si>
    <t>御殿場市役所　健康推進課</t>
    <rPh sb="0" eb="6">
      <t>ゴテンバシヤクショ</t>
    </rPh>
    <rPh sb="7" eb="9">
      <t>ケンコウ</t>
    </rPh>
    <rPh sb="9" eb="11">
      <t>スイシン</t>
    </rPh>
    <rPh sb="11" eb="12">
      <t>カ</t>
    </rPh>
    <phoneticPr fontId="16"/>
  </si>
  <si>
    <t>2月20日発行</t>
    <rPh sb="1" eb="2">
      <t>ガツ</t>
    </rPh>
    <rPh sb="4" eb="5">
      <t>ニチ</t>
    </rPh>
    <rPh sb="5" eb="7">
      <t>ハッコウ</t>
    </rPh>
    <phoneticPr fontId="16"/>
  </si>
  <si>
    <t>御殿場市役所健康推進課（電話0550-70-7765）</t>
    <rPh sb="0" eb="6">
      <t>ゴテンバシヤクショ</t>
    </rPh>
    <rPh sb="6" eb="8">
      <t>ケンコウ</t>
    </rPh>
    <rPh sb="8" eb="10">
      <t>スイシン</t>
    </rPh>
    <rPh sb="10" eb="11">
      <t>カ</t>
    </rPh>
    <rPh sb="12" eb="14">
      <t>デンワ</t>
    </rPh>
    <phoneticPr fontId="16"/>
  </si>
  <si>
    <t>市広報誌にて女性の健康週間及び骨粗しょう症予防についてPR</t>
    <rPh sb="0" eb="1">
      <t>シ</t>
    </rPh>
    <rPh sb="1" eb="4">
      <t>コウホウシ</t>
    </rPh>
    <rPh sb="6" eb="8">
      <t>ジョセイ</t>
    </rPh>
    <rPh sb="9" eb="11">
      <t>ケンコウ</t>
    </rPh>
    <rPh sb="11" eb="13">
      <t>シュウカン</t>
    </rPh>
    <rPh sb="13" eb="14">
      <t>オヨ</t>
    </rPh>
    <rPh sb="15" eb="21">
      <t>コツソショウショウ</t>
    </rPh>
    <rPh sb="21" eb="23">
      <t>ヨボウ</t>
    </rPh>
    <phoneticPr fontId="16"/>
  </si>
  <si>
    <t>あなたの骨は健康ですか？　～骨粗しょう症を予防しよう～（ラジオ（コミュニティFMでPR)）</t>
    <rPh sb="4" eb="5">
      <t>ホネ</t>
    </rPh>
    <rPh sb="6" eb="8">
      <t>ケンコウ</t>
    </rPh>
    <rPh sb="14" eb="20">
      <t>コツソショウショウ</t>
    </rPh>
    <rPh sb="21" eb="23">
      <t>ヨボウ</t>
    </rPh>
    <phoneticPr fontId="16"/>
  </si>
  <si>
    <t>3月上旬（未定）</t>
    <rPh sb="1" eb="2">
      <t>ガツ</t>
    </rPh>
    <rPh sb="2" eb="4">
      <t>ジョウジュン</t>
    </rPh>
    <rPh sb="5" eb="7">
      <t>ミテイ</t>
    </rPh>
    <phoneticPr fontId="16"/>
  </si>
  <si>
    <t>女性の健康週間及び骨粗しょう症予防についてPR</t>
    <rPh sb="0" eb="2">
      <t>ジョセイ</t>
    </rPh>
    <rPh sb="3" eb="5">
      <t>ケンコウ</t>
    </rPh>
    <rPh sb="5" eb="7">
      <t>シュウカン</t>
    </rPh>
    <rPh sb="7" eb="8">
      <t>オヨ</t>
    </rPh>
    <rPh sb="9" eb="15">
      <t>コツソショウショウ</t>
    </rPh>
    <rPh sb="15" eb="17">
      <t>ヨボウ</t>
    </rPh>
    <phoneticPr fontId="16"/>
  </si>
  <si>
    <t>静岡県
小山町</t>
    <phoneticPr fontId="1"/>
  </si>
  <si>
    <t>ボディメンテナンス</t>
  </si>
  <si>
    <t>小山町健康増進課</t>
    <rPh sb="0" eb="3">
      <t>オヤマチョウ</t>
    </rPh>
    <rPh sb="3" eb="5">
      <t>ケンコウ</t>
    </rPh>
    <rPh sb="5" eb="7">
      <t>ゾウシン</t>
    </rPh>
    <rPh sb="7" eb="8">
      <t>カ</t>
    </rPh>
    <phoneticPr fontId="16"/>
  </si>
  <si>
    <t>小山町健康福祉会館
ﾘﾗｸｾﾞｰｼｮﾝｽﾀｼﾞｵ</t>
    <rPh sb="0" eb="3">
      <t>オヤマチョウ</t>
    </rPh>
    <rPh sb="3" eb="5">
      <t>ケンコウ</t>
    </rPh>
    <rPh sb="5" eb="7">
      <t>フクシ</t>
    </rPh>
    <rPh sb="7" eb="9">
      <t>カイカン</t>
    </rPh>
    <phoneticPr fontId="16"/>
  </si>
  <si>
    <t>http://www.fuji-oyama.jp/kenkou_202004031527243.html?vt=sp</t>
  </si>
  <si>
    <t>静岡県小山町健康増進課
７６－６６６８</t>
    <rPh sb="0" eb="3">
      <t>シズオカケン</t>
    </rPh>
    <rPh sb="3" eb="6">
      <t>オヤマチョウ</t>
    </rPh>
    <rPh sb="6" eb="8">
      <t>ケンコウ</t>
    </rPh>
    <rPh sb="8" eb="10">
      <t>ゾウシン</t>
    </rPh>
    <rPh sb="10" eb="11">
      <t>カ</t>
    </rPh>
    <phoneticPr fontId="16"/>
  </si>
  <si>
    <t>対象：町民・在勤者
内容：InBody測定と理学療法士による個別運動指導</t>
    <rPh sb="0" eb="2">
      <t>タイショウ</t>
    </rPh>
    <rPh sb="3" eb="5">
      <t>チョウミン</t>
    </rPh>
    <rPh sb="6" eb="8">
      <t>ザイキン</t>
    </rPh>
    <rPh sb="8" eb="9">
      <t>シャ</t>
    </rPh>
    <rPh sb="10" eb="12">
      <t>ナイヨウ</t>
    </rPh>
    <rPh sb="19" eb="21">
      <t>ソクテイ</t>
    </rPh>
    <rPh sb="22" eb="24">
      <t>リガク</t>
    </rPh>
    <rPh sb="24" eb="27">
      <t>リョウホウシ</t>
    </rPh>
    <rPh sb="30" eb="32">
      <t>コベツ</t>
    </rPh>
    <rPh sb="32" eb="34">
      <t>ウンドウ</t>
    </rPh>
    <rPh sb="34" eb="36">
      <t>シドウ</t>
    </rPh>
    <phoneticPr fontId="16"/>
  </si>
  <si>
    <t>対象：町民・在勤者
内容：InBody測定と健康運動指導士による個別運動指導</t>
    <rPh sb="0" eb="2">
      <t>タイショウ</t>
    </rPh>
    <rPh sb="3" eb="5">
      <t>チョウミン</t>
    </rPh>
    <rPh sb="6" eb="8">
      <t>ザイキン</t>
    </rPh>
    <rPh sb="8" eb="9">
      <t>シャ</t>
    </rPh>
    <rPh sb="10" eb="12">
      <t>ナイヨウ</t>
    </rPh>
    <rPh sb="19" eb="21">
      <t>ソクテイ</t>
    </rPh>
    <rPh sb="22" eb="24">
      <t>ケンコウ</t>
    </rPh>
    <rPh sb="24" eb="26">
      <t>ウンドウ</t>
    </rPh>
    <rPh sb="26" eb="28">
      <t>シドウ</t>
    </rPh>
    <rPh sb="28" eb="29">
      <t>シ</t>
    </rPh>
    <rPh sb="32" eb="34">
      <t>コベツ</t>
    </rPh>
    <rPh sb="34" eb="36">
      <t>ウンドウ</t>
    </rPh>
    <rPh sb="36" eb="38">
      <t>シドウ</t>
    </rPh>
    <phoneticPr fontId="16"/>
  </si>
  <si>
    <t>健康屋さん</t>
    <rPh sb="0" eb="2">
      <t>ケンコウ</t>
    </rPh>
    <rPh sb="2" eb="3">
      <t>ヤ</t>
    </rPh>
    <phoneticPr fontId="16"/>
  </si>
  <si>
    <t>須走コミセン</t>
    <rPh sb="0" eb="2">
      <t>スバシリ</t>
    </rPh>
    <phoneticPr fontId="16"/>
  </si>
  <si>
    <t>http://www.fuji-oyama.jp/lifeevent_kenkou.html?vt=sp</t>
  </si>
  <si>
    <t>対象：町民・在勤者
内容：InBody測定・骨密度測定・ベジメータによる野菜摂取状況チェックと保健師・栄養士・歯科衛生士・健康運動指導士等による健康相談</t>
    <rPh sb="0" eb="2">
      <t>タイショウ</t>
    </rPh>
    <rPh sb="3" eb="5">
      <t>チョウミン</t>
    </rPh>
    <rPh sb="6" eb="8">
      <t>ザイキン</t>
    </rPh>
    <rPh sb="8" eb="9">
      <t>シャ</t>
    </rPh>
    <rPh sb="10" eb="12">
      <t>ナイヨウ</t>
    </rPh>
    <rPh sb="19" eb="21">
      <t>ソクテイ</t>
    </rPh>
    <rPh sb="22" eb="25">
      <t>コツミツド</t>
    </rPh>
    <rPh sb="25" eb="27">
      <t>ソクテイ</t>
    </rPh>
    <rPh sb="36" eb="38">
      <t>ヤサイ</t>
    </rPh>
    <rPh sb="38" eb="40">
      <t>セッシュ</t>
    </rPh>
    <rPh sb="40" eb="42">
      <t>ジョウキョウ</t>
    </rPh>
    <rPh sb="47" eb="50">
      <t>ホケンシ</t>
    </rPh>
    <rPh sb="51" eb="54">
      <t>エイヨウシ</t>
    </rPh>
    <rPh sb="55" eb="57">
      <t>シカ</t>
    </rPh>
    <rPh sb="57" eb="60">
      <t>エイセイシ</t>
    </rPh>
    <rPh sb="61" eb="63">
      <t>ケンコウ</t>
    </rPh>
    <rPh sb="63" eb="65">
      <t>ウンドウ</t>
    </rPh>
    <rPh sb="65" eb="67">
      <t>シドウ</t>
    </rPh>
    <rPh sb="67" eb="68">
      <t>シ</t>
    </rPh>
    <rPh sb="68" eb="69">
      <t>ナド</t>
    </rPh>
    <rPh sb="72" eb="74">
      <t>ケンコウ</t>
    </rPh>
    <rPh sb="74" eb="76">
      <t>ソウダン</t>
    </rPh>
    <phoneticPr fontId="16"/>
  </si>
  <si>
    <t>静岡県
富士宮市</t>
    <rPh sb="0" eb="3">
      <t>シズオカケン</t>
    </rPh>
    <phoneticPr fontId="16"/>
  </si>
  <si>
    <t>乳幼児健診</t>
    <rPh sb="0" eb="3">
      <t>ニュウヨウジ</t>
    </rPh>
    <rPh sb="3" eb="5">
      <t>ケンシン</t>
    </rPh>
    <phoneticPr fontId="16"/>
  </si>
  <si>
    <t>富士宮市健康増進課</t>
    <rPh sb="0" eb="4">
      <t>フジノミヤシ</t>
    </rPh>
    <rPh sb="4" eb="6">
      <t>ケンコウ</t>
    </rPh>
    <rPh sb="6" eb="8">
      <t>ゾウシン</t>
    </rPh>
    <rPh sb="8" eb="9">
      <t>カ</t>
    </rPh>
    <phoneticPr fontId="16"/>
  </si>
  <si>
    <t>富士宮市保健センター</t>
    <rPh sb="0" eb="4">
      <t>フジノミヤシ</t>
    </rPh>
    <rPh sb="4" eb="6">
      <t>ホケン</t>
    </rPh>
    <phoneticPr fontId="16"/>
  </si>
  <si>
    <t>2024/3/1～2024/3/8</t>
  </si>
  <si>
    <t>13：00～14：00</t>
  </si>
  <si>
    <t>乳幼児健診対象者の母に骨活、適正体重等女性の健康週間に関するチラシの配布</t>
    <rPh sb="0" eb="3">
      <t>ニュウヨウジ</t>
    </rPh>
    <rPh sb="3" eb="5">
      <t>ケンシン</t>
    </rPh>
    <rPh sb="5" eb="8">
      <t>タイショウシャ</t>
    </rPh>
    <rPh sb="9" eb="10">
      <t>ハハ</t>
    </rPh>
    <rPh sb="11" eb="12">
      <t>ホネ</t>
    </rPh>
    <rPh sb="12" eb="13">
      <t>カツ</t>
    </rPh>
    <rPh sb="14" eb="16">
      <t>テキセイ</t>
    </rPh>
    <rPh sb="16" eb="18">
      <t>タイジュウ</t>
    </rPh>
    <rPh sb="18" eb="19">
      <t>トウ</t>
    </rPh>
    <rPh sb="19" eb="21">
      <t>ジョセイ</t>
    </rPh>
    <rPh sb="22" eb="24">
      <t>ケンコウ</t>
    </rPh>
    <rPh sb="24" eb="26">
      <t>シュウカン</t>
    </rPh>
    <rPh sb="27" eb="28">
      <t>カン</t>
    </rPh>
    <rPh sb="34" eb="36">
      <t>ハイフ</t>
    </rPh>
    <phoneticPr fontId="16"/>
  </si>
  <si>
    <t>乳児家庭全戸訪問</t>
    <rPh sb="0" eb="2">
      <t>ニュウジ</t>
    </rPh>
    <rPh sb="2" eb="4">
      <t>カテイ</t>
    </rPh>
    <rPh sb="4" eb="6">
      <t>ゼンコ</t>
    </rPh>
    <rPh sb="6" eb="8">
      <t>ホウモン</t>
    </rPh>
    <phoneticPr fontId="16"/>
  </si>
  <si>
    <t>随時</t>
    <rPh sb="0" eb="2">
      <t>ズイジ</t>
    </rPh>
    <phoneticPr fontId="16"/>
  </si>
  <si>
    <t>乳児家庭全戸訪問で骨活、適正体重等女性の健康週間に関するチラシの配布</t>
    <rPh sb="0" eb="2">
      <t>ニュウジ</t>
    </rPh>
    <rPh sb="2" eb="4">
      <t>カテイ</t>
    </rPh>
    <rPh sb="4" eb="6">
      <t>ゼンコ</t>
    </rPh>
    <rPh sb="6" eb="8">
      <t>ホウモン</t>
    </rPh>
    <rPh sb="16" eb="17">
      <t>トウ</t>
    </rPh>
    <rPh sb="17" eb="19">
      <t>ジョセイ</t>
    </rPh>
    <rPh sb="20" eb="22">
      <t>ケンコウ</t>
    </rPh>
    <rPh sb="22" eb="24">
      <t>シュウカン</t>
    </rPh>
    <phoneticPr fontId="16"/>
  </si>
  <si>
    <t>地区活動</t>
    <rPh sb="0" eb="2">
      <t>チク</t>
    </rPh>
    <rPh sb="2" eb="4">
      <t>カツドウ</t>
    </rPh>
    <phoneticPr fontId="16"/>
  </si>
  <si>
    <t>地区住民に女性の健康習慣について普及啓発を行う。</t>
    <rPh sb="0" eb="2">
      <t>チク</t>
    </rPh>
    <rPh sb="2" eb="4">
      <t>ジュウミン</t>
    </rPh>
    <rPh sb="5" eb="7">
      <t>ジョセイ</t>
    </rPh>
    <rPh sb="8" eb="10">
      <t>ケンコウ</t>
    </rPh>
    <rPh sb="10" eb="12">
      <t>シュウカン</t>
    </rPh>
    <rPh sb="16" eb="18">
      <t>フキュウ</t>
    </rPh>
    <rPh sb="18" eb="20">
      <t>ケイハツ</t>
    </rPh>
    <rPh sb="21" eb="22">
      <t>オコナ</t>
    </rPh>
    <phoneticPr fontId="16"/>
  </si>
  <si>
    <t>静岡県
藤枝市</t>
    <rPh sb="0" eb="3">
      <t>シズオカケン</t>
    </rPh>
    <phoneticPr fontId="16"/>
  </si>
  <si>
    <t>賢く食べて健幸講座</t>
    <rPh sb="0" eb="1">
      <t>カシコ</t>
    </rPh>
    <rPh sb="2" eb="3">
      <t>タ</t>
    </rPh>
    <rPh sb="5" eb="6">
      <t>ケン</t>
    </rPh>
    <rPh sb="6" eb="7">
      <t>サイワイ</t>
    </rPh>
    <rPh sb="7" eb="9">
      <t>コウザ</t>
    </rPh>
    <phoneticPr fontId="16"/>
  </si>
  <si>
    <t>藤枝市</t>
    <rPh sb="0" eb="3">
      <t>フジエダシ</t>
    </rPh>
    <phoneticPr fontId="16"/>
  </si>
  <si>
    <t>静岡県藤枝市保健センター　調理室</t>
    <rPh sb="0" eb="3">
      <t>シズオカケン</t>
    </rPh>
    <rPh sb="3" eb="6">
      <t>フジエダシ</t>
    </rPh>
    <rPh sb="6" eb="8">
      <t>ホケン</t>
    </rPh>
    <rPh sb="13" eb="16">
      <t>チョウリシツ</t>
    </rPh>
    <phoneticPr fontId="16"/>
  </si>
  <si>
    <t>10時～１２時</t>
    <rPh sb="2" eb="3">
      <t>ジ</t>
    </rPh>
    <rPh sb="6" eb="7">
      <t>ジ</t>
    </rPh>
    <phoneticPr fontId="16"/>
  </si>
  <si>
    <t>静岡県藤枝市健康推進課
℡054-645-1111</t>
    <rPh sb="0" eb="3">
      <t>シズオカケン</t>
    </rPh>
    <rPh sb="3" eb="6">
      <t>フジエダシ</t>
    </rPh>
    <rPh sb="6" eb="11">
      <t>ケンコウスイシンカ</t>
    </rPh>
    <phoneticPr fontId="16"/>
  </si>
  <si>
    <t>自身の健康管理のうち、食事についての知識を調理実習と講話を交えて習得し、行動変容がするように促す（健康に対する意識を高める）。女性限定で行う特定保健指導集団指導。</t>
    <rPh sb="5" eb="7">
      <t>カンリ</t>
    </rPh>
    <rPh sb="26" eb="28">
      <t>コウワ</t>
    </rPh>
    <rPh sb="29" eb="30">
      <t>マジ</t>
    </rPh>
    <rPh sb="46" eb="47">
      <t>ウナガ</t>
    </rPh>
    <phoneticPr fontId="16"/>
  </si>
  <si>
    <t>子宮頸がん予防啓発</t>
    <rPh sb="0" eb="3">
      <t>シキュウケイ</t>
    </rPh>
    <rPh sb="5" eb="7">
      <t>ヨボウ</t>
    </rPh>
    <rPh sb="7" eb="9">
      <t>ケイハツ</t>
    </rPh>
    <phoneticPr fontId="16"/>
  </si>
  <si>
    <t>藤枝市役所ロビー</t>
    <rPh sb="0" eb="2">
      <t>フジエダ</t>
    </rPh>
    <rPh sb="2" eb="5">
      <t>シヤクショ</t>
    </rPh>
    <phoneticPr fontId="16"/>
  </si>
  <si>
    <t>3月1日～</t>
    <rPh sb="1" eb="2">
      <t>ガツ</t>
    </rPh>
    <rPh sb="3" eb="4">
      <t>ニチ</t>
    </rPh>
    <phoneticPr fontId="16"/>
  </si>
  <si>
    <t>（ポスターができたら市ホームページにもアップする予定）</t>
    <rPh sb="10" eb="11">
      <t>シ</t>
    </rPh>
    <rPh sb="24" eb="26">
      <t>ヨテイ</t>
    </rPh>
    <phoneticPr fontId="16"/>
  </si>
  <si>
    <t>藤枝市感染症対策課
℡054-645-1112</t>
    <rPh sb="0" eb="3">
      <t>フジエダシ</t>
    </rPh>
    <rPh sb="3" eb="6">
      <t>カンセンショウ</t>
    </rPh>
    <rPh sb="6" eb="8">
      <t>タイサク</t>
    </rPh>
    <rPh sb="8" eb="9">
      <t>カ</t>
    </rPh>
    <phoneticPr fontId="16"/>
  </si>
  <si>
    <t>HPVワクチンの定期接種とキャッチアップ対象向けの市独自のポスターの掲示と資料配布のコーナーを設置。ワクチンと併せて検診も勧奨。</t>
    <rPh sb="8" eb="10">
      <t>テイキ</t>
    </rPh>
    <rPh sb="10" eb="12">
      <t>セッシュ</t>
    </rPh>
    <rPh sb="20" eb="22">
      <t>タイショウ</t>
    </rPh>
    <rPh sb="22" eb="23">
      <t>ム</t>
    </rPh>
    <rPh sb="25" eb="28">
      <t>シドクジ</t>
    </rPh>
    <rPh sb="34" eb="36">
      <t>ケイジ</t>
    </rPh>
    <rPh sb="37" eb="39">
      <t>シリョウ</t>
    </rPh>
    <rPh sb="39" eb="41">
      <t>ハイフ</t>
    </rPh>
    <rPh sb="47" eb="49">
      <t>セッチ</t>
    </rPh>
    <rPh sb="55" eb="56">
      <t>アワ</t>
    </rPh>
    <rPh sb="58" eb="60">
      <t>ケンシン</t>
    </rPh>
    <rPh sb="61" eb="63">
      <t>カンショウ</t>
    </rPh>
    <phoneticPr fontId="16"/>
  </si>
  <si>
    <t>静岡県
牧之原市</t>
    <rPh sb="0" eb="3">
      <t>シズオカケン</t>
    </rPh>
    <phoneticPr fontId="16"/>
  </si>
  <si>
    <t>母子健康手帳交付（妊婦健康相談・栄養相談）</t>
    <rPh sb="0" eb="2">
      <t>ボシ</t>
    </rPh>
    <rPh sb="2" eb="4">
      <t>ケンコウ</t>
    </rPh>
    <rPh sb="4" eb="6">
      <t>テチョウ</t>
    </rPh>
    <rPh sb="6" eb="8">
      <t>コウフ</t>
    </rPh>
    <rPh sb="9" eb="11">
      <t>ニンプ</t>
    </rPh>
    <rPh sb="11" eb="13">
      <t>ケンコウ</t>
    </rPh>
    <rPh sb="13" eb="15">
      <t>ソウダン</t>
    </rPh>
    <rPh sb="16" eb="18">
      <t>エイヨウ</t>
    </rPh>
    <rPh sb="18" eb="20">
      <t>ソウダン</t>
    </rPh>
    <phoneticPr fontId="16"/>
  </si>
  <si>
    <t>牧之原市</t>
    <rPh sb="0" eb="4">
      <t>マキノハラシ</t>
    </rPh>
    <phoneticPr fontId="16"/>
  </si>
  <si>
    <t>牧之原市総合健康福祉センター　健診室</t>
    <rPh sb="0" eb="4">
      <t>マキノハラシ</t>
    </rPh>
    <rPh sb="4" eb="6">
      <t>ソウゴウ</t>
    </rPh>
    <rPh sb="6" eb="8">
      <t>ケンコウ</t>
    </rPh>
    <rPh sb="8" eb="10">
      <t>フクシ</t>
    </rPh>
    <rPh sb="15" eb="17">
      <t>ケンシン</t>
    </rPh>
    <rPh sb="17" eb="18">
      <t>シツ</t>
    </rPh>
    <phoneticPr fontId="16"/>
  </si>
  <si>
    <t>http://www.city.makinohara.shizuoka.jp/soshiki/17/8841.html</t>
    <phoneticPr fontId="1"/>
  </si>
  <si>
    <t>静岡県牧之原市
健康推進部健康推進課
℡0548-23-0027</t>
    <rPh sb="0" eb="3">
      <t>シズオカケン</t>
    </rPh>
    <rPh sb="3" eb="4">
      <t>マキ</t>
    </rPh>
    <rPh sb="4" eb="5">
      <t>ノ</t>
    </rPh>
    <rPh sb="5" eb="6">
      <t>ハラ</t>
    </rPh>
    <rPh sb="6" eb="7">
      <t>シ</t>
    </rPh>
    <rPh sb="8" eb="10">
      <t>ケンコウ</t>
    </rPh>
    <rPh sb="10" eb="12">
      <t>スイシン</t>
    </rPh>
    <rPh sb="12" eb="13">
      <t>ブ</t>
    </rPh>
    <rPh sb="13" eb="15">
      <t>ケンコウ</t>
    </rPh>
    <rPh sb="15" eb="17">
      <t>スイシン</t>
    </rPh>
    <rPh sb="17" eb="18">
      <t>カ</t>
    </rPh>
    <phoneticPr fontId="16"/>
  </si>
  <si>
    <t>母子健康手帳交付に合わせ、妊婦に対する助産師・保健師による保健指導、管理栄養士による栄養指導</t>
    <rPh sb="0" eb="2">
      <t>ボシ</t>
    </rPh>
    <rPh sb="2" eb="4">
      <t>ケンコウ</t>
    </rPh>
    <rPh sb="4" eb="6">
      <t>テチョウ</t>
    </rPh>
    <rPh sb="6" eb="8">
      <t>コウフ</t>
    </rPh>
    <rPh sb="9" eb="10">
      <t>ア</t>
    </rPh>
    <rPh sb="13" eb="15">
      <t>ニンプ</t>
    </rPh>
    <rPh sb="16" eb="17">
      <t>タイ</t>
    </rPh>
    <rPh sb="19" eb="22">
      <t>ジョサンシ</t>
    </rPh>
    <rPh sb="23" eb="25">
      <t>ホケン</t>
    </rPh>
    <rPh sb="25" eb="26">
      <t>シ</t>
    </rPh>
    <rPh sb="29" eb="31">
      <t>ホケン</t>
    </rPh>
    <rPh sb="31" eb="33">
      <t>シドウ</t>
    </rPh>
    <rPh sb="34" eb="36">
      <t>カンリ</t>
    </rPh>
    <rPh sb="36" eb="39">
      <t>エイヨウシ</t>
    </rPh>
    <rPh sb="42" eb="44">
      <t>エイヨウ</t>
    </rPh>
    <rPh sb="44" eb="46">
      <t>シドウ</t>
    </rPh>
    <phoneticPr fontId="16"/>
  </si>
  <si>
    <t>女性の健康のための市民講座</t>
    <rPh sb="0" eb="2">
      <t>ジョセイ</t>
    </rPh>
    <rPh sb="3" eb="5">
      <t>ケンコウ</t>
    </rPh>
    <rPh sb="9" eb="13">
      <t>シミンコウザ</t>
    </rPh>
    <phoneticPr fontId="16"/>
  </si>
  <si>
    <t>牧之原市相良総合センターい～ら</t>
    <rPh sb="0" eb="4">
      <t>マキノハラシ</t>
    </rPh>
    <rPh sb="4" eb="8">
      <t>サガラソウゴウ</t>
    </rPh>
    <phoneticPr fontId="16"/>
  </si>
  <si>
    <t xml:space="preserve">３月2日
</t>
    <rPh sb="1" eb="2">
      <t>ガツ</t>
    </rPh>
    <rPh sb="3" eb="4">
      <t>ニチ</t>
    </rPh>
    <phoneticPr fontId="16"/>
  </si>
  <si>
    <t>https://www.city.makinohara.shizuoka.jp/soshiki/17/51904.html</t>
    <phoneticPr fontId="1"/>
  </si>
  <si>
    <t>静岡県牧之原市
健康推進部健康推進課
℡0548-23-0024</t>
  </si>
  <si>
    <t>対象：主に牧之原市民（ターゲット層：40～50歳代女性とそのパートナー）
内容：女性の健康について（子宮頸がんワクチン、生理、更年期）</t>
    <rPh sb="0" eb="2">
      <t>タイショウ</t>
    </rPh>
    <rPh sb="3" eb="4">
      <t>オモ</t>
    </rPh>
    <rPh sb="5" eb="10">
      <t>マキノハラシミン</t>
    </rPh>
    <rPh sb="16" eb="17">
      <t>ソウ</t>
    </rPh>
    <rPh sb="23" eb="25">
      <t>サイダイ</t>
    </rPh>
    <rPh sb="25" eb="27">
      <t>ジョセイ</t>
    </rPh>
    <rPh sb="37" eb="39">
      <t>ナイヨウ</t>
    </rPh>
    <rPh sb="40" eb="42">
      <t>ジョセイ</t>
    </rPh>
    <rPh sb="43" eb="45">
      <t>ケンコウ</t>
    </rPh>
    <rPh sb="50" eb="53">
      <t>シキュウケイ</t>
    </rPh>
    <rPh sb="60" eb="62">
      <t>セイリ</t>
    </rPh>
    <rPh sb="63" eb="66">
      <t>コウネンキ</t>
    </rPh>
    <phoneticPr fontId="16"/>
  </si>
  <si>
    <t>静岡県
吉田町</t>
    <phoneticPr fontId="1"/>
  </si>
  <si>
    <t>吉田町保健協力委員研修会</t>
    <rPh sb="0" eb="3">
      <t>ヨシダチョウ</t>
    </rPh>
    <rPh sb="3" eb="5">
      <t>ホケン</t>
    </rPh>
    <rPh sb="5" eb="7">
      <t>キョウリョク</t>
    </rPh>
    <rPh sb="7" eb="9">
      <t>イイン</t>
    </rPh>
    <rPh sb="9" eb="12">
      <t>ケンシュウカイ</t>
    </rPh>
    <phoneticPr fontId="16"/>
  </si>
  <si>
    <t>吉田町</t>
    <rPh sb="0" eb="3">
      <t>ヨシダチョウ</t>
    </rPh>
    <phoneticPr fontId="16"/>
  </si>
  <si>
    <t>吉田町住吉会館</t>
    <rPh sb="0" eb="3">
      <t>ヨシダチョウ</t>
    </rPh>
    <rPh sb="3" eb="5">
      <t>スミヨシ</t>
    </rPh>
    <rPh sb="5" eb="7">
      <t>カイカン</t>
    </rPh>
    <phoneticPr fontId="16"/>
  </si>
  <si>
    <t>R6年2月21日</t>
    <rPh sb="2" eb="3">
      <t>ネン</t>
    </rPh>
    <rPh sb="4" eb="5">
      <t>ガツ</t>
    </rPh>
    <rPh sb="7" eb="8">
      <t>ニチ</t>
    </rPh>
    <phoneticPr fontId="16"/>
  </si>
  <si>
    <t>19：00～
20：30</t>
  </si>
  <si>
    <t>保健協力員研修会で、「女性の健康のこと」についてのパンフレット配布による啓発。</t>
    <rPh sb="0" eb="2">
      <t>ホケン</t>
    </rPh>
    <rPh sb="2" eb="5">
      <t>キョウリョクイン</t>
    </rPh>
    <rPh sb="5" eb="8">
      <t>ケンシュウカイ</t>
    </rPh>
    <rPh sb="11" eb="13">
      <t>ジョセイ</t>
    </rPh>
    <rPh sb="14" eb="16">
      <t>ケンコウ</t>
    </rPh>
    <rPh sb="31" eb="33">
      <t>ハイフ</t>
    </rPh>
    <rPh sb="36" eb="38">
      <t>ケイハツ</t>
    </rPh>
    <phoneticPr fontId="16"/>
  </si>
  <si>
    <t>静岡県
川根本町</t>
    <phoneticPr fontId="1"/>
  </si>
  <si>
    <t>定例乳幼児相談</t>
    <rPh sb="0" eb="2">
      <t>テイレイ</t>
    </rPh>
    <rPh sb="2" eb="5">
      <t>ニュウヨウジ</t>
    </rPh>
    <rPh sb="5" eb="7">
      <t>ソウダン</t>
    </rPh>
    <phoneticPr fontId="16"/>
  </si>
  <si>
    <t>川根本町健康福祉課健康づくり室</t>
    <rPh sb="0" eb="4">
      <t>カワネホンチョウ</t>
    </rPh>
    <rPh sb="4" eb="6">
      <t>ケンコウ</t>
    </rPh>
    <rPh sb="6" eb="9">
      <t>フクシカ</t>
    </rPh>
    <rPh sb="9" eb="11">
      <t>ケンコウ</t>
    </rPh>
    <rPh sb="14" eb="15">
      <t>シツ</t>
    </rPh>
    <phoneticPr fontId="16"/>
  </si>
  <si>
    <t>山村開発センター</t>
    <rPh sb="0" eb="4">
      <t>サンソンカイハツ</t>
    </rPh>
    <phoneticPr fontId="16"/>
  </si>
  <si>
    <t>３月６日（水）</t>
    <rPh sb="1" eb="2">
      <t>ガツ</t>
    </rPh>
    <rPh sb="3" eb="4">
      <t>ニチ</t>
    </rPh>
    <rPh sb="5" eb="6">
      <t>スイ</t>
    </rPh>
    <phoneticPr fontId="16"/>
  </si>
  <si>
    <t>9：30～
11：00</t>
  </si>
  <si>
    <t>川根本町役場
健康福祉課
健康づくり室
0547-56-2224</t>
    <rPh sb="0" eb="4">
      <t>カワネホンチョウ</t>
    </rPh>
    <rPh sb="4" eb="6">
      <t>ヤクバ</t>
    </rPh>
    <rPh sb="7" eb="12">
      <t>ケンコウフクシカ</t>
    </rPh>
    <rPh sb="13" eb="15">
      <t>ケンコウ</t>
    </rPh>
    <rPh sb="18" eb="19">
      <t>シツ</t>
    </rPh>
    <phoneticPr fontId="16"/>
  </si>
  <si>
    <t>乳幼児の計測と健康相談。来所した母親に女性の健康週間についてチラシ配布</t>
    <rPh sb="0" eb="3">
      <t>ニュウヨウジ</t>
    </rPh>
    <rPh sb="4" eb="6">
      <t>ケイソク</t>
    </rPh>
    <rPh sb="7" eb="11">
      <t>ケンコウソウダン</t>
    </rPh>
    <rPh sb="12" eb="14">
      <t>ライショ</t>
    </rPh>
    <rPh sb="16" eb="17">
      <t>ハハ</t>
    </rPh>
    <rPh sb="17" eb="18">
      <t>オヤ</t>
    </rPh>
    <rPh sb="19" eb="21">
      <t>ジョセイ</t>
    </rPh>
    <rPh sb="22" eb="26">
      <t>ケンコウシュウカン</t>
    </rPh>
    <rPh sb="33" eb="35">
      <t>ハイフ</t>
    </rPh>
    <phoneticPr fontId="16"/>
  </si>
  <si>
    <t>健康づくり相談</t>
    <rPh sb="0" eb="2">
      <t>ケンコウ</t>
    </rPh>
    <rPh sb="5" eb="7">
      <t>ソウダン</t>
    </rPh>
    <phoneticPr fontId="16"/>
  </si>
  <si>
    <t>川根本町健康福祉課健康づくり室</t>
    <rPh sb="0" eb="4">
      <t>カワネホンチョウ</t>
    </rPh>
    <rPh sb="4" eb="9">
      <t>ケンコウフクシカ</t>
    </rPh>
    <rPh sb="9" eb="11">
      <t>ケンコウ</t>
    </rPh>
    <rPh sb="14" eb="15">
      <t>シツ</t>
    </rPh>
    <phoneticPr fontId="16"/>
  </si>
  <si>
    <t>３月６日（水）</t>
  </si>
  <si>
    <t>13：30～
15：00</t>
  </si>
  <si>
    <t>川根本町役場
健康福祉課
健康づくり室
0547-56-2224</t>
  </si>
  <si>
    <t>成人の健康相談。健康相談来所者に女性の健康週間についてチラシ配布</t>
    <rPh sb="0" eb="2">
      <t>セイジン</t>
    </rPh>
    <rPh sb="3" eb="7">
      <t>ケンコウソウダン</t>
    </rPh>
    <rPh sb="8" eb="12">
      <t>ケンコウソウダン</t>
    </rPh>
    <rPh sb="12" eb="15">
      <t>ライショシャ</t>
    </rPh>
    <rPh sb="16" eb="18">
      <t>ジョセイ</t>
    </rPh>
    <rPh sb="19" eb="23">
      <t>ケンコウシュウカン</t>
    </rPh>
    <rPh sb="30" eb="32">
      <t>ハイフ</t>
    </rPh>
    <phoneticPr fontId="16"/>
  </si>
  <si>
    <t>静岡県
御前崎市</t>
    <rPh sb="0" eb="3">
      <t>シズオカケン</t>
    </rPh>
    <rPh sb="4" eb="8">
      <t>オマエザキシ</t>
    </rPh>
    <phoneticPr fontId="16"/>
  </si>
  <si>
    <t>女性の健康週間に関するポスター掲示</t>
    <rPh sb="0" eb="2">
      <t>ジョセイ</t>
    </rPh>
    <rPh sb="3" eb="5">
      <t>ケンコウ</t>
    </rPh>
    <rPh sb="5" eb="7">
      <t>シュウカン</t>
    </rPh>
    <rPh sb="8" eb="9">
      <t>カン</t>
    </rPh>
    <rPh sb="15" eb="17">
      <t>ケイジ</t>
    </rPh>
    <phoneticPr fontId="16"/>
  </si>
  <si>
    <t>御前崎市健康づくり課</t>
    <rPh sb="0" eb="4">
      <t>オマエザキシ</t>
    </rPh>
    <rPh sb="4" eb="6">
      <t>ケンコウ</t>
    </rPh>
    <rPh sb="9" eb="10">
      <t>カ</t>
    </rPh>
    <phoneticPr fontId="16"/>
  </si>
  <si>
    <t>御前崎市役所西館健診ホール</t>
    <rPh sb="0" eb="4">
      <t>オマエザキシ</t>
    </rPh>
    <rPh sb="4" eb="6">
      <t>ヤクショ</t>
    </rPh>
    <rPh sb="6" eb="8">
      <t>ニシカン</t>
    </rPh>
    <rPh sb="8" eb="10">
      <t>ケンシン</t>
    </rPh>
    <phoneticPr fontId="16"/>
  </si>
  <si>
    <t>御前崎市健康づくり課
0537-85-1123</t>
    <rPh sb="0" eb="4">
      <t>オマエザキシ</t>
    </rPh>
    <rPh sb="4" eb="6">
      <t>ケンコウ</t>
    </rPh>
    <rPh sb="9" eb="10">
      <t>カ</t>
    </rPh>
    <phoneticPr fontId="16"/>
  </si>
  <si>
    <t>健診会場に女性の健康週間に関するポスターを掲示し、健診来所者に女性の健康週間について周知する</t>
    <rPh sb="0" eb="2">
      <t>ケンシン</t>
    </rPh>
    <rPh sb="2" eb="4">
      <t>カイジョウ</t>
    </rPh>
    <rPh sb="21" eb="23">
      <t>ケイジ</t>
    </rPh>
    <rPh sb="25" eb="27">
      <t>ケンシン</t>
    </rPh>
    <rPh sb="27" eb="30">
      <t>ライショシャ</t>
    </rPh>
    <rPh sb="31" eb="33">
      <t>ジョセイ</t>
    </rPh>
    <rPh sb="34" eb="36">
      <t>ケンコウ</t>
    </rPh>
    <rPh sb="36" eb="38">
      <t>シュウカン</t>
    </rPh>
    <rPh sb="42" eb="44">
      <t>シュウチ</t>
    </rPh>
    <phoneticPr fontId="16"/>
  </si>
  <si>
    <t>乳がんモデルを用いた自己触診法のPRと婦人科がん検診の周知</t>
    <rPh sb="0" eb="1">
      <t>ニュウ</t>
    </rPh>
    <rPh sb="7" eb="8">
      <t>モチ</t>
    </rPh>
    <rPh sb="10" eb="12">
      <t>ジコ</t>
    </rPh>
    <rPh sb="12" eb="14">
      <t>ショクシン</t>
    </rPh>
    <rPh sb="14" eb="15">
      <t>ホウ</t>
    </rPh>
    <rPh sb="19" eb="22">
      <t>フジンカ</t>
    </rPh>
    <rPh sb="24" eb="26">
      <t>ケンシン</t>
    </rPh>
    <rPh sb="27" eb="29">
      <t>シュウチ</t>
    </rPh>
    <phoneticPr fontId="16"/>
  </si>
  <si>
    <t>御前崎市健康づくり課
(御前崎市保健委員）</t>
    <rPh sb="12" eb="16">
      <t>オマエザキシ</t>
    </rPh>
    <rPh sb="16" eb="18">
      <t>ホケン</t>
    </rPh>
    <rPh sb="18" eb="20">
      <t>イイン</t>
    </rPh>
    <phoneticPr fontId="16"/>
  </si>
  <si>
    <t>御前崎市役所西館健診ホール</t>
  </si>
  <si>
    <t>12:45～13:20</t>
  </si>
  <si>
    <t>御前崎市健康づくり課
0537-85-1123</t>
  </si>
  <si>
    <t>2歳児歯科検診に来所した保護者に対して乳がんの自己触診と婦人科がん検診について個別に啓発を行う</t>
    <rPh sb="1" eb="2">
      <t>サイ</t>
    </rPh>
    <rPh sb="2" eb="3">
      <t>ジ</t>
    </rPh>
    <rPh sb="3" eb="5">
      <t>シカ</t>
    </rPh>
    <rPh sb="5" eb="7">
      <t>ケンシン</t>
    </rPh>
    <rPh sb="8" eb="9">
      <t>ライ</t>
    </rPh>
    <rPh sb="9" eb="10">
      <t>ショ</t>
    </rPh>
    <rPh sb="12" eb="15">
      <t>ホゴシャ</t>
    </rPh>
    <rPh sb="16" eb="17">
      <t>タイ</t>
    </rPh>
    <rPh sb="19" eb="20">
      <t>ニュウ</t>
    </rPh>
    <rPh sb="23" eb="25">
      <t>ジコ</t>
    </rPh>
    <rPh sb="25" eb="27">
      <t>ショクシン</t>
    </rPh>
    <rPh sb="28" eb="31">
      <t>フジンカ</t>
    </rPh>
    <rPh sb="33" eb="35">
      <t>ケンシン</t>
    </rPh>
    <rPh sb="39" eb="41">
      <t>コベツ</t>
    </rPh>
    <rPh sb="42" eb="44">
      <t>ケイハツ</t>
    </rPh>
    <rPh sb="45" eb="46">
      <t>オコナ</t>
    </rPh>
    <phoneticPr fontId="16"/>
  </si>
  <si>
    <t>静岡県
菊川市</t>
    <rPh sb="0" eb="3">
      <t>シズオカケン</t>
    </rPh>
    <rPh sb="4" eb="6">
      <t>キクカワ</t>
    </rPh>
    <rPh sb="6" eb="7">
      <t>シ</t>
    </rPh>
    <phoneticPr fontId="16"/>
  </si>
  <si>
    <t>女性の健康週間普及啓発</t>
    <rPh sb="0" eb="2">
      <t>ジョセイ</t>
    </rPh>
    <rPh sb="3" eb="7">
      <t>ケンコウシュウカン</t>
    </rPh>
    <rPh sb="7" eb="9">
      <t>フキュウ</t>
    </rPh>
    <rPh sb="9" eb="11">
      <t>ケイハツ</t>
    </rPh>
    <phoneticPr fontId="16"/>
  </si>
  <si>
    <t>菊川市</t>
    <rPh sb="0" eb="3">
      <t>キクガワシ</t>
    </rPh>
    <phoneticPr fontId="16"/>
  </si>
  <si>
    <t>内田地区センター
プラザけやき</t>
    <rPh sb="0" eb="2">
      <t>ウチダ</t>
    </rPh>
    <rPh sb="2" eb="4">
      <t>チク</t>
    </rPh>
    <phoneticPr fontId="16"/>
  </si>
  <si>
    <t>３月１日
３月７日</t>
    <rPh sb="1" eb="2">
      <t>ツキ</t>
    </rPh>
    <rPh sb="3" eb="4">
      <t>ヒ</t>
    </rPh>
    <rPh sb="6" eb="7">
      <t>ツキ</t>
    </rPh>
    <rPh sb="8" eb="9">
      <t>ヒ</t>
    </rPh>
    <phoneticPr fontId="16"/>
  </si>
  <si>
    <t>菊川市健康づくり課
℡：0537-37-1112</t>
    <rPh sb="0" eb="3">
      <t>キクガワシ</t>
    </rPh>
    <rPh sb="3" eb="5">
      <t>ケンコウ</t>
    </rPh>
    <rPh sb="8" eb="9">
      <t>カ</t>
    </rPh>
    <phoneticPr fontId="16"/>
  </si>
  <si>
    <t>成人健康相談、栄養セミナー参加者に対して、女性の健康週間についてチラシを配布し、普及啓発を行う。</t>
    <rPh sb="0" eb="6">
      <t>セイジンケンコウソウダン</t>
    </rPh>
    <rPh sb="7" eb="9">
      <t>エイヨウ</t>
    </rPh>
    <rPh sb="13" eb="16">
      <t>サンカシャ</t>
    </rPh>
    <rPh sb="17" eb="18">
      <t>タイ</t>
    </rPh>
    <rPh sb="21" eb="23">
      <t>ジョセイ</t>
    </rPh>
    <rPh sb="24" eb="26">
      <t>ケンコウ</t>
    </rPh>
    <rPh sb="26" eb="28">
      <t>シュウカン</t>
    </rPh>
    <rPh sb="36" eb="38">
      <t>ハイフ</t>
    </rPh>
    <rPh sb="40" eb="42">
      <t>フキュウ</t>
    </rPh>
    <rPh sb="42" eb="44">
      <t>ケイハツ</t>
    </rPh>
    <rPh sb="45" eb="46">
      <t>オコナ</t>
    </rPh>
    <phoneticPr fontId="16"/>
  </si>
  <si>
    <t>静岡県
周知郡森町</t>
    <rPh sb="0" eb="3">
      <t>シズオカケン</t>
    </rPh>
    <rPh sb="4" eb="6">
      <t>シュウチ</t>
    </rPh>
    <rPh sb="6" eb="7">
      <t>グン</t>
    </rPh>
    <rPh sb="7" eb="9">
      <t>モリマチ</t>
    </rPh>
    <phoneticPr fontId="16"/>
  </si>
  <si>
    <t>森町広報にて
女性の健康週間の紹介</t>
    <rPh sb="2" eb="4">
      <t>コウホウ</t>
    </rPh>
    <phoneticPr fontId="16"/>
  </si>
  <si>
    <t>静岡県
磐田市</t>
    <rPh sb="0" eb="3">
      <t>シズオカケン</t>
    </rPh>
    <rPh sb="4" eb="7">
      <t>イワタシ</t>
    </rPh>
    <phoneticPr fontId="16"/>
  </si>
  <si>
    <t>女性の健康週間について広報に掲載
「子宮頸がんの予防・早期発見のためにできること」</t>
    <rPh sb="0" eb="2">
      <t>ジョセイ</t>
    </rPh>
    <rPh sb="3" eb="7">
      <t>ケンコウシュウカン</t>
    </rPh>
    <rPh sb="11" eb="13">
      <t>コウホウ</t>
    </rPh>
    <rPh sb="14" eb="16">
      <t>ケイサイ</t>
    </rPh>
    <rPh sb="18" eb="20">
      <t>シキュウ</t>
    </rPh>
    <rPh sb="20" eb="21">
      <t>ケイ</t>
    </rPh>
    <rPh sb="24" eb="26">
      <t>ヨボウ</t>
    </rPh>
    <rPh sb="27" eb="29">
      <t>ソウキ</t>
    </rPh>
    <rPh sb="29" eb="31">
      <t>ハッケン</t>
    </rPh>
    <phoneticPr fontId="16"/>
  </si>
  <si>
    <t>磐田市健康増進課
こども未来課</t>
    <rPh sb="0" eb="3">
      <t>イワタシ</t>
    </rPh>
    <rPh sb="3" eb="5">
      <t>ケンコウ</t>
    </rPh>
    <rPh sb="5" eb="7">
      <t>ゾウシン</t>
    </rPh>
    <rPh sb="7" eb="8">
      <t>カ</t>
    </rPh>
    <rPh sb="12" eb="14">
      <t>ミライ</t>
    </rPh>
    <rPh sb="14" eb="15">
      <t>カ</t>
    </rPh>
    <phoneticPr fontId="16"/>
  </si>
  <si>
    <t>2月中旬</t>
    <rPh sb="1" eb="2">
      <t>ガツ</t>
    </rPh>
    <rPh sb="2" eb="4">
      <t>チュウジュン</t>
    </rPh>
    <phoneticPr fontId="16"/>
  </si>
  <si>
    <t>キャッチアップ接種・子宮頸がん検診の重要性について啓発（監修協力：静岡社会健康医学大学院大学 溝田友里准教授）</t>
    <rPh sb="7" eb="9">
      <t>セッシュ</t>
    </rPh>
    <rPh sb="10" eb="12">
      <t>シキュウ</t>
    </rPh>
    <rPh sb="12" eb="13">
      <t>ケイ</t>
    </rPh>
    <rPh sb="15" eb="17">
      <t>ケンシン</t>
    </rPh>
    <rPh sb="18" eb="20">
      <t>ジュウヨウ</t>
    </rPh>
    <rPh sb="20" eb="21">
      <t>セイ</t>
    </rPh>
    <rPh sb="25" eb="27">
      <t>ケイハツ</t>
    </rPh>
    <rPh sb="28" eb="30">
      <t>カンシュウ</t>
    </rPh>
    <rPh sb="30" eb="32">
      <t>キョウリョク</t>
    </rPh>
    <rPh sb="33" eb="35">
      <t>シズオカ</t>
    </rPh>
    <rPh sb="35" eb="37">
      <t>シャカイ</t>
    </rPh>
    <rPh sb="37" eb="39">
      <t>ケンコウ</t>
    </rPh>
    <rPh sb="39" eb="41">
      <t>イガク</t>
    </rPh>
    <rPh sb="41" eb="43">
      <t>ダイガク</t>
    </rPh>
    <rPh sb="43" eb="44">
      <t>イン</t>
    </rPh>
    <rPh sb="44" eb="46">
      <t>ダイガク</t>
    </rPh>
    <rPh sb="47" eb="49">
      <t>ミゾタ</t>
    </rPh>
    <rPh sb="49" eb="51">
      <t>ユリ</t>
    </rPh>
    <rPh sb="51" eb="54">
      <t>ジュンキョウジュ</t>
    </rPh>
    <phoneticPr fontId="16"/>
  </si>
  <si>
    <t>ＨＰＶワクチン「キャッチアップ接種」勧奨</t>
    <rPh sb="15" eb="17">
      <t>セッシュ</t>
    </rPh>
    <rPh sb="18" eb="20">
      <t>カンショウ</t>
    </rPh>
    <phoneticPr fontId="16"/>
  </si>
  <si>
    <t>磐田市こども未来課</t>
    <rPh sb="0" eb="3">
      <t>イワタシ</t>
    </rPh>
    <rPh sb="6" eb="8">
      <t>ミライ</t>
    </rPh>
    <rPh sb="8" eb="9">
      <t>カ</t>
    </rPh>
    <phoneticPr fontId="16"/>
  </si>
  <si>
    <t>2月末</t>
    <rPh sb="1" eb="2">
      <t>ガツ</t>
    </rPh>
    <rPh sb="2" eb="3">
      <t>マツ</t>
    </rPh>
    <phoneticPr fontId="16"/>
  </si>
  <si>
    <t>キャッチアップ接種の促進に向け対象者に勧奨ハガキを送付
（監修協力：静岡社会健康医学大学院大学 溝田友里准教授）</t>
    <rPh sb="7" eb="9">
      <t>セッシュ</t>
    </rPh>
    <rPh sb="10" eb="12">
      <t>ソクシン</t>
    </rPh>
    <rPh sb="13" eb="14">
      <t>ム</t>
    </rPh>
    <rPh sb="15" eb="18">
      <t>タイショウシャ</t>
    </rPh>
    <rPh sb="19" eb="21">
      <t>カンショウ</t>
    </rPh>
    <rPh sb="25" eb="27">
      <t>ソウフ</t>
    </rPh>
    <rPh sb="29" eb="31">
      <t>カンシュウ</t>
    </rPh>
    <rPh sb="31" eb="33">
      <t>キョウリョク</t>
    </rPh>
    <rPh sb="34" eb="36">
      <t>シズオカ</t>
    </rPh>
    <rPh sb="36" eb="40">
      <t>シャカイケンコウ</t>
    </rPh>
    <rPh sb="40" eb="42">
      <t>イガク</t>
    </rPh>
    <rPh sb="42" eb="47">
      <t>ダイガクインダイガク</t>
    </rPh>
    <rPh sb="48" eb="52">
      <t>ミゾタユリ</t>
    </rPh>
    <rPh sb="52" eb="55">
      <t>ジュンキョウジュ</t>
    </rPh>
    <phoneticPr fontId="16"/>
  </si>
  <si>
    <t>女性の健康講座「乳がんセルフチェック体験と骨粗鬆症について」</t>
    <rPh sb="0" eb="2">
      <t>ジョセイ</t>
    </rPh>
    <rPh sb="3" eb="5">
      <t>ケンコウ</t>
    </rPh>
    <rPh sb="5" eb="7">
      <t>コウザ</t>
    </rPh>
    <rPh sb="8" eb="9">
      <t>チチ</t>
    </rPh>
    <rPh sb="18" eb="20">
      <t>タイケン</t>
    </rPh>
    <rPh sb="21" eb="25">
      <t>コツソショウショウ</t>
    </rPh>
    <phoneticPr fontId="16"/>
  </si>
  <si>
    <t xml:space="preserve">磐田市健康増進課
</t>
    <rPh sb="0" eb="3">
      <t>イワタシ</t>
    </rPh>
    <rPh sb="3" eb="5">
      <t>ケンコウ</t>
    </rPh>
    <rPh sb="5" eb="7">
      <t>ゾウシン</t>
    </rPh>
    <rPh sb="7" eb="8">
      <t>カ</t>
    </rPh>
    <phoneticPr fontId="16"/>
  </si>
  <si>
    <t>磐田市内企業</t>
    <rPh sb="0" eb="3">
      <t>イワタシ</t>
    </rPh>
    <rPh sb="3" eb="4">
      <t>ナイ</t>
    </rPh>
    <rPh sb="4" eb="6">
      <t>キギョウ</t>
    </rPh>
    <phoneticPr fontId="16"/>
  </si>
  <si>
    <t>女性社員を対象とする乳がん・骨粗鬆症予防講座を包括連携協定企業と協働で実施</t>
    <rPh sb="0" eb="2">
      <t>ジョセイ</t>
    </rPh>
    <rPh sb="2" eb="4">
      <t>シャイン</t>
    </rPh>
    <rPh sb="5" eb="7">
      <t>タイショウ</t>
    </rPh>
    <rPh sb="10" eb="11">
      <t>ニュウ</t>
    </rPh>
    <rPh sb="14" eb="18">
      <t>コツソショウショウ</t>
    </rPh>
    <rPh sb="18" eb="20">
      <t>ヨボウ</t>
    </rPh>
    <rPh sb="20" eb="22">
      <t>コウザ</t>
    </rPh>
    <rPh sb="23" eb="25">
      <t>ホウカツ</t>
    </rPh>
    <rPh sb="25" eb="27">
      <t>レンケイ</t>
    </rPh>
    <rPh sb="27" eb="29">
      <t>キョウテイ</t>
    </rPh>
    <rPh sb="29" eb="31">
      <t>キギョウ</t>
    </rPh>
    <rPh sb="32" eb="34">
      <t>キョウドウ</t>
    </rPh>
    <rPh sb="35" eb="37">
      <t>ジッシ</t>
    </rPh>
    <phoneticPr fontId="16"/>
  </si>
  <si>
    <t>女性の健康講座「乳がんセルフチェック体験」</t>
    <rPh sb="0" eb="2">
      <t>ジョセイ</t>
    </rPh>
    <rPh sb="3" eb="5">
      <t>ケンコウ</t>
    </rPh>
    <rPh sb="5" eb="7">
      <t>コウザ</t>
    </rPh>
    <rPh sb="8" eb="9">
      <t>チチ</t>
    </rPh>
    <rPh sb="18" eb="20">
      <t>タイケン</t>
    </rPh>
    <phoneticPr fontId="16"/>
  </si>
  <si>
    <t>子育て支援センター</t>
    <rPh sb="0" eb="2">
      <t>コソダ</t>
    </rPh>
    <rPh sb="3" eb="5">
      <t>シエン</t>
    </rPh>
    <phoneticPr fontId="16"/>
  </si>
  <si>
    <t>女性を対象とする乳がん予防講座を包括連携協定企業と協働で実施</t>
    <rPh sb="0" eb="2">
      <t>ジョセイ</t>
    </rPh>
    <rPh sb="3" eb="5">
      <t>タイショウ</t>
    </rPh>
    <rPh sb="8" eb="9">
      <t>ニュウ</t>
    </rPh>
    <rPh sb="11" eb="13">
      <t>ヨボウ</t>
    </rPh>
    <rPh sb="13" eb="15">
      <t>コウザ</t>
    </rPh>
    <rPh sb="16" eb="18">
      <t>ホウカツ</t>
    </rPh>
    <rPh sb="18" eb="20">
      <t>レンケイ</t>
    </rPh>
    <rPh sb="20" eb="22">
      <t>キョウテイ</t>
    </rPh>
    <rPh sb="22" eb="24">
      <t>キギョウ</t>
    </rPh>
    <rPh sb="25" eb="27">
      <t>キョウドウ</t>
    </rPh>
    <rPh sb="28" eb="30">
      <t>ジッシ</t>
    </rPh>
    <phoneticPr fontId="16"/>
  </si>
  <si>
    <t>企業研修「女性の健康週間」</t>
    <rPh sb="0" eb="2">
      <t>キギョウ</t>
    </rPh>
    <rPh sb="2" eb="4">
      <t>ケンシュウ</t>
    </rPh>
    <rPh sb="5" eb="7">
      <t>ジョセイ</t>
    </rPh>
    <rPh sb="8" eb="10">
      <t>ケンコウ</t>
    </rPh>
    <rPh sb="10" eb="12">
      <t>シュウカン</t>
    </rPh>
    <phoneticPr fontId="16"/>
  </si>
  <si>
    <t>企業研修会場</t>
    <rPh sb="0" eb="2">
      <t>キギョウ</t>
    </rPh>
    <rPh sb="2" eb="4">
      <t>ケンシュウ</t>
    </rPh>
    <rPh sb="4" eb="6">
      <t>カイジョウ</t>
    </rPh>
    <phoneticPr fontId="16"/>
  </si>
  <si>
    <t>企業の社員を対象にキャッチアップ接種・子宮頸がん検診の重要性について情報提供</t>
    <rPh sb="0" eb="2">
      <t>キギョウ</t>
    </rPh>
    <rPh sb="3" eb="5">
      <t>シャイン</t>
    </rPh>
    <rPh sb="6" eb="8">
      <t>タイショウ</t>
    </rPh>
    <rPh sb="16" eb="18">
      <t>セッシュ</t>
    </rPh>
    <rPh sb="19" eb="21">
      <t>シキュウ</t>
    </rPh>
    <rPh sb="21" eb="22">
      <t>ケイ</t>
    </rPh>
    <rPh sb="24" eb="26">
      <t>ケンシン</t>
    </rPh>
    <rPh sb="27" eb="29">
      <t>ジュウヨウ</t>
    </rPh>
    <rPh sb="29" eb="30">
      <t>セイ</t>
    </rPh>
    <rPh sb="34" eb="36">
      <t>ジョウホウ</t>
    </rPh>
    <rPh sb="36" eb="38">
      <t>テイキョウ</t>
    </rPh>
    <phoneticPr fontId="16"/>
  </si>
  <si>
    <t>静岡県
静岡市</t>
    <rPh sb="0" eb="2">
      <t>シズオカケン</t>
    </rPh>
    <rPh sb="3" eb="6">
      <t>シズオカシ</t>
    </rPh>
    <phoneticPr fontId="1"/>
  </si>
  <si>
    <t>「女性の健康週間」パネル展示</t>
    <rPh sb="1" eb="3">
      <t>ジョセイ</t>
    </rPh>
    <rPh sb="4" eb="8">
      <t>ケンコウシュウカン</t>
    </rPh>
    <rPh sb="12" eb="14">
      <t>テンジ</t>
    </rPh>
    <phoneticPr fontId="1"/>
  </si>
  <si>
    <t>静岡市健康づくり推進課</t>
    <rPh sb="0" eb="3">
      <t>シズオカシ</t>
    </rPh>
    <rPh sb="3" eb="5">
      <t>ケンコウ</t>
    </rPh>
    <rPh sb="8" eb="11">
      <t>スイシンカ</t>
    </rPh>
    <phoneticPr fontId="1"/>
  </si>
  <si>
    <t>静岡市役所静岡庁舎新館１階フロア</t>
    <rPh sb="0" eb="5">
      <t>シズオカシヤクショ</t>
    </rPh>
    <rPh sb="5" eb="9">
      <t>シズオカチョウシャ</t>
    </rPh>
    <rPh sb="9" eb="11">
      <t>シンカン</t>
    </rPh>
    <rPh sb="12" eb="13">
      <t>カイ</t>
    </rPh>
    <phoneticPr fontId="1"/>
  </si>
  <si>
    <t>2024/2/22(木)～2024/3/8(金)</t>
    <rPh sb="10" eb="11">
      <t>キ</t>
    </rPh>
    <rPh sb="22" eb="23">
      <t>キン</t>
    </rPh>
    <phoneticPr fontId="1"/>
  </si>
  <si>
    <t>静岡市健康づくり推進課
℡054-221-1376</t>
    <rPh sb="0" eb="3">
      <t>シズオカシ</t>
    </rPh>
    <rPh sb="3" eb="5">
      <t>ケンコウ</t>
    </rPh>
    <rPh sb="8" eb="11">
      <t>スイシンカ</t>
    </rPh>
    <phoneticPr fontId="1"/>
  </si>
  <si>
    <t>市役所来庁者に対して、女性の健康づくりに関する情報をパネル展示及びリーフレット等の配架による周知啓発を行う。</t>
    <rPh sb="0" eb="3">
      <t>シヤクショ</t>
    </rPh>
    <rPh sb="3" eb="5">
      <t>ライチョウ</t>
    </rPh>
    <rPh sb="5" eb="6">
      <t>シャ</t>
    </rPh>
    <rPh sb="7" eb="8">
      <t>タイ</t>
    </rPh>
    <rPh sb="11" eb="13">
      <t>ジョセイ</t>
    </rPh>
    <rPh sb="14" eb="16">
      <t>ケンコウ</t>
    </rPh>
    <rPh sb="20" eb="21">
      <t>カン</t>
    </rPh>
    <rPh sb="23" eb="25">
      <t>ジョウホウ</t>
    </rPh>
    <rPh sb="29" eb="31">
      <t>テンジ</t>
    </rPh>
    <rPh sb="31" eb="32">
      <t>オヨ</t>
    </rPh>
    <rPh sb="39" eb="40">
      <t>トウ</t>
    </rPh>
    <rPh sb="41" eb="43">
      <t>ハイカ</t>
    </rPh>
    <rPh sb="46" eb="48">
      <t>シュウチ</t>
    </rPh>
    <rPh sb="48" eb="50">
      <t>ケイハツ</t>
    </rPh>
    <rPh sb="51" eb="52">
      <t>オコナ</t>
    </rPh>
    <phoneticPr fontId="1"/>
  </si>
  <si>
    <t>女性の健康関連図書の特別展示</t>
    <rPh sb="0" eb="2">
      <t>ジョセイ</t>
    </rPh>
    <rPh sb="3" eb="5">
      <t>ケンコウ</t>
    </rPh>
    <rPh sb="5" eb="7">
      <t>カンレン</t>
    </rPh>
    <rPh sb="7" eb="9">
      <t>トショ</t>
    </rPh>
    <rPh sb="10" eb="12">
      <t>トクベツ</t>
    </rPh>
    <rPh sb="12" eb="14">
      <t>テンジ</t>
    </rPh>
    <phoneticPr fontId="1"/>
  </si>
  <si>
    <t>静岡市女性会館</t>
    <rPh sb="0" eb="7">
      <t>シズオカシジョセイカイカン</t>
    </rPh>
    <phoneticPr fontId="1"/>
  </si>
  <si>
    <t>静岡市女性会館図書コーナー</t>
    <rPh sb="0" eb="7">
      <t>シズオカシジョセイカイカン</t>
    </rPh>
    <rPh sb="7" eb="9">
      <t>トショ</t>
    </rPh>
    <phoneticPr fontId="1"/>
  </si>
  <si>
    <t>2024/3/1(金)～2024/3/31(日)</t>
    <rPh sb="9" eb="10">
      <t>キン</t>
    </rPh>
    <rPh sb="22" eb="23">
      <t>ニチ</t>
    </rPh>
    <phoneticPr fontId="1"/>
  </si>
  <si>
    <t>9:00～19:00</t>
  </si>
  <si>
    <t>静岡市女性会館
℡054－248-7330</t>
    <rPh sb="0" eb="7">
      <t>シズオカシジョセイカイカン</t>
    </rPh>
    <phoneticPr fontId="1"/>
  </si>
  <si>
    <t>図書コーナーにおいて、女性の健康に関する図書の特別展示を行う。</t>
    <rPh sb="0" eb="2">
      <t>トショ</t>
    </rPh>
    <rPh sb="11" eb="13">
      <t>ジョセイ</t>
    </rPh>
    <rPh sb="14" eb="16">
      <t>ケンコウ</t>
    </rPh>
    <rPh sb="17" eb="18">
      <t>カン</t>
    </rPh>
    <rPh sb="20" eb="22">
      <t>トショ</t>
    </rPh>
    <rPh sb="23" eb="25">
      <t>トクベツ</t>
    </rPh>
    <rPh sb="25" eb="27">
      <t>テンジ</t>
    </rPh>
    <rPh sb="28" eb="29">
      <t>オコナ</t>
    </rPh>
    <phoneticPr fontId="1"/>
  </si>
  <si>
    <t>1歳6か月児健康診査</t>
  </si>
  <si>
    <t>静岡市葵区役所健康支援課
北部保健福祉センター</t>
    <rPh sb="5" eb="7">
      <t>ヤクショ</t>
    </rPh>
    <rPh sb="13" eb="15">
      <t>ホクブ</t>
    </rPh>
    <phoneticPr fontId="1"/>
  </si>
  <si>
    <t>静岡市北部保健福祉センター</t>
    <rPh sb="3" eb="5">
      <t>ホクブ</t>
    </rPh>
    <phoneticPr fontId="1"/>
  </si>
  <si>
    <t>2024/3/1(金)</t>
    <rPh sb="9" eb="10">
      <t>キン</t>
    </rPh>
    <phoneticPr fontId="1"/>
  </si>
  <si>
    <t>13:15～16:00</t>
  </si>
  <si>
    <t>静岡市葵区役所健康支援課
北部保健福祉センター
Tel：054-271-5131</t>
    <rPh sb="5" eb="7">
      <t>ヤクショ</t>
    </rPh>
    <rPh sb="13" eb="15">
      <t>ホクブ</t>
    </rPh>
    <phoneticPr fontId="1"/>
  </si>
  <si>
    <t>健診受診者の保護者に対し、乳がん自己触診法や女性のがん検診についてのパンフレットの配布を行う。</t>
  </si>
  <si>
    <t>３歳児健康診査</t>
  </si>
  <si>
    <t>2024/3/6(水)</t>
    <rPh sb="9" eb="10">
      <t>スイ</t>
    </rPh>
    <phoneticPr fontId="1"/>
  </si>
  <si>
    <t>静岡市駿河区役所健康支援課
南部保健福祉センター</t>
    <rPh sb="3" eb="5">
      <t>スルガ</t>
    </rPh>
    <rPh sb="6" eb="8">
      <t>ヤクショ</t>
    </rPh>
    <rPh sb="14" eb="16">
      <t>ナンブ</t>
    </rPh>
    <phoneticPr fontId="1"/>
  </si>
  <si>
    <t>静岡市南部保健福祉センター</t>
    <rPh sb="0" eb="3">
      <t>シズオカシ</t>
    </rPh>
    <phoneticPr fontId="1"/>
  </si>
  <si>
    <t>2024/3/5（火）</t>
    <rPh sb="9" eb="10">
      <t>ヒ</t>
    </rPh>
    <phoneticPr fontId="1"/>
  </si>
  <si>
    <t>13:15～16:00</t>
    <phoneticPr fontId="1"/>
  </si>
  <si>
    <t>静岡市駿河区役所健康支援課
南部保健福祉センター
Tel：054-285-8111</t>
    <rPh sb="3" eb="5">
      <t>スルガ</t>
    </rPh>
    <rPh sb="14" eb="16">
      <t>ナンブ</t>
    </rPh>
    <phoneticPr fontId="1"/>
  </si>
  <si>
    <t>健診に来所した保護者に、子宮頸がん検診受診勧奨のチラシを配布し受診啓発を行う。</t>
  </si>
  <si>
    <t>0歳児育児相談</t>
    <rPh sb="1" eb="3">
      <t>サイジ</t>
    </rPh>
    <rPh sb="3" eb="7">
      <t>イクジソウダン</t>
    </rPh>
    <phoneticPr fontId="1"/>
  </si>
  <si>
    <t>静岡市駿河区役所健康支援課
大里保健福祉センター</t>
    <rPh sb="3" eb="5">
      <t>スルガ</t>
    </rPh>
    <rPh sb="14" eb="16">
      <t>オオザト</t>
    </rPh>
    <rPh sb="16" eb="18">
      <t>ホケン</t>
    </rPh>
    <phoneticPr fontId="1"/>
  </si>
  <si>
    <t>静岡市大里保健福祉センター</t>
    <rPh sb="3" eb="5">
      <t>オオザト</t>
    </rPh>
    <rPh sb="5" eb="7">
      <t>ホケン</t>
    </rPh>
    <phoneticPr fontId="1"/>
  </si>
  <si>
    <t>2024/3/4(月)</t>
    <rPh sb="9" eb="10">
      <t>ゲツ</t>
    </rPh>
    <phoneticPr fontId="1"/>
  </si>
  <si>
    <t>静岡市駿河区役所健康支援課
大里保健福祉センター
℡054-288-1111</t>
    <rPh sb="3" eb="5">
      <t>スルガ</t>
    </rPh>
    <rPh sb="6" eb="8">
      <t>ヤクショ</t>
    </rPh>
    <rPh sb="14" eb="16">
      <t>オオザト</t>
    </rPh>
    <rPh sb="16" eb="18">
      <t>ホケン</t>
    </rPh>
    <phoneticPr fontId="1"/>
  </si>
  <si>
    <t>育児相談の保護者に対し、女性のがん検診についての掲示物の展示による周知を行う。</t>
    <rPh sb="0" eb="4">
      <t>イクジソウダン</t>
    </rPh>
    <phoneticPr fontId="1"/>
  </si>
  <si>
    <t>6か月児育児相談</t>
    <rPh sb="2" eb="3">
      <t>ゲツ</t>
    </rPh>
    <rPh sb="3" eb="4">
      <t>ジ</t>
    </rPh>
    <rPh sb="4" eb="8">
      <t>イクジソウダン</t>
    </rPh>
    <phoneticPr fontId="1"/>
  </si>
  <si>
    <t>子育てサロン「うさぎっこ」</t>
    <rPh sb="0" eb="2">
      <t>コソダ</t>
    </rPh>
    <phoneticPr fontId="1"/>
  </si>
  <si>
    <t>静岡市駿河区役所健康支援課
長田保健福祉センター</t>
    <rPh sb="0" eb="3">
      <t>シズオカシ</t>
    </rPh>
    <rPh sb="3" eb="6">
      <t>スルガク</t>
    </rPh>
    <rPh sb="6" eb="8">
      <t>ヤクショ</t>
    </rPh>
    <rPh sb="8" eb="13">
      <t>ケンコウシエンカ</t>
    </rPh>
    <rPh sb="14" eb="16">
      <t>オサダ</t>
    </rPh>
    <rPh sb="16" eb="18">
      <t>ホケン</t>
    </rPh>
    <rPh sb="18" eb="20">
      <t>フクシ</t>
    </rPh>
    <phoneticPr fontId="1"/>
  </si>
  <si>
    <t>用宗公民館</t>
    <rPh sb="0" eb="2">
      <t>モチムネ</t>
    </rPh>
    <rPh sb="2" eb="5">
      <t>コウミンカン</t>
    </rPh>
    <phoneticPr fontId="1"/>
  </si>
  <si>
    <t>2024/3/1(金）</t>
    <rPh sb="9" eb="10">
      <t>キン</t>
    </rPh>
    <phoneticPr fontId="1"/>
  </si>
  <si>
    <t>静岡市駿河区役所健康支援課
長田保健福祉センター
℡054-259-5112</t>
    <rPh sb="0" eb="3">
      <t>シズオカシ</t>
    </rPh>
    <rPh sb="3" eb="6">
      <t>スルガク</t>
    </rPh>
    <rPh sb="6" eb="8">
      <t>ヤクショ</t>
    </rPh>
    <rPh sb="8" eb="13">
      <t>ケンコウシエンカ</t>
    </rPh>
    <rPh sb="14" eb="16">
      <t>オサダ</t>
    </rPh>
    <rPh sb="16" eb="18">
      <t>ホケン</t>
    </rPh>
    <rPh sb="18" eb="20">
      <t>フクシ</t>
    </rPh>
    <phoneticPr fontId="1"/>
  </si>
  <si>
    <t>来所した保護者に対し、乳がん自己触診法や女性のがん検診について啓発、乳がんモデルによる乳がん視触診の体験を行う。</t>
    <rPh sb="0" eb="1">
      <t>ライ</t>
    </rPh>
    <rPh sb="1" eb="2">
      <t>ショ</t>
    </rPh>
    <rPh sb="4" eb="7">
      <t>ホゴシャ</t>
    </rPh>
    <rPh sb="8" eb="9">
      <t>タイ</t>
    </rPh>
    <rPh sb="31" eb="33">
      <t>ケイハツ</t>
    </rPh>
    <rPh sb="34" eb="35">
      <t>ニュウ</t>
    </rPh>
    <rPh sb="43" eb="44">
      <t>ニュウ</t>
    </rPh>
    <rPh sb="46" eb="49">
      <t>シショクシン</t>
    </rPh>
    <rPh sb="50" eb="52">
      <t>タイケン</t>
    </rPh>
    <rPh sb="53" eb="54">
      <t>オコナ</t>
    </rPh>
    <phoneticPr fontId="1"/>
  </si>
  <si>
    <t>3歳児健康診査</t>
    <rPh sb="1" eb="3">
      <t>サイジ</t>
    </rPh>
    <rPh sb="3" eb="7">
      <t>ケンコウシンサ</t>
    </rPh>
    <phoneticPr fontId="1"/>
  </si>
  <si>
    <t>静岡市清水区役所健康支援課
清水保健福祉センター</t>
    <rPh sb="0" eb="3">
      <t>シズオカシ</t>
    </rPh>
    <rPh sb="3" eb="6">
      <t>シミズク</t>
    </rPh>
    <rPh sb="6" eb="8">
      <t>ヤクショ</t>
    </rPh>
    <rPh sb="8" eb="13">
      <t>ケンコウシエンカ</t>
    </rPh>
    <rPh sb="14" eb="16">
      <t>シミズ</t>
    </rPh>
    <rPh sb="16" eb="20">
      <t>ホケンフクシ</t>
    </rPh>
    <phoneticPr fontId="1"/>
  </si>
  <si>
    <t>静岡市清水保健福祉センター</t>
    <rPh sb="0" eb="3">
      <t>シズオカシ</t>
    </rPh>
    <rPh sb="3" eb="5">
      <t>シミズ</t>
    </rPh>
    <rPh sb="5" eb="9">
      <t>ホケンフクシ</t>
    </rPh>
    <phoneticPr fontId="1"/>
  </si>
  <si>
    <t>13:00～16:30</t>
    <phoneticPr fontId="1"/>
  </si>
  <si>
    <t>静岡市清水区役所健康支援課
清水保健福祉センター
℡054‐348-7711</t>
    <rPh sb="0" eb="3">
      <t>シズオカシ</t>
    </rPh>
    <rPh sb="3" eb="6">
      <t>シミズク</t>
    </rPh>
    <rPh sb="6" eb="8">
      <t>ヤクショ</t>
    </rPh>
    <rPh sb="8" eb="13">
      <t>ケンコウシエンカ</t>
    </rPh>
    <rPh sb="14" eb="16">
      <t>シミズ</t>
    </rPh>
    <rPh sb="16" eb="20">
      <t>ホケンフクシ</t>
    </rPh>
    <phoneticPr fontId="1"/>
  </si>
  <si>
    <t>健診に来所した保護者に、子宮頸がん検診受診勧奨のチラシを配布し受診啓発を行う。</t>
    <rPh sb="0" eb="2">
      <t>ケンシン</t>
    </rPh>
    <rPh sb="3" eb="5">
      <t>ライショ</t>
    </rPh>
    <rPh sb="7" eb="10">
      <t>ホゴシャ</t>
    </rPh>
    <rPh sb="12" eb="15">
      <t>シキュウケイ</t>
    </rPh>
    <rPh sb="17" eb="19">
      <t>ケンシン</t>
    </rPh>
    <rPh sb="19" eb="21">
      <t>ジュシン</t>
    </rPh>
    <rPh sb="21" eb="23">
      <t>カンショウ</t>
    </rPh>
    <rPh sb="28" eb="30">
      <t>ハイフ</t>
    </rPh>
    <rPh sb="31" eb="35">
      <t>ジュシンケイハツ</t>
    </rPh>
    <rPh sb="36" eb="37">
      <t>オコナ</t>
    </rPh>
    <phoneticPr fontId="1"/>
  </si>
  <si>
    <t>１歳６か月児健康診査</t>
    <rPh sb="1" eb="2">
      <t>サイ</t>
    </rPh>
    <rPh sb="4" eb="6">
      <t>ゲツジ</t>
    </rPh>
    <rPh sb="6" eb="10">
      <t>ケンコウシンサ</t>
    </rPh>
    <phoneticPr fontId="1"/>
  </si>
  <si>
    <t>2024/3/７（木）</t>
    <rPh sb="9" eb="10">
      <t>モク</t>
    </rPh>
    <phoneticPr fontId="1"/>
  </si>
  <si>
    <t>13:15～16:30</t>
    <phoneticPr fontId="1"/>
  </si>
  <si>
    <t>蒲原すこやかまつり
（保健福祉センターコーナー）</t>
    <rPh sb="0" eb="2">
      <t>カンバラ</t>
    </rPh>
    <rPh sb="11" eb="13">
      <t>ホケン</t>
    </rPh>
    <rPh sb="13" eb="15">
      <t>フクシ</t>
    </rPh>
    <phoneticPr fontId="1"/>
  </si>
  <si>
    <t>静岡市</t>
    <rPh sb="0" eb="3">
      <t>シズオカシ</t>
    </rPh>
    <phoneticPr fontId="1"/>
  </si>
  <si>
    <t>清水区役所健康支援課蒲原保健福祉センター　２階</t>
    <rPh sb="0" eb="2">
      <t>シミズ</t>
    </rPh>
    <rPh sb="2" eb="5">
      <t>クヤクショ</t>
    </rPh>
    <rPh sb="5" eb="7">
      <t>ケンコウ</t>
    </rPh>
    <rPh sb="7" eb="10">
      <t>シエンカ</t>
    </rPh>
    <rPh sb="10" eb="12">
      <t>カンバラ</t>
    </rPh>
    <rPh sb="12" eb="16">
      <t>ホケンフクシ</t>
    </rPh>
    <rPh sb="22" eb="23">
      <t>カイ</t>
    </rPh>
    <phoneticPr fontId="1"/>
  </si>
  <si>
    <t>2024/3/3（日）</t>
    <rPh sb="9" eb="10">
      <t>ニチ</t>
    </rPh>
    <phoneticPr fontId="1"/>
  </si>
  <si>
    <t>9:00～12:00</t>
    <phoneticPr fontId="1"/>
  </si>
  <si>
    <t>静岡市清水区役所健康支援課
蒲原保健福祉センター
℡054‐385-5670</t>
    <rPh sb="0" eb="3">
      <t>シズオカシ</t>
    </rPh>
    <rPh sb="3" eb="8">
      <t>シミズクヤクショ</t>
    </rPh>
    <rPh sb="8" eb="13">
      <t>ケンコウシエンカ</t>
    </rPh>
    <rPh sb="14" eb="16">
      <t>カンバラ</t>
    </rPh>
    <rPh sb="16" eb="20">
      <t>ホケンフクシ</t>
    </rPh>
    <phoneticPr fontId="1"/>
  </si>
  <si>
    <t>すこやかまつり来所市民に乳がんモデルを用いた自己触診法の紹介、子宮がん健診の受診啓発を行う。</t>
    <rPh sb="7" eb="9">
      <t>ライショ</t>
    </rPh>
    <rPh sb="9" eb="11">
      <t>シミン</t>
    </rPh>
    <rPh sb="12" eb="13">
      <t>ニュウ</t>
    </rPh>
    <rPh sb="19" eb="20">
      <t>モチ</t>
    </rPh>
    <rPh sb="22" eb="24">
      <t>ジコ</t>
    </rPh>
    <rPh sb="24" eb="27">
      <t>ショクシンホウ</t>
    </rPh>
    <rPh sb="28" eb="30">
      <t>ショウカイ</t>
    </rPh>
    <rPh sb="31" eb="33">
      <t>シキュウ</t>
    </rPh>
    <rPh sb="35" eb="37">
      <t>ケンシン</t>
    </rPh>
    <rPh sb="38" eb="40">
      <t>ジュシン</t>
    </rPh>
    <rPh sb="40" eb="42">
      <t>ケイハツ</t>
    </rPh>
    <rPh sb="43" eb="44">
      <t>オコナ</t>
    </rPh>
    <phoneticPr fontId="1"/>
  </si>
  <si>
    <t>愛知県
名古屋市</t>
    <rPh sb="0" eb="2">
      <t>アイチケン</t>
    </rPh>
    <rPh sb="3" eb="7">
      <t>ナゴヤシ</t>
    </rPh>
    <phoneticPr fontId="1"/>
  </si>
  <si>
    <t>広報紙（広報なごや2月号）への掲載による啓発</t>
    <rPh sb="0" eb="3">
      <t>コウホウカミ</t>
    </rPh>
    <rPh sb="4" eb="6">
      <t>コウホウ</t>
    </rPh>
    <rPh sb="10" eb="12">
      <t>ガツゴウ</t>
    </rPh>
    <rPh sb="15" eb="17">
      <t>ケイサイ</t>
    </rPh>
    <rPh sb="20" eb="22">
      <t>ケイハツ</t>
    </rPh>
    <phoneticPr fontId="1"/>
  </si>
  <si>
    <t>名古屋市</t>
    <rPh sb="0" eb="4">
      <t>ナゴヤシ</t>
    </rPh>
    <phoneticPr fontId="1"/>
  </si>
  <si>
    <t>令和6年2月1日～29日</t>
    <rPh sb="0" eb="2">
      <t>レイワ</t>
    </rPh>
    <rPh sb="3" eb="4">
      <t>ネン</t>
    </rPh>
    <rPh sb="5" eb="6">
      <t>ガツ</t>
    </rPh>
    <rPh sb="7" eb="8">
      <t>ニチ</t>
    </rPh>
    <rPh sb="11" eb="12">
      <t>ニチ</t>
    </rPh>
    <phoneticPr fontId="1"/>
  </si>
  <si>
    <t>https://www.city.nagoya.jp/kurashi/category/262-0-0-0-0-0-0-0-0-0.html</t>
    <phoneticPr fontId="1"/>
  </si>
  <si>
    <t>愛知県名古屋市
健康福祉局健康部健康増進課
（052-972-2637）</t>
    <rPh sb="8" eb="10">
      <t>ケンコウ</t>
    </rPh>
    <rPh sb="10" eb="12">
      <t>フクシ</t>
    </rPh>
    <rPh sb="12" eb="13">
      <t>キョク</t>
    </rPh>
    <rPh sb="13" eb="15">
      <t>ケンコウ</t>
    </rPh>
    <rPh sb="15" eb="16">
      <t>ブ</t>
    </rPh>
    <phoneticPr fontId="1"/>
  </si>
  <si>
    <t>市内全世帯へ毎月配布している広報紙へ女性の健康週間に合わせて骨粗しょう症予防についての記事を掲載し、女性の健康について啓発を実施</t>
    <rPh sb="0" eb="2">
      <t>シナイ</t>
    </rPh>
    <rPh sb="2" eb="5">
      <t>ゼンセタイ</t>
    </rPh>
    <rPh sb="6" eb="8">
      <t>マイツキ</t>
    </rPh>
    <rPh sb="8" eb="10">
      <t>ハイフ</t>
    </rPh>
    <rPh sb="14" eb="17">
      <t>コウホウシ</t>
    </rPh>
    <rPh sb="18" eb="20">
      <t>ジョセイ</t>
    </rPh>
    <rPh sb="21" eb="25">
      <t>ケンコウシュウカン</t>
    </rPh>
    <rPh sb="26" eb="27">
      <t>ア</t>
    </rPh>
    <rPh sb="30" eb="36">
      <t>コツソショウショウ</t>
    </rPh>
    <rPh sb="36" eb="38">
      <t>ヨボウ</t>
    </rPh>
    <rPh sb="43" eb="45">
      <t>キジ</t>
    </rPh>
    <rPh sb="46" eb="48">
      <t>ケイサイ</t>
    </rPh>
    <rPh sb="50" eb="52">
      <t>ジョセイ</t>
    </rPh>
    <rPh sb="53" eb="55">
      <t>ケンコウ</t>
    </rPh>
    <rPh sb="59" eb="61">
      <t>ケイハツ</t>
    </rPh>
    <rPh sb="62" eb="64">
      <t>ジッシ</t>
    </rPh>
    <phoneticPr fontId="1"/>
  </si>
  <si>
    <t>市内郵便局、各区保健センター</t>
    <rPh sb="0" eb="2">
      <t>シナイ</t>
    </rPh>
    <rPh sb="2" eb="5">
      <t>ユウビンキョク</t>
    </rPh>
    <rPh sb="6" eb="8">
      <t>カクク</t>
    </rPh>
    <rPh sb="8" eb="10">
      <t>ホケン</t>
    </rPh>
    <phoneticPr fontId="1"/>
  </si>
  <si>
    <t>令和6年2月1日～3月31日</t>
    <rPh sb="0" eb="2">
      <t>レイワ</t>
    </rPh>
    <rPh sb="3" eb="4">
      <t>ネン</t>
    </rPh>
    <rPh sb="5" eb="6">
      <t>ガツ</t>
    </rPh>
    <rPh sb="7" eb="8">
      <t>ニチ</t>
    </rPh>
    <rPh sb="10" eb="11">
      <t>ガツ</t>
    </rPh>
    <rPh sb="13" eb="14">
      <t>ニチ</t>
    </rPh>
    <phoneticPr fontId="1"/>
  </si>
  <si>
    <t>厚生労働省作成「女性の健康週間」のポスター掲示</t>
    <rPh sb="0" eb="5">
      <t>コウセイロウドウショウ</t>
    </rPh>
    <rPh sb="5" eb="7">
      <t>サクセイ</t>
    </rPh>
    <rPh sb="8" eb="10">
      <t>ジョセイ</t>
    </rPh>
    <rPh sb="11" eb="13">
      <t>ケンコウ</t>
    </rPh>
    <rPh sb="13" eb="15">
      <t>シュウカン</t>
    </rPh>
    <rPh sb="21" eb="23">
      <t>ケイジ</t>
    </rPh>
    <phoneticPr fontId="1"/>
  </si>
  <si>
    <t>妊産婦向けリーフレット</t>
    <rPh sb="0" eb="4">
      <t>ニンサンプム</t>
    </rPh>
    <phoneticPr fontId="1"/>
  </si>
  <si>
    <t>各保健福祉センター</t>
    <rPh sb="0" eb="1">
      <t>カク</t>
    </rPh>
    <rPh sb="1" eb="3">
      <t>ホケン</t>
    </rPh>
    <rPh sb="3" eb="5">
      <t>フクシ</t>
    </rPh>
    <phoneticPr fontId="1"/>
  </si>
  <si>
    <t>妊産婦を対象に、喫煙、受動喫煙が母子に与える影響についての啓発リーフレットを妊娠届出書提出時や母子健康手帳交付時に配布</t>
    <rPh sb="0" eb="3">
      <t>ニンサンプ</t>
    </rPh>
    <rPh sb="4" eb="6">
      <t>タイショウ</t>
    </rPh>
    <rPh sb="8" eb="10">
      <t>キツエン</t>
    </rPh>
    <rPh sb="11" eb="15">
      <t>ジュドウキツエン</t>
    </rPh>
    <rPh sb="16" eb="18">
      <t>ボシ</t>
    </rPh>
    <rPh sb="19" eb="20">
      <t>アタ</t>
    </rPh>
    <rPh sb="22" eb="24">
      <t>エイキョウ</t>
    </rPh>
    <rPh sb="29" eb="31">
      <t>ケイハツ</t>
    </rPh>
    <rPh sb="38" eb="43">
      <t>ニンシントドケデショ</t>
    </rPh>
    <rPh sb="43" eb="46">
      <t>テイシュツジ</t>
    </rPh>
    <rPh sb="47" eb="53">
      <t>ボシケンコウテチョウ</t>
    </rPh>
    <rPh sb="53" eb="55">
      <t>コウフ</t>
    </rPh>
    <rPh sb="55" eb="56">
      <t>ジ</t>
    </rPh>
    <rPh sb="57" eb="59">
      <t>ハイフ</t>
    </rPh>
    <phoneticPr fontId="1"/>
  </si>
  <si>
    <t xml:space="preserve">乳がん検診 </t>
  </si>
  <si>
    <t>中村保健センター</t>
  </si>
  <si>
    <t>https://www.city.nagoya.jp/kenkofukushi/page/0000133621.html</t>
    <phoneticPr fontId="1"/>
  </si>
  <si>
    <t>愛知県名古屋市
健康福祉局健康部健康増進課
（052-263-3120）</t>
    <rPh sb="8" eb="10">
      <t>ケンコウ</t>
    </rPh>
    <rPh sb="10" eb="12">
      <t>フクシ</t>
    </rPh>
    <rPh sb="12" eb="13">
      <t>キョク</t>
    </rPh>
    <rPh sb="13" eb="15">
      <t>ケンコウ</t>
    </rPh>
    <rPh sb="15" eb="16">
      <t>ブ</t>
    </rPh>
    <phoneticPr fontId="1"/>
  </si>
  <si>
    <t xml:space="preserve">対象：名古屋市在住の40歳以上の女性で、前年度に名古屋市の乳がん検診を受診していない方
内容：①問診②乳房エックス線検査
</t>
  </si>
  <si>
    <t>熱田保健センター</t>
  </si>
  <si>
    <t>港保健センター南陽分室</t>
    <rPh sb="0" eb="1">
      <t>ミナト</t>
    </rPh>
    <rPh sb="7" eb="9">
      <t>ナンヨウ</t>
    </rPh>
    <rPh sb="9" eb="11">
      <t>ブンシツ</t>
    </rPh>
    <phoneticPr fontId="1"/>
  </si>
  <si>
    <t xml:space="preserve"> 天白保健センター</t>
    <rPh sb="1" eb="3">
      <t>テンパク</t>
    </rPh>
    <phoneticPr fontId="1"/>
  </si>
  <si>
    <t>名東保健センター</t>
  </si>
  <si>
    <t>緑保健センター</t>
  </si>
  <si>
    <t>守山保健センター</t>
    <rPh sb="0" eb="2">
      <t>モリヤマ</t>
    </rPh>
    <phoneticPr fontId="1"/>
  </si>
  <si>
    <t>中川保健センター</t>
    <rPh sb="0" eb="2">
      <t>ナカガワ</t>
    </rPh>
    <phoneticPr fontId="1"/>
  </si>
  <si>
    <t>レディースがん検診</t>
    <rPh sb="7" eb="9">
      <t>ケンシン</t>
    </rPh>
    <phoneticPr fontId="1"/>
  </si>
  <si>
    <t>明治安田生命名古屋ビル</t>
    <rPh sb="0" eb="6">
      <t>メイジヤスダセイメイ</t>
    </rPh>
    <rPh sb="6" eb="9">
      <t>ナゴヤ</t>
    </rPh>
    <phoneticPr fontId="1"/>
  </si>
  <si>
    <t>9:00～16：00</t>
  </si>
  <si>
    <t>https://www.city.nagoya.jp/kenkofukushi/page/0000133622.html</t>
    <phoneticPr fontId="1"/>
  </si>
  <si>
    <t xml:space="preserve">対象：名古屋市在住の40歳以上（子宮がん検診は20歳以上）の女性
内容：子宮・乳・胃・大腸・肺がん検診
</t>
    <rPh sb="12" eb="15">
      <t>サイイジョウ</t>
    </rPh>
    <rPh sb="16" eb="18">
      <t>シキュウ</t>
    </rPh>
    <rPh sb="20" eb="22">
      <t>ケンシン</t>
    </rPh>
    <rPh sb="25" eb="28">
      <t>サイイジョウ</t>
    </rPh>
    <rPh sb="30" eb="32">
      <t>ジョセイ</t>
    </rPh>
    <rPh sb="36" eb="38">
      <t>シキュウ</t>
    </rPh>
    <rPh sb="39" eb="40">
      <t>ニュウ</t>
    </rPh>
    <rPh sb="41" eb="42">
      <t>イ</t>
    </rPh>
    <rPh sb="43" eb="45">
      <t>ダイチョウ</t>
    </rPh>
    <rPh sb="46" eb="47">
      <t>ハイ</t>
    </rPh>
    <rPh sb="49" eb="51">
      <t>ケンシン</t>
    </rPh>
    <phoneticPr fontId="1"/>
  </si>
  <si>
    <t>愛知県
岡崎市</t>
    <rPh sb="0" eb="2">
      <t>アイチケン</t>
    </rPh>
    <rPh sb="3" eb="6">
      <t>オカザキシ</t>
    </rPh>
    <phoneticPr fontId="1"/>
  </si>
  <si>
    <t>FM EGAOでの周知</t>
    <rPh sb="9" eb="11">
      <t>シュウチ</t>
    </rPh>
    <phoneticPr fontId="1"/>
  </si>
  <si>
    <t>保健部保健政策課</t>
    <rPh sb="0" eb="3">
      <t>ホケンブ</t>
    </rPh>
    <rPh sb="3" eb="5">
      <t>ホケン</t>
    </rPh>
    <rPh sb="5" eb="7">
      <t>セイサク</t>
    </rPh>
    <rPh sb="7" eb="8">
      <t>カ</t>
    </rPh>
    <phoneticPr fontId="1"/>
  </si>
  <si>
    <t>令和6年2月下旬</t>
    <rPh sb="0" eb="2">
      <t>レイワ</t>
    </rPh>
    <rPh sb="3" eb="4">
      <t>ネン</t>
    </rPh>
    <rPh sb="5" eb="6">
      <t>ガツ</t>
    </rPh>
    <rPh sb="6" eb="8">
      <t>ゲジュン</t>
    </rPh>
    <phoneticPr fontId="1"/>
  </si>
  <si>
    <t>骨粗鬆症予防等についての啓発を地元ラジオ局　FMEGAO「こちら、おかざき情報室」で配信。</t>
    <rPh sb="0" eb="4">
      <t>コツソショウショウ</t>
    </rPh>
    <rPh sb="4" eb="6">
      <t>ヨボウ</t>
    </rPh>
    <rPh sb="6" eb="7">
      <t>トウ</t>
    </rPh>
    <rPh sb="12" eb="14">
      <t>ケイハツ</t>
    </rPh>
    <rPh sb="15" eb="17">
      <t>ジモト</t>
    </rPh>
    <rPh sb="20" eb="21">
      <t>キョク</t>
    </rPh>
    <rPh sb="42" eb="44">
      <t>ハイシン</t>
    </rPh>
    <phoneticPr fontId="1"/>
  </si>
  <si>
    <t>企業メール配信</t>
    <rPh sb="0" eb="2">
      <t>キギョウ</t>
    </rPh>
    <rPh sb="5" eb="7">
      <t>ハイシン</t>
    </rPh>
    <phoneticPr fontId="1"/>
  </si>
  <si>
    <t>令和6年2月後半</t>
    <rPh sb="0" eb="2">
      <t>レイワ</t>
    </rPh>
    <rPh sb="3" eb="4">
      <t>ネン</t>
    </rPh>
    <rPh sb="5" eb="6">
      <t>ガツ</t>
    </rPh>
    <rPh sb="6" eb="8">
      <t>コウハン</t>
    </rPh>
    <phoneticPr fontId="1"/>
  </si>
  <si>
    <t>登録されている企業に、女性の健康についての情報チラシを作成し、メールまたは郵送で送付。</t>
    <rPh sb="0" eb="2">
      <t>トウロク</t>
    </rPh>
    <rPh sb="7" eb="9">
      <t>キギョウ</t>
    </rPh>
    <rPh sb="27" eb="29">
      <t>サクセイ</t>
    </rPh>
    <rPh sb="37" eb="39">
      <t>ユウソウ</t>
    </rPh>
    <rPh sb="40" eb="42">
      <t>ソウフ</t>
    </rPh>
    <phoneticPr fontId="1"/>
  </si>
  <si>
    <t>市公式ウォーキングアプリ　OKAZAKI♥まめぽでの周知</t>
    <rPh sb="0" eb="3">
      <t>シコウシキ</t>
    </rPh>
    <rPh sb="26" eb="28">
      <t>シュウチ</t>
    </rPh>
    <phoneticPr fontId="1"/>
  </si>
  <si>
    <t>アプリ全ユーザーに対し、お知らせを配信し女性の健康についての情報を提供し、アプリからヘルスケアラボへのリンクを行う。</t>
    <rPh sb="3" eb="4">
      <t>ゼン</t>
    </rPh>
    <rPh sb="9" eb="10">
      <t>タイ</t>
    </rPh>
    <rPh sb="13" eb="14">
      <t>シ</t>
    </rPh>
    <rPh sb="17" eb="19">
      <t>ハイシン</t>
    </rPh>
    <rPh sb="20" eb="22">
      <t>ジョセイ</t>
    </rPh>
    <rPh sb="23" eb="25">
      <t>ケンコウ</t>
    </rPh>
    <rPh sb="30" eb="32">
      <t>ジョウホウ</t>
    </rPh>
    <rPh sb="33" eb="35">
      <t>テイキョウ</t>
    </rPh>
    <rPh sb="55" eb="56">
      <t>オコナ</t>
    </rPh>
    <phoneticPr fontId="1"/>
  </si>
  <si>
    <t>市政だより３月号での周知</t>
    <rPh sb="0" eb="2">
      <t>シセイ</t>
    </rPh>
    <rPh sb="6" eb="8">
      <t>ガツゴウ</t>
    </rPh>
    <rPh sb="10" eb="12">
      <t>シュウチ</t>
    </rPh>
    <phoneticPr fontId="1"/>
  </si>
  <si>
    <t>保健部保健予防課ワクチン接種推進室</t>
    <rPh sb="0" eb="3">
      <t>ホケンブ</t>
    </rPh>
    <rPh sb="3" eb="8">
      <t>ホケンヨボウカ</t>
    </rPh>
    <rPh sb="12" eb="14">
      <t>セッシュ</t>
    </rPh>
    <rPh sb="14" eb="17">
      <t>スイシンシツ</t>
    </rPh>
    <phoneticPr fontId="1"/>
  </si>
  <si>
    <t>保健部保健予防課ワクチン接種推進室・健康増進課</t>
    <rPh sb="12" eb="14">
      <t>セッシュ</t>
    </rPh>
    <rPh sb="14" eb="17">
      <t>スイシンシツ</t>
    </rPh>
    <rPh sb="18" eb="20">
      <t>ケンコウ</t>
    </rPh>
    <rPh sb="20" eb="23">
      <t>ゾウシンカ</t>
    </rPh>
    <phoneticPr fontId="1"/>
  </si>
  <si>
    <t>子宮頸がんの予防と早期発見のため、予防接種と子宮頸がん検診についての特集ページを設けて啓発を行う。</t>
    <rPh sb="0" eb="3">
      <t>シキュウケイ</t>
    </rPh>
    <rPh sb="6" eb="8">
      <t>ヨボウ</t>
    </rPh>
    <rPh sb="9" eb="11">
      <t>ソウキ</t>
    </rPh>
    <rPh sb="11" eb="13">
      <t>ハッケン</t>
    </rPh>
    <rPh sb="17" eb="19">
      <t>ヨボウ</t>
    </rPh>
    <rPh sb="19" eb="21">
      <t>セッシュ</t>
    </rPh>
    <rPh sb="22" eb="25">
      <t>シキュウケイ</t>
    </rPh>
    <rPh sb="27" eb="29">
      <t>ケンシン</t>
    </rPh>
    <rPh sb="34" eb="36">
      <t>トクシュウ</t>
    </rPh>
    <rPh sb="40" eb="41">
      <t>モウ</t>
    </rPh>
    <rPh sb="43" eb="45">
      <t>ケイハツ</t>
    </rPh>
    <rPh sb="46" eb="47">
      <t>オコナ</t>
    </rPh>
    <phoneticPr fontId="1"/>
  </si>
  <si>
    <t>愛知県
一宮市</t>
    <rPh sb="0" eb="2">
      <t>アイチケン</t>
    </rPh>
    <rPh sb="3" eb="6">
      <t>イチノミヤシ</t>
    </rPh>
    <phoneticPr fontId="1"/>
  </si>
  <si>
    <t>一宮市</t>
    <rPh sb="0" eb="3">
      <t>イチノミヤシ</t>
    </rPh>
    <phoneticPr fontId="1"/>
  </si>
  <si>
    <t>尾西生涯学習センター大ホール</t>
    <rPh sb="0" eb="1">
      <t>オ</t>
    </rPh>
    <rPh sb="1" eb="2">
      <t>ニシ</t>
    </rPh>
    <rPh sb="2" eb="4">
      <t>ショウガイ</t>
    </rPh>
    <rPh sb="4" eb="6">
      <t>ガクシュウ</t>
    </rPh>
    <rPh sb="10" eb="11">
      <t>ダイ</t>
    </rPh>
    <phoneticPr fontId="1"/>
  </si>
  <si>
    <t>10：00～11：15</t>
    <phoneticPr fontId="1"/>
  </si>
  <si>
    <t>https://www.city.ichinomiya.aichi.jp/kenkoushien/1044113/1009979/1042546.html</t>
    <phoneticPr fontId="1"/>
  </si>
  <si>
    <t>一宮市西保健センター
TEL0586-63-4833</t>
    <rPh sb="0" eb="2">
      <t>イチノミヤ</t>
    </rPh>
    <rPh sb="2" eb="3">
      <t>シ</t>
    </rPh>
    <rPh sb="3" eb="4">
      <t>ニシ</t>
    </rPh>
    <rPh sb="4" eb="6">
      <t>ホケン</t>
    </rPh>
    <phoneticPr fontId="1"/>
  </si>
  <si>
    <t>市内在住・在勤・在学の女性に対するPMSの症状・治療・対処法等について、産婦人科医師による講座</t>
    <rPh sb="0" eb="2">
      <t>シナイ</t>
    </rPh>
    <rPh sb="2" eb="4">
      <t>ザイジュウ</t>
    </rPh>
    <rPh sb="5" eb="7">
      <t>ザイキン</t>
    </rPh>
    <rPh sb="8" eb="10">
      <t>ザイガク</t>
    </rPh>
    <rPh sb="11" eb="13">
      <t>ジョセイ</t>
    </rPh>
    <rPh sb="14" eb="15">
      <t>タイ</t>
    </rPh>
    <rPh sb="21" eb="23">
      <t>ショウジョウ</t>
    </rPh>
    <rPh sb="24" eb="26">
      <t>チリョウ</t>
    </rPh>
    <rPh sb="27" eb="30">
      <t>タイショホウ</t>
    </rPh>
    <rPh sb="30" eb="31">
      <t>トウ</t>
    </rPh>
    <rPh sb="36" eb="40">
      <t>サンフジンカ</t>
    </rPh>
    <rPh sb="40" eb="42">
      <t>イシ</t>
    </rPh>
    <rPh sb="45" eb="47">
      <t>コウザ</t>
    </rPh>
    <phoneticPr fontId="1"/>
  </si>
  <si>
    <t>三重県</t>
    <rPh sb="0" eb="2">
      <t>ミエケン</t>
    </rPh>
    <phoneticPr fontId="1"/>
  </si>
  <si>
    <t>女性の健康に関する啓発</t>
  </si>
  <si>
    <t>三重県</t>
  </si>
  <si>
    <t>①ホームページ
②X（旧ｔｗｉｔｔｅｒ）
③県立図書館
④三重県庁県民ホール</t>
    <rPh sb="11" eb="12">
      <t>キュウ</t>
    </rPh>
    <rPh sb="22" eb="24">
      <t>ケンリツ</t>
    </rPh>
    <rPh sb="24" eb="27">
      <t>トショカン</t>
    </rPh>
    <rPh sb="29" eb="31">
      <t>ミエ</t>
    </rPh>
    <rPh sb="31" eb="33">
      <t>ケンチョウ</t>
    </rPh>
    <rPh sb="33" eb="35">
      <t>ケンミン</t>
    </rPh>
    <phoneticPr fontId="1"/>
  </si>
  <si>
    <t>①通年
②2024/3/1
③2024/3/1～3/8
④2024/3/4～3/8</t>
    <rPh sb="1" eb="3">
      <t>ツウネン</t>
    </rPh>
    <phoneticPr fontId="1"/>
  </si>
  <si>
    <t>①https://www.pref.mie.lg.jp/KENKOT/HP/000179882_00005.htm
②https://twitter.com/kenkot_mie24</t>
    <phoneticPr fontId="1"/>
  </si>
  <si>
    <t>三重県健康推進課
℡059-224-2294</t>
  </si>
  <si>
    <t>関連取組の紹介や女性の健康に関する周知啓発等</t>
    <rPh sb="8" eb="10">
      <t>ジョセイ</t>
    </rPh>
    <rPh sb="11" eb="13">
      <t>ケンコウ</t>
    </rPh>
    <rPh sb="14" eb="15">
      <t>カン</t>
    </rPh>
    <rPh sb="17" eb="19">
      <t>シュウチ</t>
    </rPh>
    <rPh sb="19" eb="21">
      <t>ケイハツ</t>
    </rPh>
    <phoneticPr fontId="1"/>
  </si>
  <si>
    <t>女性の健康週間における啓発展示</t>
    <rPh sb="0" eb="2">
      <t>ジョセイ</t>
    </rPh>
    <rPh sb="3" eb="7">
      <t>ケンコウシュウカン</t>
    </rPh>
    <rPh sb="11" eb="13">
      <t>ケイハツ</t>
    </rPh>
    <rPh sb="13" eb="15">
      <t>テンジ</t>
    </rPh>
    <phoneticPr fontId="1"/>
  </si>
  <si>
    <t>三重県伊賀保健所</t>
    <rPh sb="0" eb="3">
      <t>ミエケン</t>
    </rPh>
    <rPh sb="3" eb="5">
      <t>イガ</t>
    </rPh>
    <rPh sb="5" eb="8">
      <t>ホケンショ</t>
    </rPh>
    <phoneticPr fontId="1"/>
  </si>
  <si>
    <t>三重県伊賀庁舎</t>
    <rPh sb="0" eb="3">
      <t>ミエケン</t>
    </rPh>
    <rPh sb="3" eb="5">
      <t>イガ</t>
    </rPh>
    <rPh sb="5" eb="7">
      <t>チョウシャ</t>
    </rPh>
    <phoneticPr fontId="1"/>
  </si>
  <si>
    <t>令和6年3月1日（金）～8日（金）</t>
    <rPh sb="0" eb="2">
      <t>レイワ</t>
    </rPh>
    <rPh sb="3" eb="4">
      <t>ネン</t>
    </rPh>
    <rPh sb="5" eb="6">
      <t>ガツ</t>
    </rPh>
    <rPh sb="7" eb="8">
      <t>ニチ</t>
    </rPh>
    <rPh sb="9" eb="10">
      <t>キン</t>
    </rPh>
    <rPh sb="13" eb="14">
      <t>ニチ</t>
    </rPh>
    <rPh sb="15" eb="16">
      <t>キン</t>
    </rPh>
    <phoneticPr fontId="1"/>
  </si>
  <si>
    <t>三重県伊賀保健所保健衛生室健康増進課</t>
    <rPh sb="0" eb="3">
      <t>ミエケン</t>
    </rPh>
    <rPh sb="3" eb="5">
      <t>イガ</t>
    </rPh>
    <rPh sb="5" eb="8">
      <t>ホケンショ</t>
    </rPh>
    <rPh sb="8" eb="10">
      <t>ホケン</t>
    </rPh>
    <rPh sb="10" eb="12">
      <t>エイセイ</t>
    </rPh>
    <rPh sb="12" eb="13">
      <t>シツ</t>
    </rPh>
    <rPh sb="13" eb="15">
      <t>ケンコウ</t>
    </rPh>
    <rPh sb="15" eb="17">
      <t>ゾウシン</t>
    </rPh>
    <rPh sb="17" eb="18">
      <t>カ</t>
    </rPh>
    <phoneticPr fontId="1"/>
  </si>
  <si>
    <t>来庁者にむけての健康づくりの啓発展示</t>
    <rPh sb="0" eb="2">
      <t>ライチョウ</t>
    </rPh>
    <rPh sb="2" eb="3">
      <t>シャ</t>
    </rPh>
    <rPh sb="8" eb="10">
      <t>ケンコウ</t>
    </rPh>
    <rPh sb="14" eb="16">
      <t>ケイハツ</t>
    </rPh>
    <rPh sb="16" eb="18">
      <t>テンジ</t>
    </rPh>
    <phoneticPr fontId="1"/>
  </si>
  <si>
    <t>木の芽会事業調理実習レシピ提供及び講話</t>
    <rPh sb="0" eb="1">
      <t>キ</t>
    </rPh>
    <rPh sb="2" eb="3">
      <t>メ</t>
    </rPh>
    <rPh sb="3" eb="4">
      <t>カイ</t>
    </rPh>
    <rPh sb="4" eb="6">
      <t>ジギョウ</t>
    </rPh>
    <rPh sb="6" eb="8">
      <t>チョウリ</t>
    </rPh>
    <rPh sb="8" eb="10">
      <t>ジッシュウ</t>
    </rPh>
    <rPh sb="13" eb="15">
      <t>テイキョウ</t>
    </rPh>
    <rPh sb="15" eb="16">
      <t>オヨ</t>
    </rPh>
    <rPh sb="17" eb="19">
      <t>コウワ</t>
    </rPh>
    <phoneticPr fontId="1"/>
  </si>
  <si>
    <t>木の芽会</t>
    <rPh sb="0" eb="1">
      <t>キ</t>
    </rPh>
    <rPh sb="2" eb="3">
      <t>メ</t>
    </rPh>
    <rPh sb="3" eb="4">
      <t>カイ</t>
    </rPh>
    <phoneticPr fontId="1"/>
  </si>
  <si>
    <t>ハイトピア伊賀4階</t>
    <rPh sb="5" eb="7">
      <t>イガ</t>
    </rPh>
    <rPh sb="8" eb="9">
      <t>カイ</t>
    </rPh>
    <phoneticPr fontId="1"/>
  </si>
  <si>
    <t>令和6年3月8日（金）</t>
    <rPh sb="0" eb="2">
      <t>レイワ</t>
    </rPh>
    <rPh sb="3" eb="4">
      <t>ネン</t>
    </rPh>
    <rPh sb="5" eb="6">
      <t>ガツ</t>
    </rPh>
    <rPh sb="7" eb="8">
      <t>ニチ</t>
    </rPh>
    <rPh sb="9" eb="10">
      <t>キン</t>
    </rPh>
    <phoneticPr fontId="1"/>
  </si>
  <si>
    <t>非公開</t>
    <rPh sb="0" eb="3">
      <t>ヒコウカイ</t>
    </rPh>
    <phoneticPr fontId="1"/>
  </si>
  <si>
    <t>伊賀地区食生活改善推進員の役員経験者の団体である木の芽会会員に健康づくりの講話及び調理実習</t>
    <rPh sb="0" eb="2">
      <t>イガ</t>
    </rPh>
    <rPh sb="2" eb="4">
      <t>チク</t>
    </rPh>
    <rPh sb="4" eb="7">
      <t>ショクセイカツ</t>
    </rPh>
    <rPh sb="7" eb="9">
      <t>カイゼン</t>
    </rPh>
    <rPh sb="9" eb="12">
      <t>スイシンイン</t>
    </rPh>
    <rPh sb="13" eb="15">
      <t>ヤクイン</t>
    </rPh>
    <rPh sb="15" eb="18">
      <t>ケイケンシャ</t>
    </rPh>
    <rPh sb="19" eb="21">
      <t>ダンタイ</t>
    </rPh>
    <rPh sb="24" eb="25">
      <t>キ</t>
    </rPh>
    <rPh sb="26" eb="27">
      <t>メ</t>
    </rPh>
    <rPh sb="27" eb="28">
      <t>カイ</t>
    </rPh>
    <rPh sb="28" eb="30">
      <t>カイイン</t>
    </rPh>
    <rPh sb="31" eb="33">
      <t>ケンコウ</t>
    </rPh>
    <rPh sb="37" eb="39">
      <t>コウワ</t>
    </rPh>
    <rPh sb="39" eb="40">
      <t>オヨ</t>
    </rPh>
    <rPh sb="41" eb="43">
      <t>チョウリ</t>
    </rPh>
    <rPh sb="43" eb="45">
      <t>ジッシュウ</t>
    </rPh>
    <phoneticPr fontId="1"/>
  </si>
  <si>
    <t>三重県熊野庁舎県民ホールでの普及啓発</t>
    <rPh sb="0" eb="3">
      <t>ミエケン</t>
    </rPh>
    <rPh sb="3" eb="5">
      <t>クマノ</t>
    </rPh>
    <rPh sb="5" eb="7">
      <t>チョウシャ</t>
    </rPh>
    <rPh sb="7" eb="9">
      <t>ケンミン</t>
    </rPh>
    <rPh sb="14" eb="16">
      <t>フキュウ</t>
    </rPh>
    <rPh sb="16" eb="18">
      <t>ケイハツ</t>
    </rPh>
    <phoneticPr fontId="1"/>
  </si>
  <si>
    <t>三重県熊野保健所</t>
    <rPh sb="0" eb="3">
      <t>ミエケン</t>
    </rPh>
    <rPh sb="3" eb="5">
      <t>クマノ</t>
    </rPh>
    <rPh sb="5" eb="8">
      <t>ホケンショ</t>
    </rPh>
    <phoneticPr fontId="1"/>
  </si>
  <si>
    <t>三重県熊野庁舎　１階　県民ホール</t>
    <rPh sb="0" eb="3">
      <t>ミエケン</t>
    </rPh>
    <rPh sb="3" eb="5">
      <t>クマノ</t>
    </rPh>
    <rPh sb="5" eb="7">
      <t>チョウシャ</t>
    </rPh>
    <rPh sb="9" eb="10">
      <t>カイ</t>
    </rPh>
    <rPh sb="11" eb="13">
      <t>ケンミン</t>
    </rPh>
    <phoneticPr fontId="1"/>
  </si>
  <si>
    <t>三重県熊野保健所健康増進課
電話：0597-89-6115</t>
    <rPh sb="0" eb="8">
      <t>ミエケンクマノホケンショ</t>
    </rPh>
    <rPh sb="8" eb="10">
      <t>ケンコウ</t>
    </rPh>
    <rPh sb="10" eb="12">
      <t>ゾウシン</t>
    </rPh>
    <rPh sb="12" eb="13">
      <t>カ</t>
    </rPh>
    <rPh sb="14" eb="16">
      <t>デンワ</t>
    </rPh>
    <phoneticPr fontId="1"/>
  </si>
  <si>
    <t>対象：来庁者
内容：啓発物品の設置</t>
    <rPh sb="0" eb="2">
      <t>タイショウ</t>
    </rPh>
    <rPh sb="3" eb="6">
      <t>ライチョウシャ</t>
    </rPh>
    <rPh sb="7" eb="9">
      <t>ナイヨウ</t>
    </rPh>
    <rPh sb="10" eb="12">
      <t>ケイハツ</t>
    </rPh>
    <rPh sb="12" eb="14">
      <t>ブッピン</t>
    </rPh>
    <rPh sb="15" eb="17">
      <t>セッチ</t>
    </rPh>
    <phoneticPr fontId="1"/>
  </si>
  <si>
    <t>女性の健康週間庁舎内での啓発</t>
    <rPh sb="0" eb="2">
      <t>ジョセイ</t>
    </rPh>
    <rPh sb="3" eb="7">
      <t>ケンコウシュウカン</t>
    </rPh>
    <rPh sb="7" eb="10">
      <t>チョウシャナイ</t>
    </rPh>
    <rPh sb="12" eb="14">
      <t>ケイハツ</t>
    </rPh>
    <phoneticPr fontId="1"/>
  </si>
  <si>
    <t>三重県尾鷲保健所</t>
    <rPh sb="0" eb="3">
      <t>ミエケン</t>
    </rPh>
    <rPh sb="3" eb="8">
      <t>オワセホケンショ</t>
    </rPh>
    <phoneticPr fontId="1"/>
  </si>
  <si>
    <t>三重県尾鷲庁舎１階ロビー</t>
    <rPh sb="0" eb="3">
      <t>ミエケン</t>
    </rPh>
    <rPh sb="3" eb="7">
      <t>オワセチョウシャ</t>
    </rPh>
    <rPh sb="8" eb="9">
      <t>カイ</t>
    </rPh>
    <phoneticPr fontId="1"/>
  </si>
  <si>
    <t>令和６年２月26日（月）～令和６年３月15日</t>
    <rPh sb="0" eb="2">
      <t>レイワ</t>
    </rPh>
    <rPh sb="3" eb="4">
      <t>ネン</t>
    </rPh>
    <rPh sb="5" eb="6">
      <t>ガツ</t>
    </rPh>
    <rPh sb="8" eb="9">
      <t>ニチ</t>
    </rPh>
    <rPh sb="10" eb="11">
      <t>ゲツ</t>
    </rPh>
    <rPh sb="13" eb="15">
      <t>レイワ</t>
    </rPh>
    <rPh sb="16" eb="17">
      <t>ネン</t>
    </rPh>
    <rPh sb="18" eb="19">
      <t>ガツ</t>
    </rPh>
    <rPh sb="21" eb="22">
      <t>ニチ</t>
    </rPh>
    <phoneticPr fontId="1"/>
  </si>
  <si>
    <t>三重県尾鷲保健所健康増進課
TEL：0597-23-3454</t>
    <rPh sb="0" eb="3">
      <t>ミエケン</t>
    </rPh>
    <rPh sb="3" eb="8">
      <t>オワセホケンショ</t>
    </rPh>
    <rPh sb="8" eb="13">
      <t>ケンコウゾウシンカ</t>
    </rPh>
    <phoneticPr fontId="1"/>
  </si>
  <si>
    <t>三重県尾鷲庁舎ロビーにて、女性の健康に関する啓発コーナーを設け、啓発用物品やリーフレットの配布を行います。</t>
    <rPh sb="0" eb="3">
      <t>ミエケン</t>
    </rPh>
    <rPh sb="3" eb="5">
      <t>オワセ</t>
    </rPh>
    <rPh sb="5" eb="7">
      <t>チョウシャ</t>
    </rPh>
    <rPh sb="13" eb="15">
      <t>ジョセイ</t>
    </rPh>
    <rPh sb="16" eb="18">
      <t>ケンコウ</t>
    </rPh>
    <rPh sb="19" eb="20">
      <t>カン</t>
    </rPh>
    <rPh sb="22" eb="24">
      <t>ケイハツ</t>
    </rPh>
    <rPh sb="29" eb="30">
      <t>モウ</t>
    </rPh>
    <rPh sb="32" eb="37">
      <t>ケイハツヨウブッピン</t>
    </rPh>
    <rPh sb="45" eb="47">
      <t>ハイフ</t>
    </rPh>
    <rPh sb="48" eb="49">
      <t>オコナ</t>
    </rPh>
    <phoneticPr fontId="1"/>
  </si>
  <si>
    <t>庁舎内啓発</t>
    <rPh sb="0" eb="5">
      <t>チョウシャナイケイハツ</t>
    </rPh>
    <phoneticPr fontId="1"/>
  </si>
  <si>
    <t>松阪保健所</t>
    <rPh sb="0" eb="5">
      <t>マツサカホケンショ</t>
    </rPh>
    <phoneticPr fontId="1"/>
  </si>
  <si>
    <t>三重県松阪庁舎１階保健所入口付近</t>
    <rPh sb="0" eb="3">
      <t>ミエケン</t>
    </rPh>
    <rPh sb="3" eb="7">
      <t>マツサカチョウシャ</t>
    </rPh>
    <rPh sb="8" eb="9">
      <t>カイ</t>
    </rPh>
    <rPh sb="9" eb="12">
      <t>ホケンジョ</t>
    </rPh>
    <rPh sb="12" eb="16">
      <t>イリグチフキン</t>
    </rPh>
    <phoneticPr fontId="1"/>
  </si>
  <si>
    <t>令和6年3月1日～令和6年3月8日</t>
    <rPh sb="0" eb="2">
      <t>レイワ</t>
    </rPh>
    <rPh sb="3" eb="4">
      <t>ネン</t>
    </rPh>
    <rPh sb="5" eb="6">
      <t>ガツ</t>
    </rPh>
    <rPh sb="7" eb="8">
      <t>ニチ</t>
    </rPh>
    <rPh sb="9" eb="11">
      <t>レイワ</t>
    </rPh>
    <rPh sb="12" eb="13">
      <t>ネン</t>
    </rPh>
    <rPh sb="14" eb="15">
      <t>ガツ</t>
    </rPh>
    <rPh sb="16" eb="17">
      <t>ニチ</t>
    </rPh>
    <phoneticPr fontId="1"/>
  </si>
  <si>
    <t>三重県松阪保健所健康増進課
0598-50-0531</t>
    <rPh sb="0" eb="3">
      <t>ミエケン</t>
    </rPh>
    <rPh sb="3" eb="5">
      <t>マツサカ</t>
    </rPh>
    <rPh sb="5" eb="8">
      <t>ホケンジョ</t>
    </rPh>
    <rPh sb="8" eb="10">
      <t>ケンコウ</t>
    </rPh>
    <rPh sb="10" eb="12">
      <t>ゾウシン</t>
    </rPh>
    <rPh sb="12" eb="13">
      <t>カ</t>
    </rPh>
    <phoneticPr fontId="1"/>
  </si>
  <si>
    <t>啓発コーナーにて、ポスター、パンフレット等の掲示および配布。</t>
    <rPh sb="0" eb="2">
      <t>ケイハツ</t>
    </rPh>
    <rPh sb="20" eb="21">
      <t>トウ</t>
    </rPh>
    <rPh sb="22" eb="24">
      <t>ケイジ</t>
    </rPh>
    <rPh sb="27" eb="29">
      <t>ハイフ</t>
    </rPh>
    <phoneticPr fontId="1"/>
  </si>
  <si>
    <t>ポスター掲示、パンフレットの設置等による啓発</t>
    <phoneticPr fontId="1"/>
  </si>
  <si>
    <t>三重県伊勢保健所</t>
    <phoneticPr fontId="1"/>
  </si>
  <si>
    <t>三重県伊勢庁舎
玄関ロビー</t>
    <rPh sb="8" eb="10">
      <t>ゲンカン</t>
    </rPh>
    <phoneticPr fontId="1"/>
  </si>
  <si>
    <t>2月29日～3月25日</t>
    <rPh sb="1" eb="2">
      <t>ガツ</t>
    </rPh>
    <rPh sb="4" eb="5">
      <t>ニチ</t>
    </rPh>
    <rPh sb="7" eb="8">
      <t>ガツ</t>
    </rPh>
    <rPh sb="10" eb="11">
      <t>ニチ</t>
    </rPh>
    <phoneticPr fontId="1"/>
  </si>
  <si>
    <t>三重県伊勢保健所　健康増進課
ＴＥＬ：0596-27-5137
E-mail：nhoken-kz@pref.mie.lg.jp</t>
    <rPh sb="0" eb="3">
      <t>ミエケン</t>
    </rPh>
    <phoneticPr fontId="1"/>
  </si>
  <si>
    <t>対象：来庁者、職員
内容：ポスター掲示、パンフレットの設置等</t>
    <phoneticPr fontId="1"/>
  </si>
  <si>
    <t>ポスター及びパンフレットよる啓発</t>
    <rPh sb="4" eb="5">
      <t>オヨ</t>
    </rPh>
    <rPh sb="14" eb="16">
      <t>ケイハツ</t>
    </rPh>
    <phoneticPr fontId="1"/>
  </si>
  <si>
    <t>三重県津保健所</t>
    <rPh sb="0" eb="3">
      <t>ミエケン</t>
    </rPh>
    <rPh sb="3" eb="4">
      <t>ツ</t>
    </rPh>
    <rPh sb="4" eb="7">
      <t>ホケンショ</t>
    </rPh>
    <phoneticPr fontId="1"/>
  </si>
  <si>
    <t>三重県津庁舎保健所棟1階</t>
    <rPh sb="0" eb="3">
      <t>ミエケン</t>
    </rPh>
    <rPh sb="3" eb="4">
      <t>ツ</t>
    </rPh>
    <rPh sb="4" eb="6">
      <t>チョウシャ</t>
    </rPh>
    <rPh sb="6" eb="10">
      <t>ホケンショトウ</t>
    </rPh>
    <rPh sb="11" eb="12">
      <t>カイ</t>
    </rPh>
    <phoneticPr fontId="1"/>
  </si>
  <si>
    <t>８：３０～１７：１５</t>
  </si>
  <si>
    <t>三重県津保健所健康増進課
０５９－２２３－５１８４</t>
    <rPh sb="0" eb="3">
      <t>ミエケン</t>
    </rPh>
    <rPh sb="3" eb="4">
      <t>ツ</t>
    </rPh>
    <rPh sb="4" eb="7">
      <t>ホケンショ</t>
    </rPh>
    <rPh sb="7" eb="9">
      <t>ケンコウ</t>
    </rPh>
    <rPh sb="9" eb="11">
      <t>ゾウシン</t>
    </rPh>
    <rPh sb="11" eb="12">
      <t>カ</t>
    </rPh>
    <phoneticPr fontId="1"/>
  </si>
  <si>
    <t>庁舎来庁者</t>
    <rPh sb="0" eb="2">
      <t>チョウシャ</t>
    </rPh>
    <rPh sb="2" eb="5">
      <t>ライチョウシャ</t>
    </rPh>
    <phoneticPr fontId="1"/>
  </si>
  <si>
    <t>三重県
度会町</t>
    <rPh sb="0" eb="2">
      <t>ミエケン</t>
    </rPh>
    <phoneticPr fontId="1"/>
  </si>
  <si>
    <t>ポスターによる啓発</t>
    <rPh sb="7" eb="9">
      <t>ケイハツ</t>
    </rPh>
    <phoneticPr fontId="1"/>
  </si>
  <si>
    <t>度会町</t>
    <rPh sb="0" eb="3">
      <t>ワタライチョウ</t>
    </rPh>
    <phoneticPr fontId="1"/>
  </si>
  <si>
    <t>度会町役場保健こども課
Tel:0596-62-1112</t>
    <rPh sb="0" eb="5">
      <t>ワタライチョウヤクバ</t>
    </rPh>
    <rPh sb="5" eb="7">
      <t>ホケン</t>
    </rPh>
    <rPh sb="10" eb="11">
      <t>カ</t>
    </rPh>
    <phoneticPr fontId="1"/>
  </si>
  <si>
    <t>対象：来庁者
内容：ポスター掲示</t>
    <rPh sb="0" eb="2">
      <t>タイショウ</t>
    </rPh>
    <rPh sb="3" eb="6">
      <t>ライチョウシャ</t>
    </rPh>
    <rPh sb="7" eb="9">
      <t>ナイヨウ</t>
    </rPh>
    <rPh sb="14" eb="16">
      <t>ケイジ</t>
    </rPh>
    <phoneticPr fontId="1"/>
  </si>
  <si>
    <t>婦人がん検診</t>
    <rPh sb="0" eb="2">
      <t>フジン</t>
    </rPh>
    <rPh sb="4" eb="6">
      <t>ケンシン</t>
    </rPh>
    <phoneticPr fontId="1"/>
  </si>
  <si>
    <t>実地医療機関</t>
    <rPh sb="0" eb="6">
      <t>ジッチイリョウキカン</t>
    </rPh>
    <phoneticPr fontId="1"/>
  </si>
  <si>
    <t>令和6年3月末まで</t>
    <rPh sb="0" eb="2">
      <t>レイワ</t>
    </rPh>
    <rPh sb="3" eb="4">
      <t>ネン</t>
    </rPh>
    <rPh sb="5" eb="7">
      <t>ガツマツ</t>
    </rPh>
    <phoneticPr fontId="1"/>
  </si>
  <si>
    <t>https://www.town.watarai.lg.jp/contents_detail.php?co=ser&amp;frmId=2957</t>
    <phoneticPr fontId="1"/>
  </si>
  <si>
    <t>対象：町民
内容：乳がん検診</t>
    <rPh sb="0" eb="2">
      <t>タイショウ</t>
    </rPh>
    <rPh sb="3" eb="5">
      <t>チョウミン</t>
    </rPh>
    <rPh sb="6" eb="8">
      <t>ナイヨウ</t>
    </rPh>
    <rPh sb="9" eb="10">
      <t>ニュウ</t>
    </rPh>
    <rPh sb="12" eb="14">
      <t>ケンシン</t>
    </rPh>
    <phoneticPr fontId="1"/>
  </si>
  <si>
    <t>啓発資料の配架</t>
    <rPh sb="0" eb="4">
      <t>ケイハツシリョウ</t>
    </rPh>
    <rPh sb="5" eb="7">
      <t>ハイカ</t>
    </rPh>
    <phoneticPr fontId="1"/>
  </si>
  <si>
    <t>対象：来庁者
内容：窓口に女性の健康づくりについてのパンフレット、乳がん・子宮頸がんのリーフレット等を設置</t>
    <rPh sb="0" eb="2">
      <t>タイショウ</t>
    </rPh>
    <rPh sb="3" eb="6">
      <t>ライチョウシャ</t>
    </rPh>
    <rPh sb="7" eb="9">
      <t>ナイヨウ</t>
    </rPh>
    <rPh sb="10" eb="12">
      <t>マドグチ</t>
    </rPh>
    <rPh sb="13" eb="15">
      <t>ジョセイ</t>
    </rPh>
    <rPh sb="16" eb="18">
      <t>ケンコウ</t>
    </rPh>
    <rPh sb="33" eb="34">
      <t>ニュウ</t>
    </rPh>
    <rPh sb="37" eb="40">
      <t>シキュウケイ</t>
    </rPh>
    <rPh sb="49" eb="50">
      <t>ナド</t>
    </rPh>
    <rPh sb="51" eb="53">
      <t>セッチ</t>
    </rPh>
    <phoneticPr fontId="1"/>
  </si>
  <si>
    <t>三重県
明和町</t>
    <rPh sb="0" eb="2">
      <t>ミエケン</t>
    </rPh>
    <rPh sb="4" eb="6">
      <t>メイワ</t>
    </rPh>
    <phoneticPr fontId="1"/>
  </si>
  <si>
    <t>明和町健康あゆみ課</t>
    <rPh sb="0" eb="2">
      <t>メイワ</t>
    </rPh>
    <rPh sb="2" eb="3">
      <t>チョウ</t>
    </rPh>
    <rPh sb="3" eb="5">
      <t>ケンコウ</t>
    </rPh>
    <rPh sb="8" eb="9">
      <t>カ</t>
    </rPh>
    <phoneticPr fontId="1"/>
  </si>
  <si>
    <t>明和町保健福祉センター</t>
    <rPh sb="0" eb="2">
      <t>メイワ</t>
    </rPh>
    <rPh sb="2" eb="3">
      <t>チョウ</t>
    </rPh>
    <rPh sb="3" eb="5">
      <t>ホケン</t>
    </rPh>
    <rPh sb="5" eb="7">
      <t>フクシ</t>
    </rPh>
    <phoneticPr fontId="1"/>
  </si>
  <si>
    <t>①3月1日
②3月4日</t>
    <rPh sb="2" eb="3">
      <t>ガツ</t>
    </rPh>
    <rPh sb="4" eb="5">
      <t>ニチ</t>
    </rPh>
    <rPh sb="8" eb="9">
      <t>ガツ</t>
    </rPh>
    <rPh sb="10" eb="11">
      <t>ニチ</t>
    </rPh>
    <phoneticPr fontId="1"/>
  </si>
  <si>
    <t>①13時～17時
②9時～17時
※予約状況により異なる</t>
    <rPh sb="3" eb="4">
      <t>ジ</t>
    </rPh>
    <rPh sb="7" eb="8">
      <t>ジ</t>
    </rPh>
    <rPh sb="11" eb="12">
      <t>ジ</t>
    </rPh>
    <rPh sb="15" eb="16">
      <t>ジ</t>
    </rPh>
    <rPh sb="19" eb="21">
      <t>ヨヤク</t>
    </rPh>
    <rPh sb="21" eb="23">
      <t>ジョウキョウ</t>
    </rPh>
    <rPh sb="26" eb="27">
      <t>コト</t>
    </rPh>
    <phoneticPr fontId="1"/>
  </si>
  <si>
    <t>明和町健康あゆみ課
０５９６－５２－７１１５</t>
    <rPh sb="0" eb="2">
      <t>メイワ</t>
    </rPh>
    <rPh sb="2" eb="3">
      <t>チョウ</t>
    </rPh>
    <rPh sb="3" eb="5">
      <t>ケンコウ</t>
    </rPh>
    <rPh sb="8" eb="9">
      <t>カ</t>
    </rPh>
    <phoneticPr fontId="1"/>
  </si>
  <si>
    <t>20歳～高齢者まで、若人健診、特定健診、後期高齢者健診を受けた方の個別結果説明会。健診結果に基づき、適正体重や検査数値などについて、保健師・看護師・栄養士とともに生活習慣を振り返り、生活改善を図る。</t>
    <rPh sb="2" eb="3">
      <t>サイ</t>
    </rPh>
    <rPh sb="4" eb="7">
      <t>コウレイシャ</t>
    </rPh>
    <rPh sb="10" eb="12">
      <t>ワコウド</t>
    </rPh>
    <rPh sb="12" eb="14">
      <t>ケンシン</t>
    </rPh>
    <rPh sb="15" eb="17">
      <t>トクテイ</t>
    </rPh>
    <rPh sb="17" eb="19">
      <t>ケンシン</t>
    </rPh>
    <rPh sb="20" eb="22">
      <t>コウキ</t>
    </rPh>
    <rPh sb="22" eb="25">
      <t>コウレイシャ</t>
    </rPh>
    <rPh sb="25" eb="27">
      <t>ケンシン</t>
    </rPh>
    <rPh sb="28" eb="29">
      <t>ウ</t>
    </rPh>
    <rPh sb="31" eb="32">
      <t>カタ</t>
    </rPh>
    <rPh sb="33" eb="35">
      <t>コベツ</t>
    </rPh>
    <rPh sb="35" eb="37">
      <t>ケッカ</t>
    </rPh>
    <rPh sb="37" eb="40">
      <t>セツメイカイ</t>
    </rPh>
    <rPh sb="41" eb="43">
      <t>ケンシン</t>
    </rPh>
    <rPh sb="43" eb="45">
      <t>ケッカ</t>
    </rPh>
    <rPh sb="46" eb="47">
      <t>モト</t>
    </rPh>
    <rPh sb="50" eb="52">
      <t>テキセイ</t>
    </rPh>
    <rPh sb="52" eb="54">
      <t>タイジュウ</t>
    </rPh>
    <rPh sb="55" eb="57">
      <t>ケンサ</t>
    </rPh>
    <rPh sb="57" eb="59">
      <t>スウチ</t>
    </rPh>
    <rPh sb="66" eb="69">
      <t>ホケンシ</t>
    </rPh>
    <rPh sb="70" eb="73">
      <t>カンゴシ</t>
    </rPh>
    <rPh sb="74" eb="77">
      <t>エイヨウシ</t>
    </rPh>
    <rPh sb="81" eb="83">
      <t>セイカツ</t>
    </rPh>
    <rPh sb="83" eb="85">
      <t>シュウカン</t>
    </rPh>
    <rPh sb="86" eb="87">
      <t>フ</t>
    </rPh>
    <rPh sb="88" eb="89">
      <t>カエ</t>
    </rPh>
    <rPh sb="91" eb="93">
      <t>セイカツ</t>
    </rPh>
    <rPh sb="93" eb="95">
      <t>カイゼン</t>
    </rPh>
    <rPh sb="96" eb="97">
      <t>ハカ</t>
    </rPh>
    <phoneticPr fontId="1"/>
  </si>
  <si>
    <t>三重県
多気町</t>
    <rPh sb="0" eb="2">
      <t>ミエケン</t>
    </rPh>
    <rPh sb="4" eb="5">
      <t>タ</t>
    </rPh>
    <rPh sb="5" eb="6">
      <t>キ</t>
    </rPh>
    <rPh sb="6" eb="7">
      <t>マチ</t>
    </rPh>
    <phoneticPr fontId="1"/>
  </si>
  <si>
    <t>インターネットを利用した普及啓発</t>
    <rPh sb="8" eb="10">
      <t>リヨウ</t>
    </rPh>
    <rPh sb="12" eb="16">
      <t>フキュウケイハツ</t>
    </rPh>
    <phoneticPr fontId="1"/>
  </si>
  <si>
    <t>多気町健康福祉課</t>
    <rPh sb="0" eb="3">
      <t>タキチョウ</t>
    </rPh>
    <rPh sb="3" eb="8">
      <t>ケンコウフクシカ</t>
    </rPh>
    <phoneticPr fontId="1"/>
  </si>
  <si>
    <t>https://www.town.taki.mie.jp/life/soshiki/kenko_fukushi/iryo_kenko/5/3601.html</t>
    <phoneticPr fontId="1"/>
  </si>
  <si>
    <t>多気町健康福祉課健康増進係
0598-38-1114</t>
    <rPh sb="0" eb="3">
      <t>タキチョウ</t>
    </rPh>
    <rPh sb="3" eb="8">
      <t>ケンコウフクシカ</t>
    </rPh>
    <rPh sb="8" eb="13">
      <t>ケンコウゾウシンカカリ</t>
    </rPh>
    <phoneticPr fontId="1"/>
  </si>
  <si>
    <t>女性の健康週間について、町ホームページやSNSで情報発信する</t>
    <rPh sb="0" eb="2">
      <t>ジョセイ</t>
    </rPh>
    <rPh sb="3" eb="5">
      <t>ケンコウ</t>
    </rPh>
    <rPh sb="5" eb="7">
      <t>シュウカン</t>
    </rPh>
    <rPh sb="12" eb="13">
      <t>マチ</t>
    </rPh>
    <rPh sb="24" eb="28">
      <t>ジョウホウハッシン</t>
    </rPh>
    <phoneticPr fontId="1"/>
  </si>
  <si>
    <t>三重県
鳥羽市</t>
    <rPh sb="0" eb="2">
      <t>ミエケン</t>
    </rPh>
    <rPh sb="4" eb="7">
      <t>トバシ</t>
    </rPh>
    <phoneticPr fontId="1"/>
  </si>
  <si>
    <t>鳥羽市健康福祉課</t>
    <rPh sb="0" eb="3">
      <t>トバシ</t>
    </rPh>
    <rPh sb="3" eb="8">
      <t>ケンコウフクシカ</t>
    </rPh>
    <phoneticPr fontId="1"/>
  </si>
  <si>
    <t>広報とば3月号</t>
    <rPh sb="0" eb="2">
      <t>コウホウ</t>
    </rPh>
    <rPh sb="5" eb="7">
      <t>ガツゴウ</t>
    </rPh>
    <phoneticPr fontId="1"/>
  </si>
  <si>
    <t>鳥羽市健康福祉課健康係
TEL　0599-25-1146</t>
    <rPh sb="0" eb="3">
      <t>トバシ</t>
    </rPh>
    <rPh sb="3" eb="8">
      <t>ケンコウフクシカ</t>
    </rPh>
    <rPh sb="8" eb="11">
      <t>ケンコウカカリ</t>
    </rPh>
    <phoneticPr fontId="1"/>
  </si>
  <si>
    <t>広報誌にて女性の健康週間の周知を行う。</t>
    <rPh sb="0" eb="3">
      <t>コウホウシ</t>
    </rPh>
    <rPh sb="5" eb="7">
      <t>ジョセイ</t>
    </rPh>
    <rPh sb="8" eb="12">
      <t>ケンコウシュウカン</t>
    </rPh>
    <rPh sb="13" eb="15">
      <t>シュウチ</t>
    </rPh>
    <rPh sb="16" eb="17">
      <t>オコナ</t>
    </rPh>
    <phoneticPr fontId="1"/>
  </si>
  <si>
    <t>三重県
御浜町</t>
    <rPh sb="0" eb="2">
      <t>ミエケン</t>
    </rPh>
    <rPh sb="4" eb="7">
      <t>ミハマチョウ</t>
    </rPh>
    <phoneticPr fontId="1"/>
  </si>
  <si>
    <t>御浜町
健康福祉課
健康づくり係</t>
    <rPh sb="0" eb="3">
      <t>ミハマチョウ</t>
    </rPh>
    <rPh sb="4" eb="9">
      <t>ケンコウフクシカ</t>
    </rPh>
    <rPh sb="10" eb="12">
      <t>ケンコウ</t>
    </rPh>
    <rPh sb="15" eb="16">
      <t>ガカリ</t>
    </rPh>
    <phoneticPr fontId="1"/>
  </si>
  <si>
    <t>個別検診実施医療機関</t>
    <rPh sb="0" eb="4">
      <t>コベツケンシン</t>
    </rPh>
    <rPh sb="4" eb="6">
      <t>ジッシ</t>
    </rPh>
    <rPh sb="6" eb="10">
      <t>イリョウキカン</t>
    </rPh>
    <phoneticPr fontId="1"/>
  </si>
  <si>
    <t>令和6年３月３１日まで</t>
    <rPh sb="0" eb="2">
      <t>レイワ</t>
    </rPh>
    <rPh sb="3" eb="4">
      <t>ネン</t>
    </rPh>
    <rPh sb="5" eb="6">
      <t>ガツ</t>
    </rPh>
    <rPh sb="8" eb="9">
      <t>ニチ</t>
    </rPh>
    <phoneticPr fontId="1"/>
  </si>
  <si>
    <t>https://www.town.mihama.mie.jp/soshikikarasagasu/kenkofukushika/iryo_kenko_fukushi/2/220.html</t>
  </si>
  <si>
    <t>御浜町健康福祉課健康づくり係
05979-3-0511</t>
    <rPh sb="0" eb="3">
      <t>ミハマチョウ</t>
    </rPh>
    <rPh sb="3" eb="8">
      <t>ケンコウフクシカ</t>
    </rPh>
    <rPh sb="8" eb="10">
      <t>ケンコウ</t>
    </rPh>
    <rPh sb="13" eb="14">
      <t>ガカリ</t>
    </rPh>
    <phoneticPr fontId="1"/>
  </si>
  <si>
    <t>子宮頚がん検診
乳がん検診</t>
    <rPh sb="0" eb="2">
      <t>シキュウ</t>
    </rPh>
    <rPh sb="2" eb="3">
      <t>ケイ</t>
    </rPh>
    <rPh sb="5" eb="7">
      <t>ケンシン</t>
    </rPh>
    <rPh sb="8" eb="9">
      <t>ニュウ</t>
    </rPh>
    <rPh sb="11" eb="13">
      <t>ケンシン</t>
    </rPh>
    <phoneticPr fontId="1"/>
  </si>
  <si>
    <t>三重県
東員町</t>
    <rPh sb="0" eb="2">
      <t>ミエケン</t>
    </rPh>
    <rPh sb="4" eb="6">
      <t>トウイン</t>
    </rPh>
    <rPh sb="6" eb="7">
      <t>チョウ</t>
    </rPh>
    <phoneticPr fontId="1"/>
  </si>
  <si>
    <t>東員町</t>
    <rPh sb="0" eb="3">
      <t>トウインチョウ</t>
    </rPh>
    <phoneticPr fontId="1"/>
  </si>
  <si>
    <t>三重県東員町役場、保健福祉センター</t>
    <rPh sb="0" eb="3">
      <t>ミエケン</t>
    </rPh>
    <rPh sb="3" eb="6">
      <t>トウインチョウ</t>
    </rPh>
    <rPh sb="6" eb="8">
      <t>ヤクバ</t>
    </rPh>
    <rPh sb="9" eb="11">
      <t>ホケン</t>
    </rPh>
    <rPh sb="11" eb="13">
      <t>フクシ</t>
    </rPh>
    <phoneticPr fontId="1"/>
  </si>
  <si>
    <t>https://www.town.toin.lg.jp/contents_detail.php?co=new&amp;frmId=8867</t>
    <phoneticPr fontId="1"/>
  </si>
  <si>
    <t>三重県東員町健康長寿課
℡ 0594-86-2823</t>
    <rPh sb="0" eb="3">
      <t>ミエケン</t>
    </rPh>
    <rPh sb="3" eb="5">
      <t>トウイン</t>
    </rPh>
    <rPh sb="5" eb="6">
      <t>チョウ</t>
    </rPh>
    <rPh sb="6" eb="8">
      <t>ケンコウ</t>
    </rPh>
    <rPh sb="8" eb="10">
      <t>チョウジュ</t>
    </rPh>
    <rPh sb="10" eb="11">
      <t>カ</t>
    </rPh>
    <phoneticPr fontId="1"/>
  </si>
  <si>
    <t>・町民カレンダーへの記載
・ホームページへの記事掲載（女性の健康推進ヘルスラボを紹介）
・がん検診リーフレット配布</t>
    <rPh sb="1" eb="3">
      <t>チョウミン</t>
    </rPh>
    <rPh sb="10" eb="12">
      <t>キサイ</t>
    </rPh>
    <rPh sb="22" eb="24">
      <t>キジ</t>
    </rPh>
    <rPh sb="24" eb="26">
      <t>ケイサイ</t>
    </rPh>
    <rPh sb="27" eb="29">
      <t>ジョセイ</t>
    </rPh>
    <rPh sb="30" eb="32">
      <t>ケンコウ</t>
    </rPh>
    <rPh sb="32" eb="34">
      <t>スイシン</t>
    </rPh>
    <rPh sb="40" eb="42">
      <t>ショウカイ</t>
    </rPh>
    <rPh sb="47" eb="49">
      <t>ケンシン</t>
    </rPh>
    <rPh sb="55" eb="57">
      <t>ハイフ</t>
    </rPh>
    <phoneticPr fontId="1"/>
  </si>
  <si>
    <t>三重県
伊勢市</t>
    <rPh sb="0" eb="2">
      <t>ミエケン</t>
    </rPh>
    <rPh sb="4" eb="7">
      <t>イセシ</t>
    </rPh>
    <phoneticPr fontId="1"/>
  </si>
  <si>
    <t>女性の健康パネル展示</t>
  </si>
  <si>
    <t>伊勢市健康福祉部健康課</t>
    <rPh sb="0" eb="3">
      <t>イセシ</t>
    </rPh>
    <rPh sb="3" eb="5">
      <t>ケンコウ</t>
    </rPh>
    <rPh sb="5" eb="7">
      <t>フクシ</t>
    </rPh>
    <rPh sb="7" eb="8">
      <t>ブ</t>
    </rPh>
    <rPh sb="8" eb="10">
      <t>ケンコウ</t>
    </rPh>
    <rPh sb="10" eb="11">
      <t>カ</t>
    </rPh>
    <phoneticPr fontId="1"/>
  </si>
  <si>
    <t>三重県伊勢市「伊勢市中央保健センター健康テラス」</t>
  </si>
  <si>
    <t>令和6年3月1日～31日（土日祝日除く）</t>
    <rPh sb="0" eb="2">
      <t>レイワ</t>
    </rPh>
    <rPh sb="3" eb="4">
      <t>ネン</t>
    </rPh>
    <rPh sb="5" eb="6">
      <t>ガツ</t>
    </rPh>
    <rPh sb="7" eb="8">
      <t>ニチ</t>
    </rPh>
    <rPh sb="11" eb="12">
      <t>ニチ</t>
    </rPh>
    <rPh sb="13" eb="15">
      <t>ドニチ</t>
    </rPh>
    <rPh sb="15" eb="17">
      <t>シュクジツ</t>
    </rPh>
    <rPh sb="17" eb="18">
      <t>ノゾ</t>
    </rPh>
    <phoneticPr fontId="16"/>
  </si>
  <si>
    <t>8:30～17：00</t>
    <phoneticPr fontId="1"/>
  </si>
  <si>
    <t>伊勢市健康福祉部健康課
電話0596-27-2435</t>
    <rPh sb="12" eb="14">
      <t>デンワ</t>
    </rPh>
    <phoneticPr fontId="1"/>
  </si>
  <si>
    <t>女性の健康に関する啓発パネルの展示、パンフレット等の配布</t>
  </si>
  <si>
    <t>伊勢市広報いせ</t>
    <rPh sb="0" eb="3">
      <t>イセシ</t>
    </rPh>
    <rPh sb="3" eb="5">
      <t>コウホウ</t>
    </rPh>
    <phoneticPr fontId="1"/>
  </si>
  <si>
    <t>令和６年３月１日号</t>
    <rPh sb="0" eb="2">
      <t>レイワ</t>
    </rPh>
    <rPh sb="3" eb="4">
      <t>ネン</t>
    </rPh>
    <rPh sb="5" eb="6">
      <t>ガツ</t>
    </rPh>
    <rPh sb="7" eb="8">
      <t>ニチ</t>
    </rPh>
    <rPh sb="8" eb="9">
      <t>ゴウ</t>
    </rPh>
    <phoneticPr fontId="1"/>
  </si>
  <si>
    <t>女性の健康週間・健康づくりの啓発</t>
    <phoneticPr fontId="1"/>
  </si>
  <si>
    <t>ケーブルテレビ伊勢市行政チャンネル</t>
  </si>
  <si>
    <t>令和6年3月1日～3月15日</t>
    <rPh sb="13" eb="14">
      <t>ニチ</t>
    </rPh>
    <phoneticPr fontId="1"/>
  </si>
  <si>
    <t>7：00
9：00
12：00
14：00
17：00
19：00
22：00
0：00</t>
  </si>
  <si>
    <t>女性の健康週間の啓発</t>
    <phoneticPr fontId="1"/>
  </si>
  <si>
    <t>三重県伊勢市「伊勢市役所」デジタルサイネージ</t>
    <phoneticPr fontId="1"/>
  </si>
  <si>
    <t>令和6年3月1日～3月8日（土日祝日除く）</t>
    <phoneticPr fontId="1"/>
  </si>
  <si>
    <t>伊勢市健康福祉部健康課</t>
  </si>
  <si>
    <t>三重県伊勢市「伊勢市中央保健センター健康テラス」デジタルサイネージ</t>
    <rPh sb="7" eb="10">
      <t>イセシ</t>
    </rPh>
    <rPh sb="10" eb="12">
      <t>チュウオウ</t>
    </rPh>
    <rPh sb="12" eb="14">
      <t>ホケン</t>
    </rPh>
    <rPh sb="18" eb="20">
      <t>ケンコウ</t>
    </rPh>
    <phoneticPr fontId="1"/>
  </si>
  <si>
    <t>8：30～17：00</t>
    <phoneticPr fontId="1"/>
  </si>
  <si>
    <t>伊勢市健康福祉部健康課
電話0596-27-2435</t>
    <phoneticPr fontId="1"/>
  </si>
  <si>
    <t>女性の健康づくりの啓発</t>
    <phoneticPr fontId="1"/>
  </si>
  <si>
    <t>伊勢市健康福祉部健康課</t>
    <phoneticPr fontId="1"/>
  </si>
  <si>
    <t>伊勢市ホームページ</t>
  </si>
  <si>
    <t>https://www.city.ise.mie.jp/kenkou_fukushi/kenkou/kenkoudukuri/1005504.html</t>
    <phoneticPr fontId="1"/>
  </si>
  <si>
    <t>女性の健康づくりに関する情報掲載・啓発</t>
    <phoneticPr fontId="1"/>
  </si>
  <si>
    <t>伊勢市公式ＬＩＮＥアカウント</t>
    <rPh sb="0" eb="3">
      <t>イセシ</t>
    </rPh>
    <rPh sb="3" eb="5">
      <t>コウシキ</t>
    </rPh>
    <phoneticPr fontId="1"/>
  </si>
  <si>
    <t>三重県
桑名市</t>
    <rPh sb="0" eb="2">
      <t>ミエケン</t>
    </rPh>
    <rPh sb="4" eb="6">
      <t>クワナ</t>
    </rPh>
    <rPh sb="6" eb="7">
      <t>シ</t>
    </rPh>
    <phoneticPr fontId="1"/>
  </si>
  <si>
    <t>がん検診受診勧奨</t>
    <rPh sb="2" eb="4">
      <t>ケンシン</t>
    </rPh>
    <rPh sb="4" eb="6">
      <t>ジュシン</t>
    </rPh>
    <rPh sb="6" eb="8">
      <t>カンショウ</t>
    </rPh>
    <phoneticPr fontId="1"/>
  </si>
  <si>
    <t>桑名市役所
保健医療課</t>
    <rPh sb="0" eb="5">
      <t>クワナシヤクショ</t>
    </rPh>
    <rPh sb="6" eb="8">
      <t>ホケン</t>
    </rPh>
    <rPh sb="8" eb="10">
      <t>イリョウ</t>
    </rPh>
    <rPh sb="10" eb="11">
      <t>カ</t>
    </rPh>
    <phoneticPr fontId="1"/>
  </si>
  <si>
    <t>桑名市</t>
    <rPh sb="0" eb="3">
      <t>クワナシ</t>
    </rPh>
    <phoneticPr fontId="1"/>
  </si>
  <si>
    <t>3月1日～4月19日</t>
    <rPh sb="1" eb="2">
      <t>ガツ</t>
    </rPh>
    <rPh sb="3" eb="4">
      <t>ニチ</t>
    </rPh>
    <rPh sb="6" eb="7">
      <t>ガツ</t>
    </rPh>
    <rPh sb="9" eb="10">
      <t>ニチ</t>
    </rPh>
    <phoneticPr fontId="1"/>
  </si>
  <si>
    <t>桑名市役所
保健医療課
健康長寿増進係
0594-24-1182</t>
    <rPh sb="0" eb="5">
      <t>クワナシヤクショ</t>
    </rPh>
    <rPh sb="6" eb="8">
      <t>ホケン</t>
    </rPh>
    <rPh sb="8" eb="10">
      <t>イリョウ</t>
    </rPh>
    <rPh sb="10" eb="11">
      <t>カ</t>
    </rPh>
    <rPh sb="12" eb="14">
      <t>ケンコウ</t>
    </rPh>
    <rPh sb="14" eb="16">
      <t>チョウジュ</t>
    </rPh>
    <rPh sb="16" eb="18">
      <t>ゾウシン</t>
    </rPh>
    <rPh sb="18" eb="19">
      <t>カカリ</t>
    </rPh>
    <phoneticPr fontId="1"/>
  </si>
  <si>
    <t>市の広報紙及びホームページ掲載、チラシ配布等を通じ、女性のための乳がん検診・子宮がん検診を含むがん検診の受診勧奨を実施。</t>
  </si>
  <si>
    <t>三重県
鈴鹿市</t>
    <rPh sb="0" eb="2">
      <t>ミエケン</t>
    </rPh>
    <rPh sb="4" eb="6">
      <t>スズカ</t>
    </rPh>
    <rPh sb="6" eb="7">
      <t>シ</t>
    </rPh>
    <phoneticPr fontId="1"/>
  </si>
  <si>
    <t>啓発活動</t>
    <rPh sb="0" eb="4">
      <t>ケイハツカツドウ</t>
    </rPh>
    <phoneticPr fontId="1"/>
  </si>
  <si>
    <t>鈴鹿市</t>
    <rPh sb="0" eb="3">
      <t>スズカシ</t>
    </rPh>
    <phoneticPr fontId="1"/>
  </si>
  <si>
    <t>鈴鹿市保健センター</t>
    <rPh sb="0" eb="5">
      <t>スズカシホケン</t>
    </rPh>
    <phoneticPr fontId="1"/>
  </si>
  <si>
    <t>3月1日～31日</t>
    <rPh sb="1" eb="2">
      <t>ガツ</t>
    </rPh>
    <rPh sb="3" eb="4">
      <t>ニチ</t>
    </rPh>
    <rPh sb="7" eb="8">
      <t>ニチ</t>
    </rPh>
    <phoneticPr fontId="1"/>
  </si>
  <si>
    <t>鈴鹿市健康づくり課　　　　電話　059-327-5030</t>
    <phoneticPr fontId="1"/>
  </si>
  <si>
    <t>館内啓発ブースの設置</t>
    <rPh sb="0" eb="2">
      <t>カンナイ</t>
    </rPh>
    <rPh sb="2" eb="4">
      <t>ケイハツ</t>
    </rPh>
    <rPh sb="8" eb="10">
      <t>セッチ</t>
    </rPh>
    <phoneticPr fontId="1"/>
  </si>
  <si>
    <t>ラジオ広報による周知</t>
    <rPh sb="3" eb="5">
      <t>コウホウ</t>
    </rPh>
    <rPh sb="8" eb="10">
      <t>シュウチ</t>
    </rPh>
    <phoneticPr fontId="1"/>
  </si>
  <si>
    <t>鈴鹿市全域</t>
    <rPh sb="0" eb="3">
      <t>スズカシ</t>
    </rPh>
    <rPh sb="3" eb="5">
      <t>ゼンイキ</t>
    </rPh>
    <phoneticPr fontId="1"/>
  </si>
  <si>
    <t>2月24日～3月8日</t>
    <rPh sb="1" eb="2">
      <t>ガツ</t>
    </rPh>
    <rPh sb="4" eb="5">
      <t>ニチ</t>
    </rPh>
    <rPh sb="7" eb="8">
      <t>ガツ</t>
    </rPh>
    <rPh sb="9" eb="10">
      <t>ニチ</t>
    </rPh>
    <phoneticPr fontId="1"/>
  </si>
  <si>
    <t>鈴鹿市健康づくり課　　　　電話　059-327-5030</t>
  </si>
  <si>
    <t>ラジオ広報にて女性の健康週間について放送し，啓発を行う。</t>
    <rPh sb="3" eb="5">
      <t>コウホウ</t>
    </rPh>
    <rPh sb="7" eb="9">
      <t>ジョセイ</t>
    </rPh>
    <rPh sb="10" eb="14">
      <t>ケンコウシュウカン</t>
    </rPh>
    <rPh sb="18" eb="20">
      <t>ホウソウ</t>
    </rPh>
    <rPh sb="22" eb="24">
      <t>ケイハツ</t>
    </rPh>
    <rPh sb="25" eb="26">
      <t>オコナ</t>
    </rPh>
    <phoneticPr fontId="1"/>
  </si>
  <si>
    <t>9：00～11：00　　　　　13：00～15：00　</t>
    <phoneticPr fontId="1"/>
  </si>
  <si>
    <t>乳がん検診（マンモグラフィ、超音波）、子宮頸がん検診</t>
    <rPh sb="0" eb="1">
      <t>ニュウ</t>
    </rPh>
    <rPh sb="3" eb="5">
      <t>ケンシン</t>
    </rPh>
    <rPh sb="14" eb="17">
      <t>チョウオンパ</t>
    </rPh>
    <rPh sb="19" eb="21">
      <t>シキュウ</t>
    </rPh>
    <rPh sb="21" eb="22">
      <t>ケイ</t>
    </rPh>
    <rPh sb="24" eb="26">
      <t>ケンシン</t>
    </rPh>
    <phoneticPr fontId="1"/>
  </si>
  <si>
    <t>更年期予防教室「美シリ（知り）メイク講座」</t>
    <rPh sb="0" eb="7">
      <t>コウネンキヨボウキョウシツ</t>
    </rPh>
    <rPh sb="8" eb="9">
      <t>ビ</t>
    </rPh>
    <rPh sb="12" eb="13">
      <t>シ</t>
    </rPh>
    <rPh sb="18" eb="20">
      <t>コウザ</t>
    </rPh>
    <phoneticPr fontId="1"/>
  </si>
  <si>
    <t>鈴鹿市保健センター2階すこやかホール</t>
    <rPh sb="0" eb="5">
      <t>スズカシホケン</t>
    </rPh>
    <rPh sb="10" eb="11">
      <t>カイ</t>
    </rPh>
    <phoneticPr fontId="1"/>
  </si>
  <si>
    <t>①3月12日　②3月18日</t>
    <rPh sb="2" eb="3">
      <t>ガツ</t>
    </rPh>
    <rPh sb="5" eb="6">
      <t>ニチ</t>
    </rPh>
    <rPh sb="9" eb="10">
      <t>ガツ</t>
    </rPh>
    <rPh sb="12" eb="13">
      <t>ニチ</t>
    </rPh>
    <phoneticPr fontId="1"/>
  </si>
  <si>
    <t>①②13：30～15：00</t>
    <phoneticPr fontId="1"/>
  </si>
  <si>
    <t>鈴鹿市健康づくり課　　　　電話　059-327-5030</t>
    <rPh sb="0" eb="2">
      <t>スズカ</t>
    </rPh>
    <rPh sb="2" eb="3">
      <t>シ</t>
    </rPh>
    <rPh sb="3" eb="5">
      <t>ケンコウ</t>
    </rPh>
    <rPh sb="8" eb="9">
      <t>カ</t>
    </rPh>
    <rPh sb="13" eb="15">
      <t>デンワ</t>
    </rPh>
    <phoneticPr fontId="1"/>
  </si>
  <si>
    <t>対象：30～59歳の女性内容：更年期を中心とした女性の健康に関する講話と運動体験</t>
    <rPh sb="0" eb="2">
      <t>タイショウ</t>
    </rPh>
    <rPh sb="8" eb="9">
      <t>サイ</t>
    </rPh>
    <rPh sb="10" eb="12">
      <t>ジョセイ</t>
    </rPh>
    <rPh sb="12" eb="14">
      <t>ナイヨウ</t>
    </rPh>
    <rPh sb="15" eb="18">
      <t>コウネンキ</t>
    </rPh>
    <rPh sb="19" eb="21">
      <t>チュウシン</t>
    </rPh>
    <rPh sb="24" eb="26">
      <t>ジョセイ</t>
    </rPh>
    <rPh sb="27" eb="29">
      <t>ケンコウ</t>
    </rPh>
    <rPh sb="30" eb="31">
      <t>カン</t>
    </rPh>
    <rPh sb="33" eb="35">
      <t>コウワ</t>
    </rPh>
    <rPh sb="36" eb="40">
      <t>ウンドウタイケン</t>
    </rPh>
    <phoneticPr fontId="1"/>
  </si>
  <si>
    <t>三重県
津市</t>
    <rPh sb="0" eb="2">
      <t>ミエケン</t>
    </rPh>
    <rPh sb="4" eb="5">
      <t>ツ</t>
    </rPh>
    <rPh sb="5" eb="6">
      <t>シ</t>
    </rPh>
    <phoneticPr fontId="1"/>
  </si>
  <si>
    <t>津市ケーブルテレビ文字放送</t>
    <rPh sb="0" eb="2">
      <t>ツシ</t>
    </rPh>
    <rPh sb="9" eb="11">
      <t>モジ</t>
    </rPh>
    <rPh sb="11" eb="13">
      <t>ホウソウ</t>
    </rPh>
    <phoneticPr fontId="1"/>
  </si>
  <si>
    <t>津市</t>
    <rPh sb="0" eb="2">
      <t>ツシ</t>
    </rPh>
    <phoneticPr fontId="1"/>
  </si>
  <si>
    <t>津市全域</t>
    <rPh sb="0" eb="2">
      <t>ツシ</t>
    </rPh>
    <rPh sb="2" eb="4">
      <t>ゼンイキ</t>
    </rPh>
    <phoneticPr fontId="1"/>
  </si>
  <si>
    <t>2月16日～2月29日</t>
    <phoneticPr fontId="1"/>
  </si>
  <si>
    <t>健康づくり課
TEL　059-229-3310</t>
    <phoneticPr fontId="1"/>
  </si>
  <si>
    <t>ケーブルテレビの津市行政番組の中で、女性の健康週間について文字放送を実施し、啓発を行う。</t>
    <phoneticPr fontId="1"/>
  </si>
  <si>
    <t>各保健センターでの
リーフレット等による窓口啓発</t>
    <rPh sb="0" eb="3">
      <t>カクホケン</t>
    </rPh>
    <rPh sb="16" eb="17">
      <t>トウ</t>
    </rPh>
    <rPh sb="20" eb="22">
      <t>マドグチ</t>
    </rPh>
    <rPh sb="22" eb="24">
      <t>ケイハツ</t>
    </rPh>
    <phoneticPr fontId="1"/>
  </si>
  <si>
    <t>3月１日～3月8日</t>
    <rPh sb="1" eb="2">
      <t>ガツ</t>
    </rPh>
    <rPh sb="3" eb="4">
      <t>ニチ</t>
    </rPh>
    <rPh sb="6" eb="7">
      <t>ガツ</t>
    </rPh>
    <rPh sb="8" eb="9">
      <t>ニチ</t>
    </rPh>
    <phoneticPr fontId="1"/>
  </si>
  <si>
    <t>各保健センター窓口での女性向けの健康に関するリーフレットの設置等での啓発を行う。</t>
    <rPh sb="0" eb="3">
      <t>カクホケン</t>
    </rPh>
    <rPh sb="7" eb="9">
      <t>マドグチ</t>
    </rPh>
    <rPh sb="11" eb="13">
      <t>ジョセイ</t>
    </rPh>
    <rPh sb="13" eb="14">
      <t>ム</t>
    </rPh>
    <rPh sb="16" eb="18">
      <t>ケンコウ</t>
    </rPh>
    <rPh sb="19" eb="20">
      <t>カン</t>
    </rPh>
    <rPh sb="29" eb="31">
      <t>セッチ</t>
    </rPh>
    <rPh sb="31" eb="32">
      <t>トウ</t>
    </rPh>
    <rPh sb="34" eb="36">
      <t>ケイハツ</t>
    </rPh>
    <rPh sb="37" eb="38">
      <t>オコナ</t>
    </rPh>
    <phoneticPr fontId="1"/>
  </si>
  <si>
    <t>三重県
尾鷲市</t>
    <rPh sb="0" eb="2">
      <t>ミエケン</t>
    </rPh>
    <rPh sb="4" eb="6">
      <t>オワセ</t>
    </rPh>
    <rPh sb="6" eb="7">
      <t>シ</t>
    </rPh>
    <phoneticPr fontId="1"/>
  </si>
  <si>
    <t>胃・肺・乳・子宮頸がん検診</t>
    <rPh sb="0" eb="1">
      <t>イ</t>
    </rPh>
    <rPh sb="2" eb="3">
      <t>ハイ</t>
    </rPh>
    <rPh sb="4" eb="5">
      <t>ニュウ</t>
    </rPh>
    <rPh sb="6" eb="8">
      <t>シキュウ</t>
    </rPh>
    <rPh sb="8" eb="9">
      <t>ケイ</t>
    </rPh>
    <rPh sb="11" eb="13">
      <t>ケンシン</t>
    </rPh>
    <phoneticPr fontId="1"/>
  </si>
  <si>
    <t>尾鷲市福祉保健課健康づくり係</t>
    <rPh sb="0" eb="3">
      <t>オワセシ</t>
    </rPh>
    <rPh sb="3" eb="5">
      <t>フクシ</t>
    </rPh>
    <rPh sb="5" eb="7">
      <t>ホケン</t>
    </rPh>
    <rPh sb="7" eb="8">
      <t>カ</t>
    </rPh>
    <rPh sb="8" eb="10">
      <t>ケンコウ</t>
    </rPh>
    <rPh sb="13" eb="14">
      <t>ガカリ</t>
    </rPh>
    <phoneticPr fontId="1"/>
  </si>
  <si>
    <t>せぎやまホール</t>
    <phoneticPr fontId="1"/>
  </si>
  <si>
    <t>8:30～10:30
13:30～14:30</t>
    <phoneticPr fontId="1"/>
  </si>
  <si>
    <t>https://www.city.owase.lg.jp/0000011415.html</t>
    <phoneticPr fontId="1"/>
  </si>
  <si>
    <t>三重県尾鷲市福祉保健課
0597-23-3871</t>
    <phoneticPr fontId="1"/>
  </si>
  <si>
    <t>集団の胃・肺・乳・子宮頸がん検診実施</t>
    <rPh sb="3" eb="4">
      <t>イ</t>
    </rPh>
    <rPh sb="5" eb="6">
      <t>ハイ</t>
    </rPh>
    <phoneticPr fontId="1"/>
  </si>
  <si>
    <t>三重県
松阪市</t>
    <rPh sb="0" eb="2">
      <t>ミエケン</t>
    </rPh>
    <rPh sb="4" eb="6">
      <t>マツザカ</t>
    </rPh>
    <rPh sb="6" eb="7">
      <t>シ</t>
    </rPh>
    <phoneticPr fontId="1"/>
  </si>
  <si>
    <t>健康センターはるる内掲示コーナー
ポスター掲示、パンフレット配布など情報提供</t>
    <rPh sb="0" eb="2">
      <t>ケンコウ</t>
    </rPh>
    <rPh sb="9" eb="10">
      <t>ナイ</t>
    </rPh>
    <rPh sb="10" eb="12">
      <t>ケイジ</t>
    </rPh>
    <rPh sb="21" eb="23">
      <t>ケイジ</t>
    </rPh>
    <rPh sb="30" eb="32">
      <t>ハイフ</t>
    </rPh>
    <rPh sb="34" eb="36">
      <t>ジョウホウ</t>
    </rPh>
    <rPh sb="36" eb="38">
      <t>テイキョウ</t>
    </rPh>
    <phoneticPr fontId="1"/>
  </si>
  <si>
    <t>松阪市</t>
    <rPh sb="0" eb="3">
      <t>マツサカシ</t>
    </rPh>
    <phoneticPr fontId="1"/>
  </si>
  <si>
    <t>松阪市健康づくり課      
各地域振興局</t>
    <phoneticPr fontId="1"/>
  </si>
  <si>
    <t>3月1日（金）～3月8日（金）</t>
    <rPh sb="1" eb="2">
      <t>ガツ</t>
    </rPh>
    <rPh sb="3" eb="4">
      <t>ニチ</t>
    </rPh>
    <rPh sb="5" eb="6">
      <t>キン</t>
    </rPh>
    <rPh sb="9" eb="10">
      <t>ガツ</t>
    </rPh>
    <rPh sb="11" eb="12">
      <t>ニチ</t>
    </rPh>
    <rPh sb="13" eb="14">
      <t>キン</t>
    </rPh>
    <phoneticPr fontId="1"/>
  </si>
  <si>
    <t>松阪市健康づくり課
健康センターはるる
0598-20-8087</t>
    <rPh sb="0" eb="3">
      <t>マツサカシ</t>
    </rPh>
    <rPh sb="3" eb="5">
      <t>ケンコウ</t>
    </rPh>
    <rPh sb="8" eb="9">
      <t>カ</t>
    </rPh>
    <rPh sb="10" eb="12">
      <t>ケンコウ</t>
    </rPh>
    <phoneticPr fontId="1"/>
  </si>
  <si>
    <t>対象：来所者
内容：各事業参加者や来所者への女性の健康に関する情報提供</t>
    <rPh sb="0" eb="2">
      <t>タイショウ</t>
    </rPh>
    <rPh sb="3" eb="6">
      <t>ライショシャ</t>
    </rPh>
    <rPh sb="7" eb="9">
      <t>ナイヨウ</t>
    </rPh>
    <phoneticPr fontId="1"/>
  </si>
  <si>
    <t>健康相談
（電話・来所相談）</t>
    <rPh sb="0" eb="2">
      <t>ケンコウ</t>
    </rPh>
    <rPh sb="2" eb="4">
      <t>ソウダン</t>
    </rPh>
    <rPh sb="6" eb="8">
      <t>デンワ</t>
    </rPh>
    <rPh sb="9" eb="10">
      <t>ライ</t>
    </rPh>
    <rPh sb="10" eb="11">
      <t>ショ</t>
    </rPh>
    <rPh sb="11" eb="13">
      <t>ソウダン</t>
    </rPh>
    <phoneticPr fontId="1"/>
  </si>
  <si>
    <t>松阪市健康づくり課
各地域振興局</t>
    <phoneticPr fontId="1"/>
  </si>
  <si>
    <t>相談を希望される方を対象に保健師や管理栄養士による健康相談の実施。</t>
    <rPh sb="0" eb="2">
      <t>ソウダン</t>
    </rPh>
    <rPh sb="3" eb="5">
      <t>キボウ</t>
    </rPh>
    <rPh sb="8" eb="9">
      <t>カタ</t>
    </rPh>
    <rPh sb="10" eb="12">
      <t>タイショウ</t>
    </rPh>
    <rPh sb="13" eb="15">
      <t>ホケン</t>
    </rPh>
    <rPh sb="15" eb="16">
      <t>シ</t>
    </rPh>
    <rPh sb="17" eb="19">
      <t>カンリ</t>
    </rPh>
    <rPh sb="19" eb="22">
      <t>エイヨウシ</t>
    </rPh>
    <rPh sb="25" eb="27">
      <t>ケンコウ</t>
    </rPh>
    <rPh sb="27" eb="29">
      <t>ソウダン</t>
    </rPh>
    <rPh sb="30" eb="32">
      <t>ジッシ</t>
    </rPh>
    <phoneticPr fontId="1"/>
  </si>
  <si>
    <t>市ホームページでの掲載</t>
    <rPh sb="9" eb="11">
      <t>ケイサイ</t>
    </rPh>
    <phoneticPr fontId="1"/>
  </si>
  <si>
    <t xml:space="preserve">松阪市健康づくり課
</t>
    <phoneticPr fontId="1"/>
  </si>
  <si>
    <t>女性の健康に関する情報提供。</t>
    <phoneticPr fontId="1"/>
  </si>
  <si>
    <t>連携協定を締結している企業による啓発</t>
    <rPh sb="0" eb="2">
      <t>レンケイ</t>
    </rPh>
    <rPh sb="2" eb="4">
      <t>キョウテイ</t>
    </rPh>
    <rPh sb="5" eb="7">
      <t>テイケツ</t>
    </rPh>
    <rPh sb="11" eb="13">
      <t>キギョウ</t>
    </rPh>
    <rPh sb="16" eb="18">
      <t>ケイハツ</t>
    </rPh>
    <phoneticPr fontId="1"/>
  </si>
  <si>
    <t>LINE等の啓発ツール</t>
    <rPh sb="4" eb="5">
      <t>ナド</t>
    </rPh>
    <rPh sb="6" eb="8">
      <t>ケイハツ</t>
    </rPh>
    <phoneticPr fontId="1"/>
  </si>
  <si>
    <t>顧客に向け情報提供。</t>
    <rPh sb="0" eb="2">
      <t>コキャク</t>
    </rPh>
    <rPh sb="3" eb="4">
      <t>ム</t>
    </rPh>
    <phoneticPr fontId="1"/>
  </si>
  <si>
    <t>女性の健康週間医師講演会</t>
    <rPh sb="0" eb="2">
      <t>ジョセイ</t>
    </rPh>
    <rPh sb="3" eb="5">
      <t>ケンコウ</t>
    </rPh>
    <rPh sb="5" eb="7">
      <t>シュウカン</t>
    </rPh>
    <rPh sb="7" eb="9">
      <t>イシ</t>
    </rPh>
    <rPh sb="9" eb="12">
      <t>コウエンカイ</t>
    </rPh>
    <phoneticPr fontId="1"/>
  </si>
  <si>
    <t>3月5日（火）</t>
    <rPh sb="1" eb="2">
      <t>ガツ</t>
    </rPh>
    <rPh sb="3" eb="4">
      <t>ニチ</t>
    </rPh>
    <rPh sb="5" eb="6">
      <t>カ</t>
    </rPh>
    <phoneticPr fontId="1"/>
  </si>
  <si>
    <t>14：00～15：30</t>
    <phoneticPr fontId="1"/>
  </si>
  <si>
    <t>対象：市内在住の20歳以上の方
定員：80名
内容：更年期を中心とした、女性のライフステージに応じた健康づくりについて</t>
    <rPh sb="0" eb="2">
      <t>タイショウ</t>
    </rPh>
    <rPh sb="3" eb="5">
      <t>シナイ</t>
    </rPh>
    <rPh sb="5" eb="7">
      <t>ザイジュウ</t>
    </rPh>
    <rPh sb="10" eb="11">
      <t>サイ</t>
    </rPh>
    <rPh sb="11" eb="13">
      <t>イジョウ</t>
    </rPh>
    <rPh sb="14" eb="15">
      <t>カタ</t>
    </rPh>
    <rPh sb="16" eb="18">
      <t>テイイン</t>
    </rPh>
    <rPh sb="21" eb="22">
      <t>メイ</t>
    </rPh>
    <rPh sb="23" eb="25">
      <t>ナイヨウ</t>
    </rPh>
    <rPh sb="26" eb="29">
      <t>コウネンキ</t>
    </rPh>
    <rPh sb="30" eb="32">
      <t>チュウシン</t>
    </rPh>
    <rPh sb="36" eb="38">
      <t>ジョセイ</t>
    </rPh>
    <rPh sb="47" eb="48">
      <t>オウ</t>
    </rPh>
    <rPh sb="50" eb="52">
      <t>ケンコウ</t>
    </rPh>
    <phoneticPr fontId="1"/>
  </si>
  <si>
    <t>三重県
亀山市</t>
    <rPh sb="0" eb="2">
      <t>ミエケン</t>
    </rPh>
    <rPh sb="4" eb="6">
      <t>カメヤマ</t>
    </rPh>
    <rPh sb="6" eb="7">
      <t>シ</t>
    </rPh>
    <phoneticPr fontId="1"/>
  </si>
  <si>
    <t>「女性の健康週間」啓発</t>
    <rPh sb="1" eb="3">
      <t>ジョセイ</t>
    </rPh>
    <rPh sb="4" eb="8">
      <t>ケンコウシュウカン</t>
    </rPh>
    <rPh sb="9" eb="11">
      <t>ケイハツ</t>
    </rPh>
    <phoneticPr fontId="1"/>
  </si>
  <si>
    <t>亀山市健康福祉部健康政策課</t>
    <rPh sb="0" eb="3">
      <t>カメヤマシ</t>
    </rPh>
    <rPh sb="3" eb="5">
      <t>ケンコウ</t>
    </rPh>
    <rPh sb="5" eb="7">
      <t>フクシ</t>
    </rPh>
    <rPh sb="7" eb="8">
      <t>ブ</t>
    </rPh>
    <rPh sb="8" eb="13">
      <t>ケンコウセイサクカ</t>
    </rPh>
    <phoneticPr fontId="1"/>
  </si>
  <si>
    <t>広報かめやま</t>
    <rPh sb="0" eb="2">
      <t>コウホウ</t>
    </rPh>
    <phoneticPr fontId="1"/>
  </si>
  <si>
    <t>亀山市健康福祉部健康政策課
TEL　0595-84-3316</t>
    <rPh sb="0" eb="3">
      <t>カメヤマシ</t>
    </rPh>
    <rPh sb="3" eb="5">
      <t>ケンコウ</t>
    </rPh>
    <rPh sb="5" eb="7">
      <t>フクシ</t>
    </rPh>
    <rPh sb="7" eb="8">
      <t>ブ</t>
    </rPh>
    <rPh sb="8" eb="10">
      <t>ケンコウ</t>
    </rPh>
    <rPh sb="10" eb="12">
      <t>セイサク</t>
    </rPh>
    <rPh sb="12" eb="13">
      <t>カ</t>
    </rPh>
    <phoneticPr fontId="1"/>
  </si>
  <si>
    <t>3/1号広報での「女性の健康週間」の掲載。</t>
    <rPh sb="3" eb="4">
      <t>ゴウ</t>
    </rPh>
    <rPh sb="4" eb="6">
      <t>コウホウ</t>
    </rPh>
    <rPh sb="9" eb="11">
      <t>ジョセイ</t>
    </rPh>
    <rPh sb="12" eb="16">
      <t>ケンコウシュウカン</t>
    </rPh>
    <rPh sb="18" eb="20">
      <t>ケイサイ</t>
    </rPh>
    <phoneticPr fontId="1"/>
  </si>
  <si>
    <t>女性のための検診（乳がん検診）の実施</t>
    <rPh sb="0" eb="2">
      <t>ジョセイ</t>
    </rPh>
    <rPh sb="6" eb="8">
      <t>ケンシン</t>
    </rPh>
    <rPh sb="9" eb="10">
      <t>ニュウ</t>
    </rPh>
    <rPh sb="12" eb="14">
      <t>ケンシン</t>
    </rPh>
    <rPh sb="16" eb="18">
      <t>ジッシ</t>
    </rPh>
    <phoneticPr fontId="1"/>
  </si>
  <si>
    <t>亀山市総合保健福祉センター</t>
    <phoneticPr fontId="1"/>
  </si>
  <si>
    <t xml:space="preserve">午前・午後
</t>
    <rPh sb="0" eb="2">
      <t>ゴゼン</t>
    </rPh>
    <rPh sb="3" eb="5">
      <t>ゴゴ</t>
    </rPh>
    <phoneticPr fontId="1"/>
  </si>
  <si>
    <t>30歳以上の女性
今年度まだ検診を受けていない人
３月５日マンモグラフィ検査</t>
    <rPh sb="2" eb="3">
      <t>サイ</t>
    </rPh>
    <rPh sb="3" eb="5">
      <t>イジョウ</t>
    </rPh>
    <rPh sb="6" eb="8">
      <t>ジョセイ</t>
    </rPh>
    <rPh sb="9" eb="12">
      <t>コンネンド</t>
    </rPh>
    <rPh sb="14" eb="16">
      <t>ケンシン</t>
    </rPh>
    <rPh sb="17" eb="18">
      <t>ウ</t>
    </rPh>
    <rPh sb="23" eb="24">
      <t>ヒト</t>
    </rPh>
    <rPh sb="27" eb="28">
      <t>ガツ</t>
    </rPh>
    <rPh sb="29" eb="30">
      <t>ニチ</t>
    </rPh>
    <rPh sb="37" eb="39">
      <t>ケンサ</t>
    </rPh>
    <phoneticPr fontId="1"/>
  </si>
  <si>
    <t>あいあい運動教室</t>
    <rPh sb="4" eb="8">
      <t>ウンドウキョウシツ</t>
    </rPh>
    <phoneticPr fontId="1"/>
  </si>
  <si>
    <t>運動教室の際にチラシを配布し、女性の健康週間や女性の健康に関する啓発を実施。</t>
    <rPh sb="0" eb="4">
      <t>ウンドウキョウシツ</t>
    </rPh>
    <rPh sb="5" eb="6">
      <t>サイ</t>
    </rPh>
    <rPh sb="11" eb="13">
      <t>ハイフ</t>
    </rPh>
    <rPh sb="15" eb="17">
      <t>ジョセイ</t>
    </rPh>
    <rPh sb="18" eb="22">
      <t>ケンコウシュウカン</t>
    </rPh>
    <rPh sb="23" eb="25">
      <t>ジョセイ</t>
    </rPh>
    <rPh sb="26" eb="28">
      <t>ケンコウ</t>
    </rPh>
    <rPh sb="29" eb="30">
      <t>カン</t>
    </rPh>
    <rPh sb="32" eb="34">
      <t>ケイハツ</t>
    </rPh>
    <rPh sb="35" eb="37">
      <t>ジッシ</t>
    </rPh>
    <phoneticPr fontId="1"/>
  </si>
  <si>
    <t>三重県
熊野市</t>
    <rPh sb="0" eb="2">
      <t>ミエケン</t>
    </rPh>
    <rPh sb="4" eb="6">
      <t>クマノ</t>
    </rPh>
    <rPh sb="6" eb="7">
      <t>シ</t>
    </rPh>
    <phoneticPr fontId="1"/>
  </si>
  <si>
    <t>20代30代のための健康チェック</t>
    <rPh sb="2" eb="3">
      <t>ダイ</t>
    </rPh>
    <rPh sb="5" eb="6">
      <t>ダイ</t>
    </rPh>
    <rPh sb="10" eb="12">
      <t>ケンコウ</t>
    </rPh>
    <phoneticPr fontId="1"/>
  </si>
  <si>
    <t>熊野市</t>
    <rPh sb="0" eb="3">
      <t>クマノシ</t>
    </rPh>
    <phoneticPr fontId="1"/>
  </si>
  <si>
    <t>熊野市保健福祉センター</t>
    <rPh sb="0" eb="3">
      <t>クマノシ</t>
    </rPh>
    <rPh sb="3" eb="5">
      <t>ホケン</t>
    </rPh>
    <rPh sb="5" eb="7">
      <t>フクシ</t>
    </rPh>
    <phoneticPr fontId="1"/>
  </si>
  <si>
    <t>9：00～12：00</t>
    <phoneticPr fontId="1"/>
  </si>
  <si>
    <t>健康・長寿課</t>
    <rPh sb="0" eb="2">
      <t>ケンコウ</t>
    </rPh>
    <rPh sb="3" eb="5">
      <t>チョウジュ</t>
    </rPh>
    <rPh sb="5" eb="6">
      <t>カ</t>
    </rPh>
    <phoneticPr fontId="1"/>
  </si>
  <si>
    <t>対象：20～39歳の市民
内容：血液検査、骨の健康度測定、体組成測定、血圧測定、尿検査</t>
    <rPh sb="0" eb="2">
      <t>タイショウ</t>
    </rPh>
    <rPh sb="8" eb="9">
      <t>サイ</t>
    </rPh>
    <rPh sb="10" eb="12">
      <t>シミン</t>
    </rPh>
    <rPh sb="13" eb="15">
      <t>ナイヨウ</t>
    </rPh>
    <rPh sb="16" eb="18">
      <t>ケツエキ</t>
    </rPh>
    <rPh sb="18" eb="20">
      <t>ケンサ</t>
    </rPh>
    <rPh sb="21" eb="22">
      <t>コツ</t>
    </rPh>
    <rPh sb="23" eb="25">
      <t>ケンコウ</t>
    </rPh>
    <rPh sb="25" eb="26">
      <t>ド</t>
    </rPh>
    <rPh sb="26" eb="28">
      <t>ソクテイ</t>
    </rPh>
    <rPh sb="29" eb="32">
      <t>タイソセイ</t>
    </rPh>
    <rPh sb="32" eb="34">
      <t>ソクテイ</t>
    </rPh>
    <rPh sb="35" eb="39">
      <t>ケツアツソクテイ</t>
    </rPh>
    <rPh sb="40" eb="43">
      <t>ニョウケンサ</t>
    </rPh>
    <phoneticPr fontId="1"/>
  </si>
  <si>
    <t>糖尿病予防講演会</t>
    <rPh sb="0" eb="3">
      <t>トウニョウビョウ</t>
    </rPh>
    <rPh sb="3" eb="5">
      <t>ヨボウ</t>
    </rPh>
    <rPh sb="5" eb="8">
      <t>コウエンカイ</t>
    </rPh>
    <phoneticPr fontId="1"/>
  </si>
  <si>
    <t>金山多目的集会所</t>
    <rPh sb="0" eb="2">
      <t>カナヤマ</t>
    </rPh>
    <rPh sb="2" eb="5">
      <t>タモクテキ</t>
    </rPh>
    <rPh sb="5" eb="8">
      <t>シュウカイショ</t>
    </rPh>
    <phoneticPr fontId="1"/>
  </si>
  <si>
    <t>18:30～19:30</t>
    <phoneticPr fontId="1"/>
  </si>
  <si>
    <t>対象：市民
内容：糖尿病予防についての講話</t>
    <rPh sb="0" eb="2">
      <t>タイショウ</t>
    </rPh>
    <rPh sb="3" eb="5">
      <t>シミン</t>
    </rPh>
    <rPh sb="6" eb="8">
      <t>ナイヨウ</t>
    </rPh>
    <rPh sb="9" eb="12">
      <t>トウニョウビョウ</t>
    </rPh>
    <rPh sb="12" eb="14">
      <t>ヨボウ</t>
    </rPh>
    <rPh sb="19" eb="21">
      <t>コウワ</t>
    </rPh>
    <phoneticPr fontId="1"/>
  </si>
  <si>
    <t>女性の健康週間ポスター掲示及びパンフレットの設置による普及啓発</t>
    <rPh sb="0" eb="2">
      <t>ジョセイ</t>
    </rPh>
    <rPh sb="3" eb="5">
      <t>ケンコウ</t>
    </rPh>
    <rPh sb="5" eb="7">
      <t>シュウカン</t>
    </rPh>
    <rPh sb="11" eb="13">
      <t>ケイジ</t>
    </rPh>
    <rPh sb="13" eb="14">
      <t>オヨ</t>
    </rPh>
    <rPh sb="22" eb="24">
      <t>セッチ</t>
    </rPh>
    <rPh sb="27" eb="31">
      <t>フキュウケイハツ</t>
    </rPh>
    <phoneticPr fontId="1"/>
  </si>
  <si>
    <t>3月１日～8日</t>
    <rPh sb="1" eb="2">
      <t>ガツ</t>
    </rPh>
    <rPh sb="3" eb="4">
      <t>ニチ</t>
    </rPh>
    <rPh sb="6" eb="7">
      <t>ニチ</t>
    </rPh>
    <phoneticPr fontId="1"/>
  </si>
  <si>
    <t>対象：市民
内容：女性の健康習慣のポスター掲示と女性の健康についてのパンフの配布</t>
    <rPh sb="0" eb="2">
      <t>タイショウ</t>
    </rPh>
    <rPh sb="3" eb="5">
      <t>シミン</t>
    </rPh>
    <rPh sb="6" eb="8">
      <t>ナイヨウ</t>
    </rPh>
    <rPh sb="9" eb="11">
      <t>ジョセイ</t>
    </rPh>
    <rPh sb="12" eb="14">
      <t>ケンコウ</t>
    </rPh>
    <rPh sb="14" eb="16">
      <t>シュウカン</t>
    </rPh>
    <rPh sb="21" eb="23">
      <t>ケイジ</t>
    </rPh>
    <rPh sb="24" eb="26">
      <t>ジョセイ</t>
    </rPh>
    <rPh sb="27" eb="29">
      <t>ケンコウ</t>
    </rPh>
    <rPh sb="38" eb="40">
      <t>ハイフ</t>
    </rPh>
    <phoneticPr fontId="1"/>
  </si>
  <si>
    <t>女性がんについてのパンフレットの設置による普及啓発</t>
    <rPh sb="0" eb="2">
      <t>ジョセイ</t>
    </rPh>
    <rPh sb="16" eb="18">
      <t>セッチ</t>
    </rPh>
    <rPh sb="21" eb="23">
      <t>フキュウ</t>
    </rPh>
    <rPh sb="23" eb="25">
      <t>ケイハツ</t>
    </rPh>
    <phoneticPr fontId="1"/>
  </si>
  <si>
    <t>対象者：幼児健診の保護者及び市民
内容：女性のがん及びがん検診についての周知（パンフの配布）</t>
    <rPh sb="0" eb="3">
      <t>タイショウシャ</t>
    </rPh>
    <rPh sb="4" eb="6">
      <t>ヨウジ</t>
    </rPh>
    <rPh sb="6" eb="8">
      <t>ケンシン</t>
    </rPh>
    <rPh sb="9" eb="12">
      <t>ホゴシャ</t>
    </rPh>
    <rPh sb="12" eb="13">
      <t>オヨ</t>
    </rPh>
    <rPh sb="14" eb="16">
      <t>シミン</t>
    </rPh>
    <rPh sb="17" eb="19">
      <t>ナイヨウ</t>
    </rPh>
    <rPh sb="20" eb="22">
      <t>ジョセイ</t>
    </rPh>
    <rPh sb="25" eb="26">
      <t>オヨ</t>
    </rPh>
    <rPh sb="29" eb="31">
      <t>ケンシン</t>
    </rPh>
    <rPh sb="36" eb="38">
      <t>シュウチ</t>
    </rPh>
    <rPh sb="43" eb="45">
      <t>ハイフ</t>
    </rPh>
    <phoneticPr fontId="1"/>
  </si>
  <si>
    <t>ホームページによる女性の健康週間に関する周知、情報提供</t>
    <rPh sb="9" eb="11">
      <t>ジョセイ</t>
    </rPh>
    <rPh sb="12" eb="14">
      <t>ケンコウ</t>
    </rPh>
    <rPh sb="14" eb="16">
      <t>シュウカン</t>
    </rPh>
    <rPh sb="17" eb="18">
      <t>カン</t>
    </rPh>
    <rPh sb="20" eb="22">
      <t>シュウチ</t>
    </rPh>
    <rPh sb="23" eb="27">
      <t>ジョウホウテイキョウ</t>
    </rPh>
    <phoneticPr fontId="1"/>
  </si>
  <si>
    <t>ホームページでのヘルスケアラボの紹介</t>
    <rPh sb="16" eb="18">
      <t>ショウカイ</t>
    </rPh>
    <phoneticPr fontId="1"/>
  </si>
  <si>
    <t>対象者：市民
内容：健康相談及び骨の健康チェック、体組成測定など</t>
    <rPh sb="0" eb="3">
      <t>タイショウシャ</t>
    </rPh>
    <rPh sb="4" eb="6">
      <t>シミン</t>
    </rPh>
    <rPh sb="7" eb="9">
      <t>ナイヨウ</t>
    </rPh>
    <rPh sb="10" eb="12">
      <t>ケンコウ</t>
    </rPh>
    <rPh sb="12" eb="14">
      <t>ソウダン</t>
    </rPh>
    <rPh sb="14" eb="15">
      <t>オヨ</t>
    </rPh>
    <rPh sb="16" eb="17">
      <t>ホネ</t>
    </rPh>
    <rPh sb="18" eb="20">
      <t>ケンコウ</t>
    </rPh>
    <rPh sb="25" eb="28">
      <t>タイソセイ</t>
    </rPh>
    <rPh sb="28" eb="30">
      <t>ソクテイ</t>
    </rPh>
    <phoneticPr fontId="1"/>
  </si>
  <si>
    <t>三重県
大紀町</t>
    <rPh sb="0" eb="2">
      <t>ミエケン</t>
    </rPh>
    <phoneticPr fontId="1"/>
  </si>
  <si>
    <t>「女性の健康週間」の周知</t>
    <rPh sb="1" eb="3">
      <t>ジョセイ</t>
    </rPh>
    <rPh sb="4" eb="6">
      <t>ケンコウ</t>
    </rPh>
    <rPh sb="6" eb="8">
      <t>シュウカン</t>
    </rPh>
    <rPh sb="10" eb="12">
      <t>シュウチ</t>
    </rPh>
    <phoneticPr fontId="1"/>
  </si>
  <si>
    <t>大紀町</t>
    <rPh sb="0" eb="3">
      <t>タイキチョウ</t>
    </rPh>
    <phoneticPr fontId="1"/>
  </si>
  <si>
    <t>3月15日～</t>
    <rPh sb="1" eb="2">
      <t>ガツ</t>
    </rPh>
    <rPh sb="4" eb="5">
      <t>ニチ</t>
    </rPh>
    <phoneticPr fontId="1"/>
  </si>
  <si>
    <t>三重県度会郡大紀町
健康福祉課
℡0598-86-2216</t>
    <rPh sb="0" eb="2">
      <t>ミエ</t>
    </rPh>
    <rPh sb="2" eb="3">
      <t>ケン</t>
    </rPh>
    <rPh sb="3" eb="6">
      <t>ワタライグン</t>
    </rPh>
    <rPh sb="6" eb="9">
      <t>タイキチョウ</t>
    </rPh>
    <rPh sb="10" eb="12">
      <t>ケンコウ</t>
    </rPh>
    <rPh sb="12" eb="14">
      <t>フクシ</t>
    </rPh>
    <rPh sb="14" eb="15">
      <t>カ</t>
    </rPh>
    <phoneticPr fontId="1"/>
  </si>
  <si>
    <t>町広報紙に、適正体重（若年女性のやせ）に関連した記事と、女性の健康を支援するための情報提供サイト「女性の健康推進室ヘルスケアラボ」の紹介を掲載した。</t>
    <rPh sb="0" eb="1">
      <t>チョウ</t>
    </rPh>
    <rPh sb="1" eb="4">
      <t>コウホウシ</t>
    </rPh>
    <rPh sb="6" eb="10">
      <t>テキセイタイジュウ</t>
    </rPh>
    <rPh sb="11" eb="13">
      <t>ジャクネン</t>
    </rPh>
    <rPh sb="13" eb="15">
      <t>ジョセイ</t>
    </rPh>
    <rPh sb="20" eb="22">
      <t>カンレン</t>
    </rPh>
    <rPh sb="24" eb="26">
      <t>キジ</t>
    </rPh>
    <rPh sb="28" eb="30">
      <t>ジョセイ</t>
    </rPh>
    <rPh sb="31" eb="33">
      <t>ケンコウ</t>
    </rPh>
    <rPh sb="34" eb="36">
      <t>シエン</t>
    </rPh>
    <rPh sb="41" eb="43">
      <t>ジョウホウ</t>
    </rPh>
    <rPh sb="43" eb="45">
      <t>テイキョウ</t>
    </rPh>
    <rPh sb="49" eb="51">
      <t>ジョセイ</t>
    </rPh>
    <rPh sb="52" eb="54">
      <t>ケンコウ</t>
    </rPh>
    <rPh sb="54" eb="56">
      <t>スイシン</t>
    </rPh>
    <rPh sb="56" eb="57">
      <t>シツ</t>
    </rPh>
    <rPh sb="66" eb="68">
      <t>ショウカイ</t>
    </rPh>
    <rPh sb="69" eb="71">
      <t>ケイサイ</t>
    </rPh>
    <phoneticPr fontId="1"/>
  </si>
  <si>
    <t>三重県
名張市</t>
    <rPh sb="0" eb="2">
      <t>ミエケン</t>
    </rPh>
    <rPh sb="4" eb="7">
      <t>ナバリシ</t>
    </rPh>
    <phoneticPr fontId="1"/>
  </si>
  <si>
    <t>FMラジオでの情報提供「マイタウンなばり」</t>
    <rPh sb="7" eb="9">
      <t>ジョウホウ</t>
    </rPh>
    <rPh sb="9" eb="11">
      <t>テイキョウ</t>
    </rPh>
    <phoneticPr fontId="1"/>
  </si>
  <si>
    <t xml:space="preserve">名張市
</t>
    <rPh sb="0" eb="3">
      <t>ナバリシ</t>
    </rPh>
    <phoneticPr fontId="1"/>
  </si>
  <si>
    <t>ads.FM(83.5MHz)</t>
    <phoneticPr fontId="1"/>
  </si>
  <si>
    <t>2/26（月）～
3/10（日）</t>
    <rPh sb="5" eb="6">
      <t>ゲツ</t>
    </rPh>
    <rPh sb="14" eb="15">
      <t>ニチ</t>
    </rPh>
    <phoneticPr fontId="1"/>
  </si>
  <si>
    <t>10：50～</t>
    <phoneticPr fontId="1"/>
  </si>
  <si>
    <t>無</t>
    <rPh sb="0" eb="1">
      <t>ナシ</t>
    </rPh>
    <phoneticPr fontId="1"/>
  </si>
  <si>
    <t>三重県名張市
福祉子ども部
健康・子育て支援室
0595-63-6970</t>
    <rPh sb="0" eb="3">
      <t>ミエケン</t>
    </rPh>
    <rPh sb="3" eb="6">
      <t>ナバリシ</t>
    </rPh>
    <rPh sb="7" eb="9">
      <t>フクシ</t>
    </rPh>
    <rPh sb="9" eb="10">
      <t>コ</t>
    </rPh>
    <rPh sb="12" eb="13">
      <t>ブ</t>
    </rPh>
    <rPh sb="14" eb="16">
      <t>ケンコウ</t>
    </rPh>
    <rPh sb="17" eb="19">
      <t>コソダ</t>
    </rPh>
    <rPh sb="20" eb="22">
      <t>シエン</t>
    </rPh>
    <rPh sb="22" eb="23">
      <t>シツ</t>
    </rPh>
    <phoneticPr fontId="1"/>
  </si>
  <si>
    <t>名張市民（女性）向けに「女性の健康（更年期障害）」をテーマにラジオ放送</t>
    <rPh sb="0" eb="4">
      <t>ナバリシミン</t>
    </rPh>
    <rPh sb="5" eb="7">
      <t>ジョセイ</t>
    </rPh>
    <rPh sb="8" eb="9">
      <t>ム</t>
    </rPh>
    <rPh sb="12" eb="14">
      <t>ジョセイ</t>
    </rPh>
    <rPh sb="15" eb="17">
      <t>ケンコウ</t>
    </rPh>
    <rPh sb="18" eb="21">
      <t>コウネンキ</t>
    </rPh>
    <rPh sb="21" eb="23">
      <t>ショウガイ</t>
    </rPh>
    <rPh sb="33" eb="35">
      <t>ホウソウ</t>
    </rPh>
    <phoneticPr fontId="1"/>
  </si>
  <si>
    <t>名張市役所　健康・子育て支援室窓口</t>
    <rPh sb="0" eb="5">
      <t>ナバリシヤクショ</t>
    </rPh>
    <rPh sb="6" eb="8">
      <t>ケンコウ</t>
    </rPh>
    <rPh sb="9" eb="11">
      <t>コソダ</t>
    </rPh>
    <rPh sb="12" eb="14">
      <t>シエン</t>
    </rPh>
    <rPh sb="14" eb="15">
      <t>シツ</t>
    </rPh>
    <rPh sb="15" eb="17">
      <t>マドグチ</t>
    </rPh>
    <phoneticPr fontId="1"/>
  </si>
  <si>
    <t>2月～3月</t>
    <rPh sb="1" eb="2">
      <t>ガツ</t>
    </rPh>
    <rPh sb="4" eb="5">
      <t>ガツ</t>
    </rPh>
    <phoneticPr fontId="1"/>
  </si>
  <si>
    <t>リーフレット「みんなで正しく学ぼう女性の健康のこと」を配置</t>
    <rPh sb="11" eb="12">
      <t>タダ</t>
    </rPh>
    <rPh sb="14" eb="15">
      <t>マナ</t>
    </rPh>
    <rPh sb="17" eb="19">
      <t>ジョセイ</t>
    </rPh>
    <rPh sb="20" eb="22">
      <t>ケンコウ</t>
    </rPh>
    <rPh sb="27" eb="29">
      <t>ハイチ</t>
    </rPh>
    <phoneticPr fontId="1"/>
  </si>
  <si>
    <t>市のホームページにて啓発</t>
    <rPh sb="0" eb="1">
      <t>シ</t>
    </rPh>
    <rPh sb="10" eb="12">
      <t>ケイハツ</t>
    </rPh>
    <phoneticPr fontId="1"/>
  </si>
  <si>
    <t>2月～</t>
    <rPh sb="1" eb="2">
      <t>ガツ</t>
    </rPh>
    <phoneticPr fontId="1"/>
  </si>
  <si>
    <t>https://www.city.nabari.lg.jp/s033/201502051989.html</t>
    <phoneticPr fontId="1"/>
  </si>
  <si>
    <t>女性の健康について外部サイトを紹介</t>
    <rPh sb="0" eb="2">
      <t>ジョセイ</t>
    </rPh>
    <rPh sb="3" eb="5">
      <t>ケンコウ</t>
    </rPh>
    <rPh sb="9" eb="11">
      <t>ガイブ</t>
    </rPh>
    <rPh sb="15" eb="17">
      <t>ショウカイ</t>
    </rPh>
    <phoneticPr fontId="1"/>
  </si>
  <si>
    <t>三重県
紀宝町</t>
    <rPh sb="0" eb="2">
      <t>ミエケン</t>
    </rPh>
    <phoneticPr fontId="1"/>
  </si>
  <si>
    <t>紀宝町</t>
    <rPh sb="0" eb="3">
      <t>キホウチョウ</t>
    </rPh>
    <phoneticPr fontId="1"/>
  </si>
  <si>
    <t>紀宝町役場</t>
    <rPh sb="0" eb="5">
      <t>キホウチョウヤクバ</t>
    </rPh>
    <phoneticPr fontId="1"/>
  </si>
  <si>
    <t>https://www.town.kiho.lg.jp/life/health/info/cancer_calendar/</t>
    <phoneticPr fontId="1"/>
  </si>
  <si>
    <t>紀宝町役場みらい健康課
0735-33-0355</t>
    <rPh sb="0" eb="5">
      <t>キホウチョウヤクバ</t>
    </rPh>
    <rPh sb="8" eb="11">
      <t>ケンコウカ</t>
    </rPh>
    <phoneticPr fontId="1"/>
  </si>
  <si>
    <t>女性のがん検診
乳がん検診（マンモグラフィ）
子宮頸がん検診</t>
    <rPh sb="0" eb="2">
      <t>ジョセイ</t>
    </rPh>
    <rPh sb="5" eb="7">
      <t>ケンシン</t>
    </rPh>
    <rPh sb="8" eb="9">
      <t>ニュウ</t>
    </rPh>
    <rPh sb="11" eb="13">
      <t>ケンシン</t>
    </rPh>
    <rPh sb="23" eb="26">
      <t>シキュウケイ</t>
    </rPh>
    <rPh sb="28" eb="30">
      <t>ケンシン</t>
    </rPh>
    <phoneticPr fontId="1"/>
  </si>
  <si>
    <t>三重県
伊賀市</t>
    <rPh sb="0" eb="2">
      <t>ミエケン</t>
    </rPh>
    <rPh sb="4" eb="6">
      <t>イガ</t>
    </rPh>
    <rPh sb="6" eb="7">
      <t>シ</t>
    </rPh>
    <phoneticPr fontId="1"/>
  </si>
  <si>
    <t>女性のメンタルヘルスについて
行政チャンネルで啓発</t>
    <rPh sb="0" eb="2">
      <t>ジョセイ</t>
    </rPh>
    <rPh sb="15" eb="17">
      <t>ギョウセイ</t>
    </rPh>
    <rPh sb="23" eb="25">
      <t>ケイハツ</t>
    </rPh>
    <phoneticPr fontId="1"/>
  </si>
  <si>
    <t>伊賀市</t>
    <rPh sb="0" eb="3">
      <t>イガシ</t>
    </rPh>
    <phoneticPr fontId="1"/>
  </si>
  <si>
    <t xml:space="preserve">2月26日から3月3日
</t>
    <rPh sb="1" eb="2">
      <t>ガツ</t>
    </rPh>
    <rPh sb="4" eb="5">
      <t>ニチ</t>
    </rPh>
    <rPh sb="8" eb="9">
      <t>ガツ</t>
    </rPh>
    <rPh sb="10" eb="11">
      <t>ニチ</t>
    </rPh>
    <phoneticPr fontId="1"/>
  </si>
  <si>
    <t>1時間毎に放映</t>
    <rPh sb="1" eb="3">
      <t>ジカン</t>
    </rPh>
    <rPh sb="3" eb="4">
      <t>マイ</t>
    </rPh>
    <rPh sb="5" eb="7">
      <t>ホウエイ</t>
    </rPh>
    <phoneticPr fontId="1"/>
  </si>
  <si>
    <t>健康推進課
0595-22-9653</t>
    <rPh sb="0" eb="2">
      <t>ケンコウ</t>
    </rPh>
    <rPh sb="2" eb="4">
      <t>スイシン</t>
    </rPh>
    <rPh sb="4" eb="5">
      <t>カ</t>
    </rPh>
    <phoneticPr fontId="1"/>
  </si>
  <si>
    <t>行政チャンネル「ウィクリー伊賀市」
公認心理師による「女性のメンタルヘルス」についての話</t>
    <rPh sb="0" eb="2">
      <t>ギョウセイ</t>
    </rPh>
    <rPh sb="13" eb="16">
      <t>イガシ</t>
    </rPh>
    <rPh sb="18" eb="20">
      <t>コウニン</t>
    </rPh>
    <rPh sb="20" eb="22">
      <t>シンリ</t>
    </rPh>
    <rPh sb="22" eb="23">
      <t>シ</t>
    </rPh>
    <rPh sb="27" eb="29">
      <t>ジョセイ</t>
    </rPh>
    <rPh sb="43" eb="44">
      <t>ハナシ</t>
    </rPh>
    <phoneticPr fontId="1"/>
  </si>
  <si>
    <t>三重県
菰野町</t>
    <rPh sb="0" eb="2">
      <t>ミエケン</t>
    </rPh>
    <phoneticPr fontId="1"/>
  </si>
  <si>
    <t>防災ラジオによる啓発</t>
    <rPh sb="0" eb="2">
      <t>ボウサイ</t>
    </rPh>
    <rPh sb="8" eb="10">
      <t>ケイハツ</t>
    </rPh>
    <phoneticPr fontId="1"/>
  </si>
  <si>
    <t>菰野町</t>
    <rPh sb="0" eb="3">
      <t>コモノチョウ</t>
    </rPh>
    <phoneticPr fontId="1"/>
  </si>
  <si>
    <t>菰野町健康福祉課
TEL059-391-1126</t>
    <rPh sb="0" eb="3">
      <t>コモノチョウ</t>
    </rPh>
    <rPh sb="3" eb="5">
      <t>ケンコウ</t>
    </rPh>
    <rPh sb="5" eb="8">
      <t>フクシカ</t>
    </rPh>
    <phoneticPr fontId="1"/>
  </si>
  <si>
    <t>町内全戸配布されている防災ラジオを通じて、女性の健康週間と健康相談について周知をします。</t>
    <rPh sb="0" eb="2">
      <t>チョウナイ</t>
    </rPh>
    <rPh sb="2" eb="4">
      <t>ゼンコ</t>
    </rPh>
    <rPh sb="4" eb="6">
      <t>ハイフ</t>
    </rPh>
    <rPh sb="11" eb="13">
      <t>ボウサイ</t>
    </rPh>
    <rPh sb="17" eb="18">
      <t>ツウ</t>
    </rPh>
    <rPh sb="21" eb="23">
      <t>ジョセイ</t>
    </rPh>
    <rPh sb="24" eb="26">
      <t>ケンコウ</t>
    </rPh>
    <rPh sb="26" eb="28">
      <t>シュウカン</t>
    </rPh>
    <rPh sb="29" eb="31">
      <t>ケンコウ</t>
    </rPh>
    <rPh sb="31" eb="33">
      <t>ソウダン</t>
    </rPh>
    <rPh sb="37" eb="39">
      <t>シュウチ</t>
    </rPh>
    <phoneticPr fontId="1"/>
  </si>
  <si>
    <t>未受診者健診</t>
    <rPh sb="0" eb="6">
      <t>ミジュシンシャケンシン</t>
    </rPh>
    <phoneticPr fontId="1"/>
  </si>
  <si>
    <t>菰野町保健福祉センターけやき　２階</t>
    <rPh sb="0" eb="3">
      <t>コモノチョウ</t>
    </rPh>
    <rPh sb="3" eb="5">
      <t>ホケン</t>
    </rPh>
    <rPh sb="5" eb="7">
      <t>フクシ</t>
    </rPh>
    <rPh sb="16" eb="17">
      <t>カイ</t>
    </rPh>
    <phoneticPr fontId="1"/>
  </si>
  <si>
    <t>2024/3/2～3/4</t>
    <phoneticPr fontId="1"/>
  </si>
  <si>
    <t>9：00～15：00</t>
    <phoneticPr fontId="1"/>
  </si>
  <si>
    <t>未受診者健診実施時に、健診会場でのポスター掲示による啓発と、女性の健康相談を実施します。</t>
    <rPh sb="0" eb="3">
      <t>ミジュシン</t>
    </rPh>
    <rPh sb="3" eb="4">
      <t>シャ</t>
    </rPh>
    <rPh sb="4" eb="6">
      <t>ケンシン</t>
    </rPh>
    <rPh sb="6" eb="9">
      <t>ジッシジ</t>
    </rPh>
    <rPh sb="11" eb="15">
      <t>ケンシンカイジョウ</t>
    </rPh>
    <rPh sb="21" eb="23">
      <t>ケイジ</t>
    </rPh>
    <rPh sb="26" eb="28">
      <t>ケイハツ</t>
    </rPh>
    <rPh sb="30" eb="32">
      <t>ジョセイ</t>
    </rPh>
    <rPh sb="33" eb="37">
      <t>ケンコウソウダン</t>
    </rPh>
    <rPh sb="38" eb="40">
      <t>ジッシ</t>
    </rPh>
    <phoneticPr fontId="1"/>
  </si>
  <si>
    <t>女性のための健康づくり体験</t>
    <rPh sb="0" eb="2">
      <t>ジョセイ</t>
    </rPh>
    <rPh sb="6" eb="8">
      <t>ケンコウ</t>
    </rPh>
    <rPh sb="11" eb="13">
      <t>タイケン</t>
    </rPh>
    <phoneticPr fontId="1"/>
  </si>
  <si>
    <t>菰野町Ｂ＆Ｇ海洋センター</t>
    <rPh sb="0" eb="3">
      <t>コモノチョウ</t>
    </rPh>
    <rPh sb="6" eb="8">
      <t>カイヨウ</t>
    </rPh>
    <phoneticPr fontId="1"/>
  </si>
  <si>
    <t>元気アップこものスポーツクラブ
TEL059-394-5018</t>
    <rPh sb="0" eb="2">
      <t>ゲンキ</t>
    </rPh>
    <phoneticPr fontId="1"/>
  </si>
  <si>
    <t>健康運動指導士によるエアロビクス、ストレッチなど。託児は行いませんが、お子さん連れでの参加も可能です。</t>
    <rPh sb="0" eb="2">
      <t>ケンコウ</t>
    </rPh>
    <rPh sb="2" eb="4">
      <t>ウンドウ</t>
    </rPh>
    <rPh sb="4" eb="6">
      <t>シドウ</t>
    </rPh>
    <rPh sb="6" eb="7">
      <t>シ</t>
    </rPh>
    <rPh sb="25" eb="27">
      <t>タクジ</t>
    </rPh>
    <rPh sb="28" eb="29">
      <t>オコナ</t>
    </rPh>
    <rPh sb="36" eb="37">
      <t>コ</t>
    </rPh>
    <rPh sb="39" eb="40">
      <t>ヅ</t>
    </rPh>
    <rPh sb="43" eb="45">
      <t>サンカ</t>
    </rPh>
    <rPh sb="46" eb="48">
      <t>カノウ</t>
    </rPh>
    <phoneticPr fontId="1"/>
  </si>
  <si>
    <t>三重県
四日市市</t>
    <rPh sb="0" eb="2">
      <t>ミエケン</t>
    </rPh>
    <rPh sb="3" eb="7">
      <t>ヨッカイチシ</t>
    </rPh>
    <phoneticPr fontId="1"/>
  </si>
  <si>
    <t>健康だより</t>
    <rPh sb="0" eb="2">
      <t>ケンコウ</t>
    </rPh>
    <phoneticPr fontId="1"/>
  </si>
  <si>
    <t>四日市市
健康づくり課</t>
    <rPh sb="0" eb="4">
      <t>ヨッカイチシ</t>
    </rPh>
    <rPh sb="5" eb="7">
      <t>ケンコウ</t>
    </rPh>
    <rPh sb="10" eb="11">
      <t>カ</t>
    </rPh>
    <phoneticPr fontId="1"/>
  </si>
  <si>
    <t>三重県四日市市
市内公共施設　　等</t>
    <rPh sb="0" eb="3">
      <t>ミエケン</t>
    </rPh>
    <rPh sb="3" eb="7">
      <t>ヨッカイチシ</t>
    </rPh>
    <rPh sb="8" eb="10">
      <t>シナイ</t>
    </rPh>
    <rPh sb="10" eb="12">
      <t>コウキョウ</t>
    </rPh>
    <rPh sb="12" eb="14">
      <t>シセツ</t>
    </rPh>
    <rPh sb="16" eb="17">
      <t>トウ</t>
    </rPh>
    <phoneticPr fontId="1"/>
  </si>
  <si>
    <t>https://www.city.yokkaichi.lg.jp/www/contents/1626744261513/index.html</t>
    <phoneticPr fontId="1"/>
  </si>
  <si>
    <t>四日市市役所
健康づくり課
TEL:059-354-8291</t>
    <rPh sb="0" eb="6">
      <t>ヨッカイチシヤクショ</t>
    </rPh>
    <rPh sb="7" eb="9">
      <t>ケンコウ</t>
    </rPh>
    <rPh sb="12" eb="13">
      <t>カ</t>
    </rPh>
    <phoneticPr fontId="1"/>
  </si>
  <si>
    <t>疾病予防及び健康の保持増進のための正しい知識を分かりやすく広く市民に普及することを目的に、発行している健康だよりの12月号にて、女性の健康を特集。市ホームページに引き続き掲載中。</t>
    <rPh sb="41" eb="43">
      <t>モクテキ</t>
    </rPh>
    <rPh sb="45" eb="47">
      <t>ハッコウ</t>
    </rPh>
    <rPh sb="51" eb="53">
      <t>ケンコウ</t>
    </rPh>
    <rPh sb="59" eb="60">
      <t>ガツ</t>
    </rPh>
    <rPh sb="60" eb="61">
      <t>ゴウ</t>
    </rPh>
    <rPh sb="64" eb="66">
      <t>ジョセイ</t>
    </rPh>
    <rPh sb="67" eb="69">
      <t>ケンコウ</t>
    </rPh>
    <rPh sb="70" eb="72">
      <t>トクシュウ</t>
    </rPh>
    <rPh sb="73" eb="74">
      <t>シ</t>
    </rPh>
    <rPh sb="81" eb="82">
      <t>ヒ</t>
    </rPh>
    <rPh sb="83" eb="84">
      <t>ツヅ</t>
    </rPh>
    <rPh sb="85" eb="88">
      <t>ケイサイチュウ</t>
    </rPh>
    <phoneticPr fontId="1"/>
  </si>
  <si>
    <t>四日市市役所</t>
    <rPh sb="0" eb="6">
      <t>ヨッカイチシヤクショ</t>
    </rPh>
    <phoneticPr fontId="1"/>
  </si>
  <si>
    <t>四日市市役所の階段踊り場(複数個所)に、女性の健康週間を啓発するポスターを掲示。</t>
    <rPh sb="0" eb="4">
      <t>ヨッカイチシ</t>
    </rPh>
    <rPh sb="4" eb="6">
      <t>ヤクショ</t>
    </rPh>
    <rPh sb="7" eb="9">
      <t>カイダン</t>
    </rPh>
    <rPh sb="9" eb="10">
      <t>オド</t>
    </rPh>
    <rPh sb="11" eb="12">
      <t>バ</t>
    </rPh>
    <rPh sb="13" eb="15">
      <t>フクスウ</t>
    </rPh>
    <rPh sb="15" eb="17">
      <t>カショ</t>
    </rPh>
    <rPh sb="20" eb="22">
      <t>ジョセイ</t>
    </rPh>
    <rPh sb="23" eb="25">
      <t>ケンコウ</t>
    </rPh>
    <rPh sb="25" eb="27">
      <t>シュウカン</t>
    </rPh>
    <rPh sb="28" eb="30">
      <t>ケイハツ</t>
    </rPh>
    <rPh sb="37" eb="39">
      <t>ケイジ</t>
    </rPh>
    <phoneticPr fontId="1"/>
  </si>
  <si>
    <t>市内事業所へのポスター送付</t>
    <rPh sb="0" eb="2">
      <t>シナイ</t>
    </rPh>
    <rPh sb="2" eb="5">
      <t>ジギョウショ</t>
    </rPh>
    <rPh sb="11" eb="13">
      <t>ソウフ</t>
    </rPh>
    <phoneticPr fontId="1"/>
  </si>
  <si>
    <t>三重県四日市市
市内事業所　　　　等</t>
    <rPh sb="0" eb="3">
      <t>ミエケン</t>
    </rPh>
    <rPh sb="3" eb="7">
      <t>ヨッカイチシ</t>
    </rPh>
    <rPh sb="8" eb="10">
      <t>シナイ</t>
    </rPh>
    <rPh sb="10" eb="13">
      <t>ジギョウショ</t>
    </rPh>
    <rPh sb="17" eb="18">
      <t>トウ</t>
    </rPh>
    <phoneticPr fontId="1"/>
  </si>
  <si>
    <t>健康づくり課へ健康情報等の配布を希望している市内事業所に、女性の健康週間を啓発するポスターを送付。</t>
    <rPh sb="0" eb="2">
      <t>ケンコウ</t>
    </rPh>
    <rPh sb="5" eb="6">
      <t>カ</t>
    </rPh>
    <rPh sb="7" eb="9">
      <t>ケンコウ</t>
    </rPh>
    <rPh sb="9" eb="11">
      <t>ジョウホウ</t>
    </rPh>
    <rPh sb="11" eb="12">
      <t>トウ</t>
    </rPh>
    <rPh sb="13" eb="15">
      <t>ハイフ</t>
    </rPh>
    <rPh sb="16" eb="18">
      <t>キボウ</t>
    </rPh>
    <rPh sb="22" eb="24">
      <t>シナイ</t>
    </rPh>
    <rPh sb="24" eb="26">
      <t>ジギョウ</t>
    </rPh>
    <rPh sb="26" eb="27">
      <t>ショ</t>
    </rPh>
    <rPh sb="29" eb="31">
      <t>ジョセイ</t>
    </rPh>
    <rPh sb="32" eb="34">
      <t>ケンコウ</t>
    </rPh>
    <rPh sb="34" eb="36">
      <t>シュウカン</t>
    </rPh>
    <rPh sb="37" eb="39">
      <t>ケイハツ</t>
    </rPh>
    <rPh sb="46" eb="48">
      <t>ソウフ</t>
    </rPh>
    <phoneticPr fontId="1"/>
  </si>
  <si>
    <t>四日市市ホームページに「女性の健康週間」について掲載</t>
    <rPh sb="0" eb="3">
      <t>ヨッカイチ</t>
    </rPh>
    <rPh sb="3" eb="4">
      <t>シ</t>
    </rPh>
    <rPh sb="12" eb="14">
      <t>ジョセイ</t>
    </rPh>
    <rPh sb="15" eb="17">
      <t>ケンコウ</t>
    </rPh>
    <rPh sb="17" eb="19">
      <t>シュウカン</t>
    </rPh>
    <rPh sb="24" eb="26">
      <t>ケイサイ</t>
    </rPh>
    <phoneticPr fontId="1"/>
  </si>
  <si>
    <t>四日市市ホームページ</t>
    <rPh sb="0" eb="4">
      <t>ヨッカイチシ</t>
    </rPh>
    <phoneticPr fontId="1"/>
  </si>
  <si>
    <t>3月1日～
3月31日</t>
    <rPh sb="1" eb="2">
      <t>ガツ</t>
    </rPh>
    <rPh sb="3" eb="4">
      <t>ニチ</t>
    </rPh>
    <rPh sb="7" eb="8">
      <t>ガツ</t>
    </rPh>
    <rPh sb="10" eb="11">
      <t>ニチ</t>
    </rPh>
    <phoneticPr fontId="1"/>
  </si>
  <si>
    <t>作成中</t>
    <rPh sb="0" eb="3">
      <t>サクセイチュウ</t>
    </rPh>
    <phoneticPr fontId="1"/>
  </si>
  <si>
    <t>四日市市役所
健康づくり課
TEL:059-354-8292</t>
    <rPh sb="0" eb="6">
      <t>ヨッカイチシヤクショ</t>
    </rPh>
    <rPh sb="7" eb="9">
      <t>ケンコウ</t>
    </rPh>
    <rPh sb="12" eb="13">
      <t>カ</t>
    </rPh>
    <phoneticPr fontId="1"/>
  </si>
  <si>
    <t>四日市市ホームページに、「女性の健康週間」について、掲載。</t>
    <rPh sb="0" eb="4">
      <t>ヨッカイチシ</t>
    </rPh>
    <rPh sb="13" eb="15">
      <t>ジョセイ</t>
    </rPh>
    <rPh sb="16" eb="18">
      <t>ケンコウ</t>
    </rPh>
    <rPh sb="18" eb="20">
      <t>シュウカン</t>
    </rPh>
    <rPh sb="26" eb="28">
      <t>ケイサイ</t>
    </rPh>
    <phoneticPr fontId="1"/>
  </si>
  <si>
    <t>滋賀県
草津市</t>
    <rPh sb="0" eb="2">
      <t>シガケン</t>
    </rPh>
    <rPh sb="4" eb="7">
      <t>クサツシ</t>
    </rPh>
    <phoneticPr fontId="1"/>
  </si>
  <si>
    <t>女性の健康習慣にかかるデジタルサイネージ啓発</t>
    <rPh sb="20" eb="22">
      <t>ケイハツ</t>
    </rPh>
    <phoneticPr fontId="1"/>
  </si>
  <si>
    <t>草津市健康増進課</t>
    <rPh sb="0" eb="2">
      <t>クサツ</t>
    </rPh>
    <rPh sb="2" eb="3">
      <t>シ</t>
    </rPh>
    <rPh sb="3" eb="5">
      <t>ケンコウ</t>
    </rPh>
    <rPh sb="5" eb="7">
      <t>ゾウシン</t>
    </rPh>
    <rPh sb="7" eb="8">
      <t>カ</t>
    </rPh>
    <phoneticPr fontId="1"/>
  </si>
  <si>
    <t>南草津駅</t>
    <rPh sb="0" eb="4">
      <t>ミナミクサツエキ</t>
    </rPh>
    <phoneticPr fontId="1"/>
  </si>
  <si>
    <t>草津市健康福祉部健康増進課
電話077-561-2323</t>
    <rPh sb="0" eb="3">
      <t>クサツシ</t>
    </rPh>
    <rPh sb="3" eb="8">
      <t>ケンコウフクシブ</t>
    </rPh>
    <rPh sb="8" eb="13">
      <t>ケンコウゾウシンカ</t>
    </rPh>
    <rPh sb="14" eb="16">
      <t>デンワ</t>
    </rPh>
    <phoneticPr fontId="1"/>
  </si>
  <si>
    <t>骨活や適正体重を守るポイントについて啓発を行う</t>
    <rPh sb="21" eb="22">
      <t>オコナ</t>
    </rPh>
    <phoneticPr fontId="1"/>
  </si>
  <si>
    <t>市役所庁舎</t>
    <rPh sb="0" eb="3">
      <t>シヤクショ</t>
    </rPh>
    <rPh sb="3" eb="5">
      <t>チョウシャ</t>
    </rPh>
    <phoneticPr fontId="1"/>
  </si>
  <si>
    <t>14時</t>
    <rPh sb="2" eb="3">
      <t>ジ</t>
    </rPh>
    <phoneticPr fontId="1"/>
  </si>
  <si>
    <t>「女性の健康習慣」に、「骨活のすすめ」と「自分のからだと向き合う、適性体重の大切さ」をテーマとして啓発を行う</t>
    <rPh sb="49" eb="51">
      <t>ケイハツ</t>
    </rPh>
    <rPh sb="52" eb="53">
      <t>オコナ</t>
    </rPh>
    <phoneticPr fontId="1"/>
  </si>
  <si>
    <t>スマートライフプロジェクト「女性の健康週間」ポスターの掲示</t>
    <rPh sb="14" eb="16">
      <t>ジョセイ</t>
    </rPh>
    <rPh sb="17" eb="21">
      <t>ケンコウシュウカン</t>
    </rPh>
    <rPh sb="27" eb="29">
      <t>ケイジ</t>
    </rPh>
    <phoneticPr fontId="1"/>
  </si>
  <si>
    <t>2月14日から3月14日まで</t>
    <rPh sb="1" eb="2">
      <t>ガツ</t>
    </rPh>
    <rPh sb="4" eb="5">
      <t>ニチ</t>
    </rPh>
    <rPh sb="8" eb="9">
      <t>ガツ</t>
    </rPh>
    <rPh sb="11" eb="12">
      <t>ニチ</t>
    </rPh>
    <phoneticPr fontId="1"/>
  </si>
  <si>
    <t>人の目に多く触れる玄関口にポスターを掲示し、「女性の健康習慣」を知ってもらう啓発を行う</t>
    <rPh sb="0" eb="1">
      <t>ヒト</t>
    </rPh>
    <rPh sb="2" eb="3">
      <t>メ</t>
    </rPh>
    <rPh sb="4" eb="5">
      <t>オオ</t>
    </rPh>
    <rPh sb="6" eb="7">
      <t>フ</t>
    </rPh>
    <rPh sb="9" eb="12">
      <t>ゲンカングチ</t>
    </rPh>
    <rPh sb="18" eb="20">
      <t>ケイジ</t>
    </rPh>
    <rPh sb="32" eb="33">
      <t>シ</t>
    </rPh>
    <rPh sb="38" eb="40">
      <t>ケイハツ</t>
    </rPh>
    <rPh sb="41" eb="42">
      <t>オコナ</t>
    </rPh>
    <phoneticPr fontId="1"/>
  </si>
  <si>
    <t>滋賀県
野洲市</t>
    <rPh sb="0" eb="2">
      <t>シガケン</t>
    </rPh>
    <rPh sb="4" eb="6">
      <t>ヤス</t>
    </rPh>
    <rPh sb="6" eb="7">
      <t>シ</t>
    </rPh>
    <phoneticPr fontId="1"/>
  </si>
  <si>
    <t>「女性の健康週間」啓発</t>
  </si>
  <si>
    <t>野洲市健康推進課</t>
    <rPh sb="0" eb="3">
      <t>ヤスシ</t>
    </rPh>
    <rPh sb="3" eb="5">
      <t>ケンコウ</t>
    </rPh>
    <rPh sb="5" eb="7">
      <t>スイシン</t>
    </rPh>
    <rPh sb="7" eb="8">
      <t>カ</t>
    </rPh>
    <phoneticPr fontId="1"/>
  </si>
  <si>
    <t>野洲市健康福祉センター</t>
  </si>
  <si>
    <t>野洲市健康推進課
電話077-588-1788</t>
    <rPh sb="9" eb="11">
      <t>デンワ</t>
    </rPh>
    <phoneticPr fontId="1"/>
  </si>
  <si>
    <t>・ポスター掲示
・受動喫煙防止啓発のぼり旗設置
・LINE配信
・女性の健康週間啓発ティッシュの配布</t>
  </si>
  <si>
    <t>「女性の健康週間」に関する啓発ブースの設置</t>
  </si>
  <si>
    <t>野洲市健康推進課</t>
    <rPh sb="0" eb="3">
      <t>ヤスシ</t>
    </rPh>
    <phoneticPr fontId="1"/>
  </si>
  <si>
    <t>野洲図書館</t>
  </si>
  <si>
    <t>・女性の健康週間啓発ティッシュ、啓発資材、関連図書の設置</t>
  </si>
  <si>
    <t>滋賀県
甲賀市</t>
    <rPh sb="0" eb="2">
      <t>シガケン</t>
    </rPh>
    <rPh sb="4" eb="6">
      <t>コウカ</t>
    </rPh>
    <rPh sb="6" eb="7">
      <t>シ</t>
    </rPh>
    <phoneticPr fontId="1"/>
  </si>
  <si>
    <t>乳がん自己検診の推奨</t>
  </si>
  <si>
    <t>甲賀市すこやか支援課課</t>
    <rPh sb="7" eb="9">
      <t>シエン</t>
    </rPh>
    <rPh sb="9" eb="10">
      <t>カ</t>
    </rPh>
    <phoneticPr fontId="1"/>
  </si>
  <si>
    <t>市内公衆浴場等</t>
    <rPh sb="6" eb="7">
      <t>トウ</t>
    </rPh>
    <phoneticPr fontId="1"/>
  </si>
  <si>
    <t>年中</t>
  </si>
  <si>
    <t>甲賀市すこやか支援課健康増進係　　　　　　　　　　　　　　　　　　　　　　　　　　　　　　電話0748-69-2168</t>
    <rPh sb="7" eb="9">
      <t>シエン</t>
    </rPh>
    <rPh sb="9" eb="10">
      <t>カ</t>
    </rPh>
    <phoneticPr fontId="1"/>
  </si>
  <si>
    <t>公衆浴場利用者に対し浴場内及び脱衣場に自己検診方法の掲示等を行い、啓発する</t>
  </si>
  <si>
    <t>市役所、市民センター</t>
    <rPh sb="0" eb="3">
      <t>シヤクショ</t>
    </rPh>
    <rPh sb="4" eb="6">
      <t>シミン</t>
    </rPh>
    <phoneticPr fontId="1"/>
  </si>
  <si>
    <t>３月１日～８日</t>
    <rPh sb="1" eb="2">
      <t>ガツ</t>
    </rPh>
    <rPh sb="3" eb="4">
      <t>ヒ</t>
    </rPh>
    <rPh sb="6" eb="7">
      <t>ヒ</t>
    </rPh>
    <phoneticPr fontId="1"/>
  </si>
  <si>
    <t>滋賀県
湖南市</t>
    <rPh sb="0" eb="2">
      <t>シガケン</t>
    </rPh>
    <rPh sb="4" eb="6">
      <t>コナン</t>
    </rPh>
    <rPh sb="6" eb="7">
      <t>シ</t>
    </rPh>
    <phoneticPr fontId="1"/>
  </si>
  <si>
    <t>窓口掲示</t>
    <rPh sb="0" eb="2">
      <t>マドグチ</t>
    </rPh>
    <rPh sb="2" eb="4">
      <t>ケイジ</t>
    </rPh>
    <phoneticPr fontId="1"/>
  </si>
  <si>
    <t>湖南市健康政策課</t>
    <rPh sb="0" eb="3">
      <t>コナンシ</t>
    </rPh>
    <rPh sb="3" eb="5">
      <t>ケンコウ</t>
    </rPh>
    <rPh sb="5" eb="7">
      <t>セイサク</t>
    </rPh>
    <rPh sb="7" eb="8">
      <t>カ</t>
    </rPh>
    <phoneticPr fontId="1"/>
  </si>
  <si>
    <t>湖南市保健センター（夏見）</t>
    <rPh sb="0" eb="3">
      <t>コナンシ</t>
    </rPh>
    <rPh sb="3" eb="5">
      <t>ホケン</t>
    </rPh>
    <rPh sb="10" eb="12">
      <t>ナツミ</t>
    </rPh>
    <phoneticPr fontId="1"/>
  </si>
  <si>
    <t>湖南市健康政策課
電話0748-72-4008</t>
    <rPh sb="0" eb="2">
      <t>コナン</t>
    </rPh>
    <rPh sb="2" eb="3">
      <t>シ</t>
    </rPh>
    <rPh sb="3" eb="5">
      <t>ケンコウ</t>
    </rPh>
    <rPh sb="5" eb="7">
      <t>セイサク</t>
    </rPh>
    <rPh sb="7" eb="8">
      <t>カ</t>
    </rPh>
    <rPh sb="9" eb="11">
      <t>デンワ</t>
    </rPh>
    <phoneticPr fontId="1"/>
  </si>
  <si>
    <t>来庁者</t>
    <rPh sb="0" eb="3">
      <t>ライチョウシャ</t>
    </rPh>
    <phoneticPr fontId="1"/>
  </si>
  <si>
    <t>研修会での啓発（クリアファイル配布）</t>
    <rPh sb="0" eb="3">
      <t>ケンシュウカイ</t>
    </rPh>
    <rPh sb="5" eb="7">
      <t>ケイハツ</t>
    </rPh>
    <rPh sb="15" eb="17">
      <t>ハイフ</t>
    </rPh>
    <phoneticPr fontId="1"/>
  </si>
  <si>
    <t>湖南市甲西文化ホール</t>
    <rPh sb="0" eb="3">
      <t>コナンシ</t>
    </rPh>
    <rPh sb="3" eb="5">
      <t>コウセイ</t>
    </rPh>
    <rPh sb="5" eb="7">
      <t>ブンカ</t>
    </rPh>
    <phoneticPr fontId="1"/>
  </si>
  <si>
    <t>研修会参加者</t>
    <rPh sb="0" eb="3">
      <t>ケンシュウカイ</t>
    </rPh>
    <rPh sb="3" eb="6">
      <t>サンカシャ</t>
    </rPh>
    <phoneticPr fontId="1"/>
  </si>
  <si>
    <t>滋賀県
近江八幡市</t>
    <rPh sb="0" eb="2">
      <t>シガケン</t>
    </rPh>
    <rPh sb="4" eb="8">
      <t>オウミハチマン</t>
    </rPh>
    <rPh sb="8" eb="9">
      <t>シ</t>
    </rPh>
    <phoneticPr fontId="1"/>
  </si>
  <si>
    <t>「女性の健康週間ポスター」の掲示</t>
    <rPh sb="1" eb="3">
      <t>ジョセイ</t>
    </rPh>
    <rPh sb="4" eb="6">
      <t>ケンコウ</t>
    </rPh>
    <rPh sb="6" eb="8">
      <t>シュウカン</t>
    </rPh>
    <rPh sb="14" eb="16">
      <t>ケイジ</t>
    </rPh>
    <phoneticPr fontId="1"/>
  </si>
  <si>
    <t>近江八幡市健康推進課</t>
    <rPh sb="0" eb="5">
      <t>オウミハチマンシ</t>
    </rPh>
    <rPh sb="5" eb="7">
      <t>ケンコウ</t>
    </rPh>
    <rPh sb="7" eb="9">
      <t>スイシン</t>
    </rPh>
    <rPh sb="9" eb="10">
      <t>カ</t>
    </rPh>
    <phoneticPr fontId="1"/>
  </si>
  <si>
    <t>保健センター内</t>
    <rPh sb="0" eb="2">
      <t>ホケン</t>
    </rPh>
    <rPh sb="6" eb="7">
      <t>ナイ</t>
    </rPh>
    <phoneticPr fontId="1"/>
  </si>
  <si>
    <t>滋賀県　近江八幡市
健康推進課 
電話0748-33-4252</t>
    <rPh sb="0" eb="3">
      <t>シガケン</t>
    </rPh>
    <rPh sb="4" eb="9">
      <t>オウミハチマンシ</t>
    </rPh>
    <rPh sb="10" eb="12">
      <t>ケンコウ</t>
    </rPh>
    <rPh sb="12" eb="14">
      <t>スイシン</t>
    </rPh>
    <rPh sb="14" eb="15">
      <t>カ</t>
    </rPh>
    <rPh sb="17" eb="19">
      <t>デンワ</t>
    </rPh>
    <phoneticPr fontId="1"/>
  </si>
  <si>
    <t>保健センター内に「女性の健康週間」ポスターを掲示し、市民や職員へ啓発を行う予定。</t>
    <rPh sb="0" eb="2">
      <t>ホケン</t>
    </rPh>
    <rPh sb="6" eb="7">
      <t>ナイ</t>
    </rPh>
    <rPh sb="9" eb="11">
      <t>ジョセイ</t>
    </rPh>
    <rPh sb="12" eb="14">
      <t>ケンコウ</t>
    </rPh>
    <rPh sb="14" eb="16">
      <t>シュウカン</t>
    </rPh>
    <rPh sb="22" eb="24">
      <t>ケイジ</t>
    </rPh>
    <rPh sb="26" eb="28">
      <t>シミン</t>
    </rPh>
    <rPh sb="29" eb="31">
      <t>ショクイン</t>
    </rPh>
    <rPh sb="32" eb="34">
      <t>ケイハツ</t>
    </rPh>
    <rPh sb="35" eb="36">
      <t>オコナ</t>
    </rPh>
    <rPh sb="37" eb="39">
      <t>ヨテイ</t>
    </rPh>
    <phoneticPr fontId="1"/>
  </si>
  <si>
    <t>滋賀県
愛荘町</t>
    <rPh sb="0" eb="2">
      <t>シガケン</t>
    </rPh>
    <rPh sb="4" eb="6">
      <t>アイショウ</t>
    </rPh>
    <rPh sb="6" eb="7">
      <t>チョウ</t>
    </rPh>
    <phoneticPr fontId="1"/>
  </si>
  <si>
    <t>図書館ライブラリー</t>
    <rPh sb="0" eb="3">
      <t>トショカン</t>
    </rPh>
    <phoneticPr fontId="1"/>
  </si>
  <si>
    <t>愛荘町健康推進課　　　愛荘町立図書館</t>
    <rPh sb="0" eb="3">
      <t>アイショウチョウ</t>
    </rPh>
    <rPh sb="3" eb="8">
      <t>ケンコウスイシンカ</t>
    </rPh>
    <rPh sb="11" eb="14">
      <t>アイショウチョウ</t>
    </rPh>
    <rPh sb="14" eb="15">
      <t>リツ</t>
    </rPh>
    <rPh sb="15" eb="18">
      <t>トショカン</t>
    </rPh>
    <phoneticPr fontId="1"/>
  </si>
  <si>
    <t>愛荘町立愛知川図書館愛荘町立秦荘図書館</t>
    <rPh sb="0" eb="3">
      <t>アイショウチョウ</t>
    </rPh>
    <rPh sb="3" eb="4">
      <t>リツ</t>
    </rPh>
    <rPh sb="4" eb="7">
      <t>エチガワ</t>
    </rPh>
    <rPh sb="7" eb="10">
      <t>トショカン</t>
    </rPh>
    <rPh sb="10" eb="13">
      <t>アイショウチョウ</t>
    </rPh>
    <rPh sb="13" eb="14">
      <t>リツ</t>
    </rPh>
    <rPh sb="14" eb="16">
      <t>ハタショウ</t>
    </rPh>
    <rPh sb="16" eb="19">
      <t>トショカン</t>
    </rPh>
    <phoneticPr fontId="1"/>
  </si>
  <si>
    <t>3月1日～3月31日</t>
    <rPh sb="1" eb="2">
      <t>ガツ</t>
    </rPh>
    <rPh sb="3" eb="4">
      <t>ニチ</t>
    </rPh>
    <rPh sb="6" eb="7">
      <t>ガツ</t>
    </rPh>
    <rPh sb="9" eb="10">
      <t>ニチ</t>
    </rPh>
    <phoneticPr fontId="1"/>
  </si>
  <si>
    <t>滋賀県愛荘町健康推進
電話0749-42-4887</t>
    <rPh sb="0" eb="3">
      <t>シガケン</t>
    </rPh>
    <rPh sb="3" eb="6">
      <t>アイショウチョウ</t>
    </rPh>
    <rPh sb="6" eb="8">
      <t>ケンコウ</t>
    </rPh>
    <rPh sb="8" eb="10">
      <t>スイシン</t>
    </rPh>
    <rPh sb="11" eb="13">
      <t>デンワ</t>
    </rPh>
    <phoneticPr fontId="1"/>
  </si>
  <si>
    <t>健康ライブラリーコーナーに女性のがんや、HPVワクチンについてのリーフレットとポスターの掲示・配布。女性の健康に関連する図書の紹介・貸出</t>
    <rPh sb="0" eb="2">
      <t>ケンコウ</t>
    </rPh>
    <rPh sb="13" eb="15">
      <t>ジョセイ</t>
    </rPh>
    <rPh sb="44" eb="46">
      <t>ケイジ</t>
    </rPh>
    <rPh sb="47" eb="49">
      <t>ハイフ</t>
    </rPh>
    <rPh sb="50" eb="52">
      <t>ジョセイ</t>
    </rPh>
    <rPh sb="53" eb="55">
      <t>ケンコウ</t>
    </rPh>
    <rPh sb="56" eb="58">
      <t>カンレン</t>
    </rPh>
    <rPh sb="60" eb="62">
      <t>トショ</t>
    </rPh>
    <rPh sb="63" eb="65">
      <t>ショウカイ</t>
    </rPh>
    <rPh sb="66" eb="68">
      <t>カシダシ</t>
    </rPh>
    <phoneticPr fontId="1"/>
  </si>
  <si>
    <t>滋賀県
豊郷町</t>
    <rPh sb="0" eb="2">
      <t>シガケン</t>
    </rPh>
    <phoneticPr fontId="1"/>
  </si>
  <si>
    <t>豊郷町医療保険課</t>
    <rPh sb="0" eb="3">
      <t>トヨサトチョウ</t>
    </rPh>
    <rPh sb="3" eb="8">
      <t>イリョウホケンカ</t>
    </rPh>
    <phoneticPr fontId="1"/>
  </si>
  <si>
    <t>町広報</t>
    <rPh sb="0" eb="1">
      <t>チョウ</t>
    </rPh>
    <rPh sb="1" eb="3">
      <t>コウホウ</t>
    </rPh>
    <phoneticPr fontId="1"/>
  </si>
  <si>
    <t>２月号広報</t>
    <rPh sb="1" eb="2">
      <t>ガツ</t>
    </rPh>
    <rPh sb="2" eb="3">
      <t>ゴウ</t>
    </rPh>
    <rPh sb="3" eb="5">
      <t>コウホウ</t>
    </rPh>
    <phoneticPr fontId="1"/>
  </si>
  <si>
    <t xml:space="preserve">豊郷町
担当課：医療保険課
Teｌ：0749-35-8117
</t>
    <rPh sb="0" eb="3">
      <t>トヨサトチョウ</t>
    </rPh>
    <rPh sb="4" eb="7">
      <t>タントウカ</t>
    </rPh>
    <rPh sb="8" eb="13">
      <t>イリョウホケンカ</t>
    </rPh>
    <phoneticPr fontId="1"/>
  </si>
  <si>
    <t>乳がん検診・子宮頸がん検診（個別検診）のご案内
女性の健康推進室ヘルスラボの紹介</t>
    <rPh sb="0" eb="1">
      <t>ニュウ</t>
    </rPh>
    <rPh sb="3" eb="5">
      <t>ケンシン</t>
    </rPh>
    <rPh sb="6" eb="9">
      <t>シキュウケイ</t>
    </rPh>
    <rPh sb="11" eb="13">
      <t>ケンシン</t>
    </rPh>
    <rPh sb="14" eb="16">
      <t>コベツ</t>
    </rPh>
    <rPh sb="16" eb="18">
      <t>ケンシン</t>
    </rPh>
    <rPh sb="21" eb="23">
      <t>アンナイ</t>
    </rPh>
    <rPh sb="24" eb="26">
      <t>ジョセイ</t>
    </rPh>
    <rPh sb="27" eb="29">
      <t>ケンコウ</t>
    </rPh>
    <rPh sb="29" eb="32">
      <t>スイシンシツ</t>
    </rPh>
    <rPh sb="38" eb="40">
      <t>ショウカイ</t>
    </rPh>
    <phoneticPr fontId="1"/>
  </si>
  <si>
    <t>滋賀県
甲良町</t>
    <rPh sb="0" eb="2">
      <t>シガケン</t>
    </rPh>
    <phoneticPr fontId="1"/>
  </si>
  <si>
    <t>女性の健康週間について</t>
    <rPh sb="0" eb="2">
      <t>ジョセイ</t>
    </rPh>
    <rPh sb="3" eb="5">
      <t>ケンコウ</t>
    </rPh>
    <rPh sb="5" eb="7">
      <t>シュウカン</t>
    </rPh>
    <phoneticPr fontId="1"/>
  </si>
  <si>
    <t>甲良町役場</t>
    <rPh sb="0" eb="3">
      <t>コウラチョウ</t>
    </rPh>
    <rPh sb="3" eb="5">
      <t>ヤクバ</t>
    </rPh>
    <phoneticPr fontId="1"/>
  </si>
  <si>
    <t>甲良町ホームページ　「広報こうら」</t>
    <rPh sb="0" eb="3">
      <t>コウラチョウ</t>
    </rPh>
    <rPh sb="11" eb="13">
      <t>コウホウ</t>
    </rPh>
    <phoneticPr fontId="1"/>
  </si>
  <si>
    <t>甲良町保健福祉課
電話0749-38-5151</t>
    <rPh sb="0" eb="3">
      <t>コウラチョウ</t>
    </rPh>
    <rPh sb="3" eb="8">
      <t>ホケンフクシカ</t>
    </rPh>
    <rPh sb="9" eb="11">
      <t>デンワ</t>
    </rPh>
    <phoneticPr fontId="1"/>
  </si>
  <si>
    <t>広報誌に女性の健康週間と女性がん検診事業の受診啓発</t>
    <rPh sb="0" eb="3">
      <t>コウホウシ</t>
    </rPh>
    <rPh sb="4" eb="6">
      <t>ジョセイ</t>
    </rPh>
    <rPh sb="7" eb="9">
      <t>ケンコウ</t>
    </rPh>
    <rPh sb="9" eb="11">
      <t>シュウカン</t>
    </rPh>
    <rPh sb="12" eb="14">
      <t>ジョセイ</t>
    </rPh>
    <rPh sb="16" eb="18">
      <t>ケンシン</t>
    </rPh>
    <rPh sb="18" eb="20">
      <t>ジギョウ</t>
    </rPh>
    <rPh sb="21" eb="23">
      <t>ジュシン</t>
    </rPh>
    <rPh sb="23" eb="25">
      <t>ケイハツ</t>
    </rPh>
    <phoneticPr fontId="1"/>
  </si>
  <si>
    <t>滋賀県
多賀町</t>
    <rPh sb="0" eb="2">
      <t>シガケン</t>
    </rPh>
    <rPh sb="4" eb="6">
      <t>タガ</t>
    </rPh>
    <phoneticPr fontId="1"/>
  </si>
  <si>
    <t>子宮頸がん検診
乳がん検診</t>
    <rPh sb="0" eb="2">
      <t>シキュウ</t>
    </rPh>
    <rPh sb="2" eb="3">
      <t>ケイ</t>
    </rPh>
    <rPh sb="5" eb="7">
      <t>ケンシン</t>
    </rPh>
    <rPh sb="8" eb="9">
      <t>ニュウ</t>
    </rPh>
    <rPh sb="11" eb="13">
      <t>ケンシン</t>
    </rPh>
    <phoneticPr fontId="1"/>
  </si>
  <si>
    <t>多賀町福祉保健課</t>
    <rPh sb="0" eb="3">
      <t>タガチョウ</t>
    </rPh>
    <rPh sb="3" eb="5">
      <t>フクシ</t>
    </rPh>
    <rPh sb="5" eb="7">
      <t>ホケン</t>
    </rPh>
    <rPh sb="7" eb="8">
      <t>カ</t>
    </rPh>
    <phoneticPr fontId="1"/>
  </si>
  <si>
    <t>多賀町総合福祉保健センター</t>
    <rPh sb="0" eb="2">
      <t>タガ</t>
    </rPh>
    <phoneticPr fontId="1"/>
  </si>
  <si>
    <t>7月21日～12月7日まで７回の集団健診</t>
    <rPh sb="1" eb="2">
      <t>ガツ</t>
    </rPh>
    <rPh sb="4" eb="5">
      <t>ニチ</t>
    </rPh>
    <rPh sb="8" eb="9">
      <t>ガツ</t>
    </rPh>
    <rPh sb="10" eb="11">
      <t>ニチ</t>
    </rPh>
    <rPh sb="14" eb="15">
      <t>カイ</t>
    </rPh>
    <rPh sb="16" eb="18">
      <t>シュウダン</t>
    </rPh>
    <rPh sb="18" eb="20">
      <t>ケンシン</t>
    </rPh>
    <phoneticPr fontId="1"/>
  </si>
  <si>
    <t>滋賀県多賀町福祉保健課
電話0749-48-8115</t>
    <rPh sb="0" eb="3">
      <t>シガケン</t>
    </rPh>
    <rPh sb="3" eb="6">
      <t>タガチョウ</t>
    </rPh>
    <rPh sb="6" eb="8">
      <t>フクシ</t>
    </rPh>
    <rPh sb="8" eb="10">
      <t>ホケン</t>
    </rPh>
    <rPh sb="10" eb="11">
      <t>カ</t>
    </rPh>
    <rPh sb="12" eb="14">
      <t>デンワ</t>
    </rPh>
    <phoneticPr fontId="1"/>
  </si>
  <si>
    <t>集団検診の実施
･子宮頸がん検診：20歳以上
･乳がん検診：40歳以上
対象者には無料クーポン券を個別に発送。</t>
    <rPh sb="0" eb="2">
      <t>シュウダン</t>
    </rPh>
    <rPh sb="2" eb="4">
      <t>ケンシン</t>
    </rPh>
    <rPh sb="5" eb="7">
      <t>ジッシ</t>
    </rPh>
    <rPh sb="9" eb="11">
      <t>シキュウ</t>
    </rPh>
    <rPh sb="11" eb="12">
      <t>ケイ</t>
    </rPh>
    <rPh sb="14" eb="16">
      <t>ケンシン</t>
    </rPh>
    <rPh sb="19" eb="22">
      <t>サイイジョウ</t>
    </rPh>
    <rPh sb="24" eb="25">
      <t>ニュウ</t>
    </rPh>
    <rPh sb="27" eb="29">
      <t>ケンシン</t>
    </rPh>
    <rPh sb="32" eb="33">
      <t>サイ</t>
    </rPh>
    <rPh sb="33" eb="35">
      <t>イジョウ</t>
    </rPh>
    <rPh sb="36" eb="39">
      <t>タイショウシャ</t>
    </rPh>
    <rPh sb="41" eb="43">
      <t>ムリョウ</t>
    </rPh>
    <rPh sb="47" eb="48">
      <t>ケン</t>
    </rPh>
    <rPh sb="49" eb="51">
      <t>コベツ</t>
    </rPh>
    <rPh sb="52" eb="54">
      <t>ハッソウ</t>
    </rPh>
    <phoneticPr fontId="1"/>
  </si>
  <si>
    <t>個別検診の実施
･子宮頸がん検診：20歳以上
･乳がん検診：40歳以上
対象者には無料クーポン券を個別に発送。</t>
    <rPh sb="0" eb="2">
      <t>コベツ</t>
    </rPh>
    <rPh sb="2" eb="4">
      <t>ケンシン</t>
    </rPh>
    <rPh sb="5" eb="7">
      <t>ジッシ</t>
    </rPh>
    <rPh sb="9" eb="11">
      <t>シキュウ</t>
    </rPh>
    <rPh sb="11" eb="12">
      <t>ケイ</t>
    </rPh>
    <rPh sb="14" eb="16">
      <t>ケンシン</t>
    </rPh>
    <rPh sb="19" eb="22">
      <t>サイイジョウ</t>
    </rPh>
    <rPh sb="24" eb="25">
      <t>ニュウ</t>
    </rPh>
    <rPh sb="27" eb="29">
      <t>ケンシン</t>
    </rPh>
    <rPh sb="32" eb="33">
      <t>サイ</t>
    </rPh>
    <rPh sb="33" eb="35">
      <t>イジョウ</t>
    </rPh>
    <rPh sb="36" eb="39">
      <t>タイショウシャ</t>
    </rPh>
    <rPh sb="41" eb="43">
      <t>ムリョウ</t>
    </rPh>
    <rPh sb="47" eb="48">
      <t>ケン</t>
    </rPh>
    <rPh sb="49" eb="51">
      <t>コベツ</t>
    </rPh>
    <rPh sb="52" eb="54">
      <t>ハッソウ</t>
    </rPh>
    <phoneticPr fontId="1"/>
  </si>
  <si>
    <t>乳がん検診自己検診法・子宮頸がん検診の啓発</t>
    <rPh sb="0" eb="1">
      <t>ニュウ</t>
    </rPh>
    <rPh sb="3" eb="5">
      <t>ケンシン</t>
    </rPh>
    <rPh sb="5" eb="7">
      <t>ジコ</t>
    </rPh>
    <rPh sb="7" eb="9">
      <t>ケンシン</t>
    </rPh>
    <rPh sb="9" eb="10">
      <t>ホウ</t>
    </rPh>
    <rPh sb="11" eb="13">
      <t>シキュウ</t>
    </rPh>
    <rPh sb="13" eb="14">
      <t>ケイ</t>
    </rPh>
    <rPh sb="16" eb="18">
      <t>ケンシン</t>
    </rPh>
    <rPh sb="19" eb="21">
      <t>ケイハツ</t>
    </rPh>
    <phoneticPr fontId="1"/>
  </si>
  <si>
    <t>多賀町立図書館</t>
    <rPh sb="0" eb="3">
      <t>タガチョウ</t>
    </rPh>
    <rPh sb="3" eb="4">
      <t>リツ</t>
    </rPh>
    <rPh sb="4" eb="7">
      <t>トショカン</t>
    </rPh>
    <phoneticPr fontId="1"/>
  </si>
  <si>
    <t>滋賀県がんと向き合う週間（2月4日～10日）から引き続き</t>
    <rPh sb="0" eb="3">
      <t>シガケン</t>
    </rPh>
    <rPh sb="6" eb="7">
      <t>ム</t>
    </rPh>
    <rPh sb="14" eb="15">
      <t>ガツ</t>
    </rPh>
    <rPh sb="16" eb="17">
      <t>ニチ</t>
    </rPh>
    <rPh sb="20" eb="21">
      <t>ニチ</t>
    </rPh>
    <rPh sb="24" eb="25">
      <t>ヒ</t>
    </rPh>
    <rPh sb="26" eb="27">
      <t>ツヅ</t>
    </rPh>
    <phoneticPr fontId="1"/>
  </si>
  <si>
    <t>図書館に来所された女性を対象に自己検診法・子宮頸がん検診の啓発リーフレットを配布。関連の図書を展示。</t>
    <rPh sb="0" eb="3">
      <t>トショカン</t>
    </rPh>
    <rPh sb="4" eb="5">
      <t>ライ</t>
    </rPh>
    <rPh sb="5" eb="6">
      <t>ショ</t>
    </rPh>
    <rPh sb="9" eb="11">
      <t>ジョセイ</t>
    </rPh>
    <rPh sb="12" eb="14">
      <t>タイショウ</t>
    </rPh>
    <rPh sb="15" eb="17">
      <t>ジコ</t>
    </rPh>
    <rPh sb="17" eb="19">
      <t>ケンシン</t>
    </rPh>
    <rPh sb="19" eb="20">
      <t>ホウ</t>
    </rPh>
    <rPh sb="21" eb="23">
      <t>シキュウ</t>
    </rPh>
    <rPh sb="23" eb="24">
      <t>ケイ</t>
    </rPh>
    <rPh sb="26" eb="28">
      <t>ケンシン</t>
    </rPh>
    <rPh sb="29" eb="31">
      <t>ケイハツ</t>
    </rPh>
    <rPh sb="38" eb="40">
      <t>ハイフ</t>
    </rPh>
    <rPh sb="41" eb="43">
      <t>カンレン</t>
    </rPh>
    <rPh sb="44" eb="46">
      <t>トショ</t>
    </rPh>
    <rPh sb="47" eb="49">
      <t>テンジ</t>
    </rPh>
    <phoneticPr fontId="1"/>
  </si>
  <si>
    <t>喫煙・受動喫煙防止啓発リーフレットの配布</t>
    <rPh sb="0" eb="2">
      <t>キツエン</t>
    </rPh>
    <rPh sb="3" eb="5">
      <t>ジュドウ</t>
    </rPh>
    <rPh sb="5" eb="7">
      <t>キツエン</t>
    </rPh>
    <rPh sb="7" eb="9">
      <t>ボウシ</t>
    </rPh>
    <rPh sb="9" eb="11">
      <t>ケイハツ</t>
    </rPh>
    <rPh sb="18" eb="20">
      <t>ハイフ</t>
    </rPh>
    <phoneticPr fontId="1"/>
  </si>
  <si>
    <t xml:space="preserve">多賀町総合福祉保健センター
</t>
    <rPh sb="0" eb="3">
      <t>タガチョウ</t>
    </rPh>
    <rPh sb="3" eb="5">
      <t>ソウゴウ</t>
    </rPh>
    <rPh sb="5" eb="7">
      <t>フクシ</t>
    </rPh>
    <rPh sb="7" eb="9">
      <t>ホケン</t>
    </rPh>
    <phoneticPr fontId="1"/>
  </si>
  <si>
    <t xml:space="preserve">・母子健康手帳発行時
</t>
    <rPh sb="1" eb="7">
      <t>ボシケンコウテチョウ</t>
    </rPh>
    <rPh sb="7" eb="9">
      <t>ハッコウ</t>
    </rPh>
    <rPh sb="9" eb="10">
      <t>ジ</t>
    </rPh>
    <phoneticPr fontId="1"/>
  </si>
  <si>
    <t>喫煙による自身の健康への影響及び妊娠への影響、受動喫煙による自身や周囲への健康被害について啓発。</t>
    <rPh sb="0" eb="2">
      <t>キツエン</t>
    </rPh>
    <rPh sb="5" eb="7">
      <t>ジシン</t>
    </rPh>
    <rPh sb="8" eb="10">
      <t>ケンコウ</t>
    </rPh>
    <rPh sb="12" eb="14">
      <t>エイキョウ</t>
    </rPh>
    <rPh sb="14" eb="15">
      <t>オヨ</t>
    </rPh>
    <rPh sb="16" eb="18">
      <t>ニンシン</t>
    </rPh>
    <rPh sb="20" eb="22">
      <t>エイキョウ</t>
    </rPh>
    <rPh sb="23" eb="25">
      <t>ジュドウ</t>
    </rPh>
    <rPh sb="25" eb="27">
      <t>キツエン</t>
    </rPh>
    <rPh sb="30" eb="32">
      <t>ジシン</t>
    </rPh>
    <rPh sb="33" eb="35">
      <t>シュウイ</t>
    </rPh>
    <rPh sb="37" eb="39">
      <t>ケンコウ</t>
    </rPh>
    <rPh sb="39" eb="41">
      <t>ヒガイ</t>
    </rPh>
    <rPh sb="45" eb="47">
      <t>ケイハツ</t>
    </rPh>
    <phoneticPr fontId="1"/>
  </si>
  <si>
    <t>滋賀県</t>
    <rPh sb="0" eb="2">
      <t>シガケン</t>
    </rPh>
    <phoneticPr fontId="1"/>
  </si>
  <si>
    <t>滋賀県南部健康福祉事務所内での啓発</t>
    <rPh sb="0" eb="2">
      <t>シガ</t>
    </rPh>
    <rPh sb="2" eb="3">
      <t>ケン</t>
    </rPh>
    <rPh sb="3" eb="5">
      <t>ナンブ</t>
    </rPh>
    <rPh sb="5" eb="7">
      <t>ケンコウ</t>
    </rPh>
    <rPh sb="7" eb="9">
      <t>フクシ</t>
    </rPh>
    <rPh sb="9" eb="11">
      <t>ジム</t>
    </rPh>
    <rPh sb="11" eb="12">
      <t>ショ</t>
    </rPh>
    <rPh sb="12" eb="13">
      <t>ナイ</t>
    </rPh>
    <rPh sb="15" eb="17">
      <t>ケイハツ</t>
    </rPh>
    <phoneticPr fontId="1"/>
  </si>
  <si>
    <t>滋賀県南部健康福祉事務所</t>
    <rPh sb="0" eb="2">
      <t>シガ</t>
    </rPh>
    <rPh sb="2" eb="3">
      <t>ケン</t>
    </rPh>
    <rPh sb="3" eb="5">
      <t>ナンブ</t>
    </rPh>
    <rPh sb="5" eb="7">
      <t>ケンコウ</t>
    </rPh>
    <rPh sb="7" eb="9">
      <t>フクシ</t>
    </rPh>
    <rPh sb="9" eb="11">
      <t>ジム</t>
    </rPh>
    <rPh sb="11" eb="12">
      <t>ショ</t>
    </rPh>
    <phoneticPr fontId="1"/>
  </si>
  <si>
    <t>南部健康福祉事務所1階</t>
    <rPh sb="0" eb="2">
      <t>ナンブ</t>
    </rPh>
    <rPh sb="2" eb="4">
      <t>ケンコウ</t>
    </rPh>
    <rPh sb="4" eb="6">
      <t>フクシ</t>
    </rPh>
    <rPh sb="6" eb="8">
      <t>ジム</t>
    </rPh>
    <rPh sb="8" eb="9">
      <t>ショ</t>
    </rPh>
    <rPh sb="10" eb="11">
      <t>カイ</t>
    </rPh>
    <phoneticPr fontId="1"/>
  </si>
  <si>
    <t>滋賀県南部健康福祉事務所医療福祉連携係
電話077-562-3614</t>
    <rPh sb="0" eb="2">
      <t>シガ</t>
    </rPh>
    <rPh sb="2" eb="3">
      <t>ケン</t>
    </rPh>
    <rPh sb="3" eb="5">
      <t>ナンブ</t>
    </rPh>
    <rPh sb="5" eb="7">
      <t>ケンコウ</t>
    </rPh>
    <rPh sb="7" eb="9">
      <t>フクシ</t>
    </rPh>
    <rPh sb="9" eb="11">
      <t>ジム</t>
    </rPh>
    <rPh sb="11" eb="12">
      <t>ショ</t>
    </rPh>
    <rPh sb="12" eb="14">
      <t>イリョウ</t>
    </rPh>
    <rPh sb="14" eb="16">
      <t>フクシ</t>
    </rPh>
    <rPh sb="16" eb="18">
      <t>レンケイ</t>
    </rPh>
    <rPh sb="18" eb="19">
      <t>カカリ</t>
    </rPh>
    <rPh sb="20" eb="22">
      <t>デンワ</t>
    </rPh>
    <phoneticPr fontId="1"/>
  </si>
  <si>
    <t>事務所内での女性の健康に関するポスター展示およびパンフレット設置</t>
    <rPh sb="6" eb="8">
      <t>ジョセイ</t>
    </rPh>
    <rPh sb="9" eb="11">
      <t>ケンコウ</t>
    </rPh>
    <rPh sb="12" eb="13">
      <t>カン</t>
    </rPh>
    <phoneticPr fontId="1"/>
  </si>
  <si>
    <t>啓発物品の設置</t>
  </si>
  <si>
    <t>滋賀県甲賀健康福祉事務所</t>
  </si>
  <si>
    <t>滋賀県甲賀健康福祉事務所、甲賀合同庁舎</t>
  </si>
  <si>
    <t>2月下旬～3月</t>
  </si>
  <si>
    <t>滋賀県甲賀健康福祉事務所　医療福祉連携係
電話0748-63-6144</t>
    <rPh sb="21" eb="23">
      <t>デンワ</t>
    </rPh>
    <phoneticPr fontId="1"/>
  </si>
  <si>
    <t>庁舎ロビーにて啓発物品の設置（女性の健康週間のパンフレット、たばこ、乳がん、子宮頸がんのリーフレット等）</t>
  </si>
  <si>
    <t>健康情報誌「けんこう　ON-Line」による啓発</t>
  </si>
  <si>
    <t>3月号</t>
  </si>
  <si>
    <t>所内での啓発</t>
    <rPh sb="0" eb="2">
      <t>ショナイ</t>
    </rPh>
    <rPh sb="1" eb="2">
      <t>ナイ</t>
    </rPh>
    <rPh sb="4" eb="6">
      <t>ケイハツ</t>
    </rPh>
    <phoneticPr fontId="1"/>
  </si>
  <si>
    <t>滋賀県湖北健康福祉事務所</t>
    <rPh sb="0" eb="2">
      <t>シガ</t>
    </rPh>
    <rPh sb="2" eb="3">
      <t>ケン</t>
    </rPh>
    <rPh sb="3" eb="12">
      <t>コホクケンコウフクシジムショ</t>
    </rPh>
    <phoneticPr fontId="1"/>
  </si>
  <si>
    <t>滋賀県湖北健康福祉事務所（長浜保健所）医療福祉連携係
電話0749-65-6663</t>
    <rPh sb="0" eb="2">
      <t>シガ</t>
    </rPh>
    <rPh sb="2" eb="3">
      <t>ケン</t>
    </rPh>
    <rPh sb="3" eb="12">
      <t>コホクケンコウフクシジムショ</t>
    </rPh>
    <rPh sb="13" eb="15">
      <t>ナガハマ</t>
    </rPh>
    <rPh sb="15" eb="18">
      <t>ホケンショ</t>
    </rPh>
    <rPh sb="19" eb="21">
      <t>イリョウ</t>
    </rPh>
    <rPh sb="21" eb="23">
      <t>フクシ</t>
    </rPh>
    <rPh sb="23" eb="25">
      <t>レンケイ</t>
    </rPh>
    <rPh sb="25" eb="26">
      <t>カカリ</t>
    </rPh>
    <rPh sb="27" eb="29">
      <t>デンワ</t>
    </rPh>
    <phoneticPr fontId="1"/>
  </si>
  <si>
    <t>所内ポスター掲示</t>
    <rPh sb="0" eb="2">
      <t>ショナイ</t>
    </rPh>
    <rPh sb="6" eb="8">
      <t>ケイジ</t>
    </rPh>
    <phoneticPr fontId="1"/>
  </si>
  <si>
    <t>滋賀県高島健康福祉事務所</t>
    <rPh sb="0" eb="3">
      <t>シガケン</t>
    </rPh>
    <rPh sb="3" eb="5">
      <t>タカシマ</t>
    </rPh>
    <rPh sb="5" eb="12">
      <t>ケンコウフクシジムショ</t>
    </rPh>
    <phoneticPr fontId="1"/>
  </si>
  <si>
    <t>滋賀県高島健康福祉事務所医療福祉連携係
電話０７４０－２２－２５２５</t>
    <rPh sb="12" eb="14">
      <t>イリョウ</t>
    </rPh>
    <rPh sb="14" eb="16">
      <t>フクシ</t>
    </rPh>
    <rPh sb="16" eb="18">
      <t>レンケイ</t>
    </rPh>
    <rPh sb="18" eb="19">
      <t>カカリ</t>
    </rPh>
    <rPh sb="20" eb="22">
      <t>デンワ</t>
    </rPh>
    <phoneticPr fontId="1"/>
  </si>
  <si>
    <t>庁内放送、ポスター掲示</t>
    <rPh sb="0" eb="2">
      <t>チョウナイ</t>
    </rPh>
    <rPh sb="2" eb="4">
      <t>ホウソウ</t>
    </rPh>
    <rPh sb="9" eb="11">
      <t>ケイジ</t>
    </rPh>
    <phoneticPr fontId="1"/>
  </si>
  <si>
    <t>滋賀県健康医療福祉部健康寿命推進課</t>
    <rPh sb="0" eb="3">
      <t>シガケン</t>
    </rPh>
    <rPh sb="3" eb="5">
      <t>ケンコウ</t>
    </rPh>
    <rPh sb="5" eb="7">
      <t>イリョウ</t>
    </rPh>
    <rPh sb="7" eb="9">
      <t>フクシ</t>
    </rPh>
    <rPh sb="9" eb="10">
      <t>ブ</t>
    </rPh>
    <rPh sb="10" eb="12">
      <t>ケンコウ</t>
    </rPh>
    <rPh sb="12" eb="14">
      <t>ジュミョウ</t>
    </rPh>
    <rPh sb="14" eb="17">
      <t>スイシンカ</t>
    </rPh>
    <phoneticPr fontId="1"/>
  </si>
  <si>
    <t>県庁</t>
    <rPh sb="0" eb="2">
      <t>ケンチョウ</t>
    </rPh>
    <phoneticPr fontId="1"/>
  </si>
  <si>
    <t>滋賀県健康医療福祉部健康寿命推進課
電話077-528-3651</t>
    <rPh sb="18" eb="20">
      <t>デンワ</t>
    </rPh>
    <phoneticPr fontId="1"/>
  </si>
  <si>
    <t>県庁職員および来庁者に向けて庁内放送およびポスターの掲示によりにより周知啓発</t>
    <rPh sb="0" eb="2">
      <t>ケンチョウ</t>
    </rPh>
    <rPh sb="2" eb="4">
      <t>ショクイン</t>
    </rPh>
    <rPh sb="7" eb="9">
      <t>ライチョウ</t>
    </rPh>
    <rPh sb="9" eb="10">
      <t>シャ</t>
    </rPh>
    <rPh sb="11" eb="12">
      <t>ム</t>
    </rPh>
    <rPh sb="14" eb="16">
      <t>チョウナイ</t>
    </rPh>
    <rPh sb="16" eb="18">
      <t>ホウソウ</t>
    </rPh>
    <rPh sb="26" eb="28">
      <t>ケイジ</t>
    </rPh>
    <rPh sb="34" eb="36">
      <t>シュウチ</t>
    </rPh>
    <rPh sb="36" eb="38">
      <t>ケイハツ</t>
    </rPh>
    <phoneticPr fontId="1"/>
  </si>
  <si>
    <t>職員PCログオン画面にて周知</t>
    <rPh sb="0" eb="2">
      <t>ショクイン</t>
    </rPh>
    <rPh sb="8" eb="10">
      <t>ガメン</t>
    </rPh>
    <rPh sb="12" eb="14">
      <t>シュウチ</t>
    </rPh>
    <phoneticPr fontId="1"/>
  </si>
  <si>
    <t>県庁職員に向けてPCのログオン時に相談窓口等の案内を実施</t>
    <rPh sb="0" eb="2">
      <t>ケンチョウ</t>
    </rPh>
    <rPh sb="2" eb="4">
      <t>ショクイン</t>
    </rPh>
    <rPh sb="5" eb="6">
      <t>ム</t>
    </rPh>
    <rPh sb="15" eb="16">
      <t>ジ</t>
    </rPh>
    <rPh sb="17" eb="19">
      <t>ソウダン</t>
    </rPh>
    <rPh sb="19" eb="21">
      <t>マドグチ</t>
    </rPh>
    <rPh sb="21" eb="22">
      <t>トウ</t>
    </rPh>
    <rPh sb="23" eb="24">
      <t>アン</t>
    </rPh>
    <rPh sb="24" eb="25">
      <t>ナイ</t>
    </rPh>
    <rPh sb="26" eb="28">
      <t>ジッシ</t>
    </rPh>
    <phoneticPr fontId="1"/>
  </si>
  <si>
    <t>SNS広報</t>
    <rPh sb="3" eb="5">
      <t>コウホウ</t>
    </rPh>
    <phoneticPr fontId="1"/>
  </si>
  <si>
    <t>県民に向けて、Facebook、Instagram、Line、Twitter、健康しがポータルサイトにて相談窓口も含めた周知啓発</t>
    <rPh sb="0" eb="2">
      <t>ケンミン</t>
    </rPh>
    <rPh sb="3" eb="4">
      <t>ム</t>
    </rPh>
    <rPh sb="39" eb="41">
      <t>ケンコウ</t>
    </rPh>
    <rPh sb="52" eb="54">
      <t>ソウダン</t>
    </rPh>
    <rPh sb="54" eb="56">
      <t>マドグチ</t>
    </rPh>
    <rPh sb="57" eb="58">
      <t>フク</t>
    </rPh>
    <rPh sb="60" eb="62">
      <t>シュウチ</t>
    </rPh>
    <rPh sb="62" eb="64">
      <t>ケイハツ</t>
    </rPh>
    <phoneticPr fontId="1"/>
  </si>
  <si>
    <t>国際女性デー
県庁のライトアップ（ミモザカラー）</t>
    <rPh sb="0" eb="2">
      <t>コクサイ</t>
    </rPh>
    <rPh sb="2" eb="4">
      <t>ジョセイ</t>
    </rPh>
    <rPh sb="7" eb="9">
      <t>ケンチョウ</t>
    </rPh>
    <phoneticPr fontId="1"/>
  </si>
  <si>
    <t>滋賀県商工観光労働部女性活躍推進課</t>
    <rPh sb="0" eb="3">
      <t>シガケン</t>
    </rPh>
    <rPh sb="3" eb="5">
      <t>ショウコウ</t>
    </rPh>
    <rPh sb="5" eb="7">
      <t>カンコウ</t>
    </rPh>
    <rPh sb="7" eb="9">
      <t>ロウドウ</t>
    </rPh>
    <rPh sb="9" eb="10">
      <t>ブ</t>
    </rPh>
    <rPh sb="10" eb="12">
      <t>ジョセイ</t>
    </rPh>
    <rPh sb="12" eb="14">
      <t>カツヤク</t>
    </rPh>
    <rPh sb="14" eb="16">
      <t>スイシン</t>
    </rPh>
    <rPh sb="16" eb="17">
      <t>カ</t>
    </rPh>
    <phoneticPr fontId="1"/>
  </si>
  <si>
    <t>滋賀県商工観光労働部女性活躍推進課
電話077-528-3771</t>
    <rPh sb="3" eb="5">
      <t>ショウコウ</t>
    </rPh>
    <rPh sb="5" eb="7">
      <t>カンコウ</t>
    </rPh>
    <rPh sb="7" eb="9">
      <t>ロウドウ</t>
    </rPh>
    <rPh sb="9" eb="10">
      <t>ブ</t>
    </rPh>
    <rPh sb="10" eb="12">
      <t>ジョセイ</t>
    </rPh>
    <rPh sb="12" eb="14">
      <t>カツヤク</t>
    </rPh>
    <rPh sb="14" eb="16">
      <t>スイシン</t>
    </rPh>
    <rPh sb="16" eb="17">
      <t>カ</t>
    </rPh>
    <rPh sb="18" eb="20">
      <t>デンワ</t>
    </rPh>
    <phoneticPr fontId="1"/>
  </si>
  <si>
    <t>♯みんなでしゃべろうジェンダー平等2024</t>
    <rPh sb="15" eb="17">
      <t>ビョウドウ</t>
    </rPh>
    <phoneticPr fontId="1"/>
  </si>
  <si>
    <t>滋賀県立男女共同参画センター</t>
    <rPh sb="0" eb="4">
      <t>シガケンリツ</t>
    </rPh>
    <rPh sb="4" eb="6">
      <t>ダンジョ</t>
    </rPh>
    <rPh sb="6" eb="8">
      <t>キョウドウ</t>
    </rPh>
    <rPh sb="8" eb="10">
      <t>サンカク</t>
    </rPh>
    <phoneticPr fontId="1"/>
  </si>
  <si>
    <t>滋賀県立男女共同参画センター
電話0748-37-3751</t>
    <rPh sb="0" eb="2">
      <t>シガ</t>
    </rPh>
    <rPh sb="2" eb="3">
      <t>ケン</t>
    </rPh>
    <rPh sb="3" eb="4">
      <t>リツ</t>
    </rPh>
    <rPh sb="4" eb="6">
      <t>ダンジョ</t>
    </rPh>
    <rPh sb="6" eb="8">
      <t>キョウドウ</t>
    </rPh>
    <rPh sb="8" eb="10">
      <t>サンカク</t>
    </rPh>
    <rPh sb="15" eb="17">
      <t>デンワ</t>
    </rPh>
    <phoneticPr fontId="1"/>
  </si>
  <si>
    <t>京都府</t>
    <rPh sb="0" eb="2">
      <t>キョウトフ</t>
    </rPh>
    <phoneticPr fontId="1"/>
  </si>
  <si>
    <t>女性の健康週間普及啓発</t>
    <rPh sb="0" eb="2">
      <t>ジョセイ</t>
    </rPh>
    <rPh sb="3" eb="5">
      <t>ケンコウ</t>
    </rPh>
    <rPh sb="5" eb="7">
      <t>シュウカン</t>
    </rPh>
    <rPh sb="7" eb="9">
      <t>フキュウ</t>
    </rPh>
    <rPh sb="9" eb="11">
      <t>ケイハツ</t>
    </rPh>
    <phoneticPr fontId="1"/>
  </si>
  <si>
    <t>京都府山城南保健所</t>
    <rPh sb="0" eb="3">
      <t>キョウトフ</t>
    </rPh>
    <rPh sb="3" eb="6">
      <t>ヤマシロミナミ</t>
    </rPh>
    <rPh sb="6" eb="9">
      <t>ホケンジョ</t>
    </rPh>
    <phoneticPr fontId="1"/>
  </si>
  <si>
    <t>京都府山城南保健所
ロビー</t>
    <rPh sb="0" eb="3">
      <t>キョウトフ</t>
    </rPh>
    <rPh sb="3" eb="6">
      <t>ヤマシロミナミ</t>
    </rPh>
    <rPh sb="6" eb="9">
      <t>ホケンジョ</t>
    </rPh>
    <phoneticPr fontId="1"/>
  </si>
  <si>
    <t>3月1日～3月10日</t>
    <rPh sb="1" eb="2">
      <t>ガツ</t>
    </rPh>
    <rPh sb="3" eb="4">
      <t>ニチ</t>
    </rPh>
    <rPh sb="6" eb="7">
      <t>ガツ</t>
    </rPh>
    <rPh sb="9" eb="10">
      <t>ニチ</t>
    </rPh>
    <phoneticPr fontId="1"/>
  </si>
  <si>
    <t>山城南保健所
保健課
0774-72-0981</t>
    <rPh sb="0" eb="3">
      <t>ヤマシロミナミ</t>
    </rPh>
    <rPh sb="3" eb="6">
      <t>ホケンショ</t>
    </rPh>
    <rPh sb="7" eb="10">
      <t>ホケンカ</t>
    </rPh>
    <phoneticPr fontId="1"/>
  </si>
  <si>
    <t>女性の健康に関するポスター掲示や啓発物品の配架・展示</t>
    <rPh sb="0" eb="2">
      <t>ジョセイ</t>
    </rPh>
    <rPh sb="3" eb="5">
      <t>ケンコウ</t>
    </rPh>
    <rPh sb="6" eb="7">
      <t>カン</t>
    </rPh>
    <rPh sb="13" eb="15">
      <t>ケイジ</t>
    </rPh>
    <rPh sb="16" eb="18">
      <t>ケイハツ</t>
    </rPh>
    <rPh sb="18" eb="20">
      <t>ブッピン</t>
    </rPh>
    <rPh sb="21" eb="23">
      <t>ハイカ</t>
    </rPh>
    <rPh sb="24" eb="26">
      <t>テンジ</t>
    </rPh>
    <phoneticPr fontId="1"/>
  </si>
  <si>
    <t>女性の健康週間普及啓発</t>
    <rPh sb="0" eb="2">
      <t>ジョセイ</t>
    </rPh>
    <rPh sb="3" eb="7">
      <t>ケンコウシュウカン</t>
    </rPh>
    <rPh sb="7" eb="9">
      <t>フキュウ</t>
    </rPh>
    <rPh sb="9" eb="11">
      <t>ケイハツ</t>
    </rPh>
    <phoneticPr fontId="1"/>
  </si>
  <si>
    <t>京都府南丹保健所</t>
    <rPh sb="0" eb="8">
      <t>キョウトフナンタンホケンショ</t>
    </rPh>
    <phoneticPr fontId="1"/>
  </si>
  <si>
    <t>京都府南丹保健所庁舎内</t>
    <rPh sb="0" eb="3">
      <t>キョウトフ</t>
    </rPh>
    <rPh sb="3" eb="5">
      <t>ナンタン</t>
    </rPh>
    <rPh sb="5" eb="8">
      <t>ホケンショ</t>
    </rPh>
    <rPh sb="8" eb="11">
      <t>チョウシャナイ</t>
    </rPh>
    <phoneticPr fontId="1"/>
  </si>
  <si>
    <t>0771-62-4753</t>
  </si>
  <si>
    <t>女性の健康に関するポスターの掲示</t>
    <rPh sb="0" eb="2">
      <t>ジョセイ</t>
    </rPh>
    <rPh sb="3" eb="5">
      <t>ケンコウ</t>
    </rPh>
    <rPh sb="6" eb="7">
      <t>カン</t>
    </rPh>
    <rPh sb="14" eb="16">
      <t>ケイジ</t>
    </rPh>
    <phoneticPr fontId="1"/>
  </si>
  <si>
    <t>京都府丹後保健所</t>
    <rPh sb="0" eb="3">
      <t>キョウトフ</t>
    </rPh>
    <rPh sb="3" eb="5">
      <t>タンゴ</t>
    </rPh>
    <rPh sb="5" eb="7">
      <t>ホケン</t>
    </rPh>
    <rPh sb="7" eb="8">
      <t>ショ</t>
    </rPh>
    <phoneticPr fontId="1"/>
  </si>
  <si>
    <t>京都府丹後保健所ロビー</t>
    <rPh sb="0" eb="3">
      <t>キョウトフ</t>
    </rPh>
    <rPh sb="3" eb="5">
      <t>タンゴ</t>
    </rPh>
    <rPh sb="5" eb="8">
      <t>ホケンショ</t>
    </rPh>
    <phoneticPr fontId="1"/>
  </si>
  <si>
    <t>京都府丹後保健所
保健課
ＴＥＬ：0772-62-4312</t>
    <rPh sb="0" eb="3">
      <t>キョウトフ</t>
    </rPh>
    <rPh sb="3" eb="5">
      <t>タンゴ</t>
    </rPh>
    <rPh sb="5" eb="8">
      <t>ホケンショ</t>
    </rPh>
    <rPh sb="9" eb="12">
      <t>ホケンカ</t>
    </rPh>
    <phoneticPr fontId="1"/>
  </si>
  <si>
    <t>女性の健康に関するリーフレット等配架</t>
    <rPh sb="0" eb="2">
      <t>ジョセイ</t>
    </rPh>
    <rPh sb="3" eb="5">
      <t>ケンコウ</t>
    </rPh>
    <rPh sb="6" eb="7">
      <t>カン</t>
    </rPh>
    <rPh sb="15" eb="16">
      <t>トウ</t>
    </rPh>
    <rPh sb="16" eb="18">
      <t>ハイカ</t>
    </rPh>
    <phoneticPr fontId="1"/>
  </si>
  <si>
    <t>おうちでつくろう内食支援プロジェクト</t>
    <rPh sb="8" eb="10">
      <t>ウチショク</t>
    </rPh>
    <rPh sb="10" eb="12">
      <t>シエン</t>
    </rPh>
    <phoneticPr fontId="1"/>
  </si>
  <si>
    <t>スーパーにしがき大宮バイパス店</t>
    <rPh sb="8" eb="10">
      <t>オオミヤ</t>
    </rPh>
    <rPh sb="14" eb="15">
      <t>テン</t>
    </rPh>
    <phoneticPr fontId="1"/>
  </si>
  <si>
    <t>2月8日～3月14日</t>
    <rPh sb="1" eb="2">
      <t>ガツ</t>
    </rPh>
    <rPh sb="3" eb="4">
      <t>ニチ</t>
    </rPh>
    <rPh sb="6" eb="7">
      <t>ガツ</t>
    </rPh>
    <rPh sb="9" eb="10">
      <t>ニチ</t>
    </rPh>
    <phoneticPr fontId="1"/>
  </si>
  <si>
    <t>京都府
大山崎町</t>
    <rPh sb="0" eb="2">
      <t>キョウトフ</t>
    </rPh>
    <phoneticPr fontId="1"/>
  </si>
  <si>
    <t>広報「おおやまざき」に関連記事掲載</t>
  </si>
  <si>
    <t>大山崎町</t>
    <phoneticPr fontId="1"/>
  </si>
  <si>
    <t>http://www.town.oyamazaki.kyoto.jp</t>
    <phoneticPr fontId="1"/>
  </si>
  <si>
    <t>大山崎町　健康福祉部　　健康課　　健康増進係</t>
  </si>
  <si>
    <t>「女性の健康週間」に関連した記事の掲載　全戸配布</t>
  </si>
  <si>
    <t>京都府
宇治市</t>
    <rPh sb="0" eb="2">
      <t>キョウトフ</t>
    </rPh>
    <rPh sb="4" eb="7">
      <t>ウジシ</t>
    </rPh>
    <phoneticPr fontId="1"/>
  </si>
  <si>
    <t>宇治市政だより
健康コラムへの掲載</t>
    <rPh sb="0" eb="2">
      <t>ウジ</t>
    </rPh>
    <rPh sb="2" eb="4">
      <t>シセイ</t>
    </rPh>
    <rPh sb="8" eb="10">
      <t>ケンコウ</t>
    </rPh>
    <rPh sb="15" eb="17">
      <t>ケイサイ</t>
    </rPh>
    <phoneticPr fontId="1"/>
  </si>
  <si>
    <t>宇治市
健康づくり推進課
男女共同参画課</t>
    <rPh sb="0" eb="3">
      <t>ウジシ</t>
    </rPh>
    <rPh sb="4" eb="6">
      <t>ケンコウ</t>
    </rPh>
    <rPh sb="9" eb="12">
      <t>スイシンカ</t>
    </rPh>
    <rPh sb="13" eb="15">
      <t>ダンジョ</t>
    </rPh>
    <rPh sb="15" eb="19">
      <t>キョウドウサンカク</t>
    </rPh>
    <rPh sb="19" eb="20">
      <t>カ</t>
    </rPh>
    <phoneticPr fontId="1"/>
  </si>
  <si>
    <t>健康づくり推進課
0774-22-3141</t>
    <rPh sb="0" eb="2">
      <t>ケンコウ</t>
    </rPh>
    <rPh sb="5" eb="8">
      <t>スイシンカ</t>
    </rPh>
    <phoneticPr fontId="1"/>
  </si>
  <si>
    <t>対象：全市民
内容：「女性ホルモンの変化とうつ」についての記事を掲載</t>
    <rPh sb="0" eb="2">
      <t>タイショウ</t>
    </rPh>
    <rPh sb="3" eb="4">
      <t>ゼン</t>
    </rPh>
    <rPh sb="4" eb="6">
      <t>シミン</t>
    </rPh>
    <rPh sb="7" eb="9">
      <t>ナイヨウ</t>
    </rPh>
    <rPh sb="29" eb="31">
      <t>キジ</t>
    </rPh>
    <rPh sb="32" eb="34">
      <t>ケイサイ</t>
    </rPh>
    <phoneticPr fontId="1"/>
  </si>
  <si>
    <t>骨粗しょう症予防講座</t>
    <rPh sb="0" eb="6">
      <t>コツソショウショウ</t>
    </rPh>
    <rPh sb="6" eb="8">
      <t>ヨボウ</t>
    </rPh>
    <rPh sb="8" eb="10">
      <t>コウザ</t>
    </rPh>
    <phoneticPr fontId="1"/>
  </si>
  <si>
    <t>宇治市
健康づくり推進課</t>
    <rPh sb="0" eb="3">
      <t>ウジシ</t>
    </rPh>
    <rPh sb="4" eb="6">
      <t>ケンコウ</t>
    </rPh>
    <rPh sb="9" eb="12">
      <t>スイシンカ</t>
    </rPh>
    <phoneticPr fontId="1"/>
  </si>
  <si>
    <t>うじ安心館</t>
    <rPh sb="2" eb="4">
      <t>アンシン</t>
    </rPh>
    <rPh sb="4" eb="5">
      <t>カン</t>
    </rPh>
    <phoneticPr fontId="1"/>
  </si>
  <si>
    <t>9：30～12：00</t>
  </si>
  <si>
    <t>健康づくり推進課
0774-22-3141</t>
  </si>
  <si>
    <t>対象：20～64歳の宇治市民
内容：骨密度測定、保健師、栄養士による講話、運動の紹介</t>
    <rPh sb="8" eb="9">
      <t>サイ</t>
    </rPh>
    <rPh sb="10" eb="14">
      <t>ウジシミン</t>
    </rPh>
    <rPh sb="18" eb="21">
      <t>コツミツド</t>
    </rPh>
    <rPh sb="21" eb="23">
      <t>ソクテイ</t>
    </rPh>
    <rPh sb="24" eb="27">
      <t>ホケンシ</t>
    </rPh>
    <rPh sb="28" eb="31">
      <t>エイヨウシ</t>
    </rPh>
    <rPh sb="34" eb="36">
      <t>コウワ</t>
    </rPh>
    <rPh sb="37" eb="39">
      <t>ウンドウ</t>
    </rPh>
    <rPh sb="40" eb="42">
      <t>ショウカイ</t>
    </rPh>
    <phoneticPr fontId="1"/>
  </si>
  <si>
    <t>健康支援セミナー　リフレッシュ・ヨガ～私と向き合う心地よいひととき～</t>
    <rPh sb="0" eb="2">
      <t>ケンコウ</t>
    </rPh>
    <rPh sb="2" eb="4">
      <t>シエン</t>
    </rPh>
    <phoneticPr fontId="1"/>
  </si>
  <si>
    <t>宇治市
男女共同参画課</t>
    <rPh sb="0" eb="3">
      <t>ウジシ</t>
    </rPh>
    <rPh sb="4" eb="6">
      <t>ダンジョ</t>
    </rPh>
    <rPh sb="6" eb="8">
      <t>キョウドウ</t>
    </rPh>
    <rPh sb="8" eb="10">
      <t>サンカク</t>
    </rPh>
    <rPh sb="10" eb="11">
      <t>カ</t>
    </rPh>
    <phoneticPr fontId="1"/>
  </si>
  <si>
    <t>男女共同参画支援センター</t>
    <rPh sb="0" eb="2">
      <t>ダンジョ</t>
    </rPh>
    <rPh sb="2" eb="4">
      <t>キョウドウ</t>
    </rPh>
    <rPh sb="4" eb="6">
      <t>サンカク</t>
    </rPh>
    <rPh sb="6" eb="8">
      <t>シエン</t>
    </rPh>
    <phoneticPr fontId="1"/>
  </si>
  <si>
    <t>10:30～12:00</t>
  </si>
  <si>
    <t>男女共同参画課
0774-39-9377</t>
    <rPh sb="0" eb="2">
      <t>ダンジョ</t>
    </rPh>
    <rPh sb="2" eb="4">
      <t>キョウドウ</t>
    </rPh>
    <rPh sb="4" eb="6">
      <t>サンカク</t>
    </rPh>
    <rPh sb="6" eb="7">
      <t>カ</t>
    </rPh>
    <phoneticPr fontId="1"/>
  </si>
  <si>
    <t>対象：女性
内容：身体とこころの変化に気づき、整えることを目的とし、ヨガを実施</t>
    <rPh sb="0" eb="2">
      <t>タイショウ</t>
    </rPh>
    <rPh sb="3" eb="5">
      <t>ジョセイ</t>
    </rPh>
    <rPh sb="6" eb="8">
      <t>ナイヨウ</t>
    </rPh>
    <rPh sb="37" eb="39">
      <t>ジッシ</t>
    </rPh>
    <phoneticPr fontId="1"/>
  </si>
  <si>
    <t>こころとからだの相談</t>
    <rPh sb="8" eb="10">
      <t>ソウダン</t>
    </rPh>
    <phoneticPr fontId="1"/>
  </si>
  <si>
    <t>9:30～12:30</t>
  </si>
  <si>
    <t>対象：女性
内容：女性の精神科医による、こころとからだの悩みに関する専門相談。</t>
    <rPh sb="0" eb="2">
      <t>タイショウ</t>
    </rPh>
    <rPh sb="3" eb="5">
      <t>ジョセイ</t>
    </rPh>
    <rPh sb="6" eb="8">
      <t>ナイヨウ</t>
    </rPh>
    <rPh sb="9" eb="11">
      <t>ジョセイ</t>
    </rPh>
    <rPh sb="12" eb="16">
      <t>セイシンカイ</t>
    </rPh>
    <rPh sb="28" eb="29">
      <t>ナヤ</t>
    </rPh>
    <rPh sb="31" eb="32">
      <t>カン</t>
    </rPh>
    <rPh sb="34" eb="36">
      <t>センモン</t>
    </rPh>
    <rPh sb="36" eb="38">
      <t>ソウダン</t>
    </rPh>
    <phoneticPr fontId="1"/>
  </si>
  <si>
    <t>京都府
精華町</t>
    <rPh sb="0" eb="2">
      <t>キョウトフ</t>
    </rPh>
    <phoneticPr fontId="1"/>
  </si>
  <si>
    <t>女性がん検診・骨粗鬆症検診の啓発</t>
    <rPh sb="0" eb="4">
      <t>ジョセ</t>
    </rPh>
    <rPh sb="4" eb="6">
      <t>ケンシン</t>
    </rPh>
    <rPh sb="7" eb="11">
      <t>コツソショウショウ</t>
    </rPh>
    <rPh sb="11" eb="13">
      <t>ケンシン</t>
    </rPh>
    <rPh sb="14" eb="16">
      <t>ケイハツ</t>
    </rPh>
    <phoneticPr fontId="1"/>
  </si>
  <si>
    <t>精華町健康推進課成人保健係</t>
    <rPh sb="0" eb="3">
      <t>セイカチョウ</t>
    </rPh>
    <rPh sb="3" eb="8">
      <t>ケンコウス</t>
    </rPh>
    <rPh sb="8" eb="13">
      <t>セイジン</t>
    </rPh>
    <phoneticPr fontId="1"/>
  </si>
  <si>
    <t>精華町役場501，502会議室</t>
    <rPh sb="0" eb="3">
      <t>セイカチョウ</t>
    </rPh>
    <rPh sb="3" eb="5">
      <t>ヤクバ</t>
    </rPh>
    <rPh sb="12" eb="15">
      <t>カイギシツ</t>
    </rPh>
    <phoneticPr fontId="1"/>
  </si>
  <si>
    <t>3月6日～3月8日</t>
    <rPh sb="1" eb="2">
      <t>ガツ</t>
    </rPh>
    <rPh sb="3" eb="4">
      <t>ニチ</t>
    </rPh>
    <rPh sb="6" eb="7">
      <t>ガツ</t>
    </rPh>
    <rPh sb="8" eb="9">
      <t>ニチ</t>
    </rPh>
    <phoneticPr fontId="1"/>
  </si>
  <si>
    <t>特定健診後の結果説明会にて、女性がん検診の啓発を行う。</t>
    <rPh sb="0" eb="2">
      <t>トクテイ</t>
    </rPh>
    <rPh sb="2" eb="4">
      <t>ケンシン</t>
    </rPh>
    <rPh sb="4" eb="5">
      <t>ゴ</t>
    </rPh>
    <rPh sb="6" eb="8">
      <t>ケッカ</t>
    </rPh>
    <rPh sb="8" eb="11">
      <t>セツメイカイ</t>
    </rPh>
    <rPh sb="24" eb="25">
      <t>オコナ</t>
    </rPh>
    <phoneticPr fontId="1"/>
  </si>
  <si>
    <t>京都府
綾部市</t>
    <rPh sb="0" eb="2">
      <t>キョウトフ</t>
    </rPh>
    <rPh sb="4" eb="7">
      <t>アヤベシ</t>
    </rPh>
    <phoneticPr fontId="1"/>
  </si>
  <si>
    <t>レディース検診</t>
  </si>
  <si>
    <t>綾部市　保健推進課</t>
  </si>
  <si>
    <t>綾部市保健福祉センター</t>
  </si>
  <si>
    <t>https://www.city.ayabe.lg.jp/0000002603.html</t>
    <phoneticPr fontId="1"/>
  </si>
  <si>
    <t>20歳以上の女性対象に子宮がん・40歳以上の女性に乳がんの集団検診</t>
    <rPh sb="11" eb="13">
      <t>シキュウ</t>
    </rPh>
    <rPh sb="18" eb="19">
      <t>サイ</t>
    </rPh>
    <rPh sb="19" eb="21">
      <t>イジョウ</t>
    </rPh>
    <rPh sb="22" eb="24">
      <t>ジョセイ</t>
    </rPh>
    <rPh sb="25" eb="26">
      <t>ニュウ</t>
    </rPh>
    <phoneticPr fontId="1"/>
  </si>
  <si>
    <t>女性相談（フェミニストカウンセリング）</t>
    <rPh sb="0" eb="4">
      <t>ジョセイソウダン</t>
    </rPh>
    <phoneticPr fontId="1"/>
  </si>
  <si>
    <t>綾部市　人権推進課男女共同参画担当</t>
    <rPh sb="4" eb="9">
      <t>ジンケンスイシンカ</t>
    </rPh>
    <rPh sb="9" eb="17">
      <t>ダンジョキョウドウサンカクタントウ</t>
    </rPh>
    <phoneticPr fontId="1"/>
  </si>
  <si>
    <t>綾部市Ⅰ・Ｔビル5階
あいセンター</t>
    <rPh sb="9" eb="10">
      <t>カイ</t>
    </rPh>
    <phoneticPr fontId="1"/>
  </si>
  <si>
    <t>13:20～16：10</t>
  </si>
  <si>
    <t>あいセンター
TEL　0773‐42‐1801</t>
  </si>
  <si>
    <t>女性が日常生活で対面する問題や悩みの相談</t>
    <rPh sb="0" eb="2">
      <t>ジョセイ</t>
    </rPh>
    <rPh sb="3" eb="7">
      <t>ニチジョウセイカツ</t>
    </rPh>
    <rPh sb="8" eb="10">
      <t>タイメン</t>
    </rPh>
    <rPh sb="12" eb="14">
      <t>モンダイ</t>
    </rPh>
    <rPh sb="15" eb="16">
      <t>ナヤ</t>
    </rPh>
    <rPh sb="18" eb="20">
      <t>ソウダン</t>
    </rPh>
    <phoneticPr fontId="1"/>
  </si>
  <si>
    <t>京都府
京丹後市</t>
    <rPh sb="0" eb="2">
      <t>キョウトフ</t>
    </rPh>
    <rPh sb="4" eb="8">
      <t>キョウタンゴシ</t>
    </rPh>
    <phoneticPr fontId="1"/>
  </si>
  <si>
    <t>健康・栄養相談日（骨密度測定）</t>
    <rPh sb="7" eb="8">
      <t>ビ</t>
    </rPh>
    <rPh sb="9" eb="12">
      <t>コツミツド</t>
    </rPh>
    <rPh sb="12" eb="14">
      <t>ソクテイ</t>
    </rPh>
    <phoneticPr fontId="1"/>
  </si>
  <si>
    <t>京丹後市健康長寿福祉部健康推進課</t>
    <rPh sb="0" eb="4">
      <t>キョウタンゴシ</t>
    </rPh>
    <rPh sb="4" eb="11">
      <t>ケンコウチョウジュフクシブ</t>
    </rPh>
    <rPh sb="11" eb="16">
      <t>ケンコウスイシンカ</t>
    </rPh>
    <phoneticPr fontId="1"/>
  </si>
  <si>
    <t>京丹後市峰山総合福祉センター</t>
    <rPh sb="0" eb="4">
      <t>キョウタンゴシ</t>
    </rPh>
    <phoneticPr fontId="1"/>
  </si>
  <si>
    <t>3月25日（月）</t>
    <rPh sb="1" eb="2">
      <t>ガツ</t>
    </rPh>
    <rPh sb="4" eb="5">
      <t>ニチ</t>
    </rPh>
    <rPh sb="6" eb="7">
      <t>ゲツ</t>
    </rPh>
    <phoneticPr fontId="1"/>
  </si>
  <si>
    <t>https://www.city.kyotango.lg.jp/top/soshiki/kenkochoju/kenkosuishin/3/1/9528.html</t>
    <phoneticPr fontId="1"/>
  </si>
  <si>
    <t>京丹後市　健康長寿福祉部　健康推進課
℡：0772-69-0350
Fax：0772-62-1156</t>
    <rPh sb="0" eb="4">
      <t>キョウタンゴシ</t>
    </rPh>
    <rPh sb="5" eb="9">
      <t>ケンコウチョウジュ</t>
    </rPh>
    <rPh sb="9" eb="12">
      <t>フクシブ</t>
    </rPh>
    <rPh sb="13" eb="18">
      <t>ケンコウスイシンカ</t>
    </rPh>
    <phoneticPr fontId="1"/>
  </si>
  <si>
    <t>健康相談・栄養相談日（毎月１回月曜日実施）に合わせて、希望者に骨密度測定及び保健指導を実施。</t>
    <rPh sb="0" eb="2">
      <t>ケンコウ</t>
    </rPh>
    <rPh sb="2" eb="4">
      <t>ソウダン</t>
    </rPh>
    <rPh sb="5" eb="7">
      <t>エイヨウ</t>
    </rPh>
    <rPh sb="7" eb="9">
      <t>ソウダン</t>
    </rPh>
    <rPh sb="9" eb="10">
      <t>ビ</t>
    </rPh>
    <rPh sb="11" eb="13">
      <t>マイツキ</t>
    </rPh>
    <rPh sb="14" eb="15">
      <t>カイ</t>
    </rPh>
    <rPh sb="15" eb="18">
      <t>ゲツヨウビ</t>
    </rPh>
    <rPh sb="18" eb="20">
      <t>ジッシ</t>
    </rPh>
    <rPh sb="22" eb="23">
      <t>ア</t>
    </rPh>
    <rPh sb="27" eb="30">
      <t>キボウシャ</t>
    </rPh>
    <rPh sb="36" eb="37">
      <t>オヨ</t>
    </rPh>
    <rPh sb="38" eb="42">
      <t>ホケンシドウ</t>
    </rPh>
    <phoneticPr fontId="1"/>
  </si>
  <si>
    <t>京都府
与謝野町</t>
    <rPh sb="0" eb="2">
      <t>キョウトフ</t>
    </rPh>
    <rPh sb="4" eb="8">
      <t>ヨサノチョウ</t>
    </rPh>
    <phoneticPr fontId="1"/>
  </si>
  <si>
    <t>与謝野町</t>
    <rPh sb="0" eb="3">
      <t>ヨサノ</t>
    </rPh>
    <rPh sb="3" eb="4">
      <t>チョウ</t>
    </rPh>
    <phoneticPr fontId="1"/>
  </si>
  <si>
    <t>加悦庁舎</t>
    <rPh sb="0" eb="2">
      <t>カヤ</t>
    </rPh>
    <rPh sb="2" eb="4">
      <t>チョウシャ</t>
    </rPh>
    <phoneticPr fontId="1"/>
  </si>
  <si>
    <t>特別に告知はなし</t>
    <rPh sb="0" eb="2">
      <t>トクベツ</t>
    </rPh>
    <rPh sb="3" eb="5">
      <t>コクチ</t>
    </rPh>
    <phoneticPr fontId="1"/>
  </si>
  <si>
    <t>京都府与謝野町保健課
0772-43-9022</t>
    <rPh sb="0" eb="3">
      <t>キョウトフ</t>
    </rPh>
    <rPh sb="3" eb="7">
      <t>ヨサノチョウ</t>
    </rPh>
    <rPh sb="7" eb="10">
      <t>ホケンカ</t>
    </rPh>
    <phoneticPr fontId="1"/>
  </si>
  <si>
    <t>与謝野町民に対して、厚労省作成のポスターの掲示。</t>
    <rPh sb="0" eb="3">
      <t>ヨサノ</t>
    </rPh>
    <rPh sb="3" eb="4">
      <t>チョウ</t>
    </rPh>
    <rPh sb="4" eb="5">
      <t>ミン</t>
    </rPh>
    <rPh sb="6" eb="7">
      <t>タイ</t>
    </rPh>
    <rPh sb="10" eb="13">
      <t>コウロウショウ</t>
    </rPh>
    <rPh sb="13" eb="15">
      <t>サクセイ</t>
    </rPh>
    <rPh sb="21" eb="23">
      <t>ケイジ</t>
    </rPh>
    <phoneticPr fontId="1"/>
  </si>
  <si>
    <t>ふれあい元気づくり</t>
    <rPh sb="4" eb="6">
      <t>ゲンキ</t>
    </rPh>
    <phoneticPr fontId="1"/>
  </si>
  <si>
    <t>野田川わーくぱる</t>
    <rPh sb="0" eb="3">
      <t>ノダガワ</t>
    </rPh>
    <phoneticPr fontId="1"/>
  </si>
  <si>
    <t>9：30～10：30</t>
  </si>
  <si>
    <t>定例のため、特に途中の広報はなし</t>
    <rPh sb="0" eb="2">
      <t>テイレイ</t>
    </rPh>
    <rPh sb="6" eb="7">
      <t>トク</t>
    </rPh>
    <rPh sb="8" eb="10">
      <t>トチュウ</t>
    </rPh>
    <rPh sb="11" eb="13">
      <t>コウホウ</t>
    </rPh>
    <phoneticPr fontId="1"/>
  </si>
  <si>
    <t>定例で実施している健康相談兼集まりの場において、パンフレットを用いての相談を実施する。</t>
  </si>
  <si>
    <t>大阪府
岸和田市</t>
    <rPh sb="0" eb="2">
      <t>オオサカフ</t>
    </rPh>
    <rPh sb="4" eb="8">
      <t>キシワダシ</t>
    </rPh>
    <phoneticPr fontId="1"/>
  </si>
  <si>
    <t>岸和田市</t>
    <rPh sb="0" eb="4">
      <t>キシワダシ</t>
    </rPh>
    <phoneticPr fontId="1"/>
  </si>
  <si>
    <t>岸和田市立保健センター</t>
    <rPh sb="0" eb="4">
      <t>キシワダシ</t>
    </rPh>
    <rPh sb="4" eb="5">
      <t>リツ</t>
    </rPh>
    <rPh sb="5" eb="7">
      <t>ホケン</t>
    </rPh>
    <phoneticPr fontId="1"/>
  </si>
  <si>
    <t>３月５日（火）</t>
    <rPh sb="1" eb="2">
      <t>ガツ</t>
    </rPh>
    <rPh sb="3" eb="4">
      <t>ニチ</t>
    </rPh>
    <rPh sb="5" eb="6">
      <t>カ</t>
    </rPh>
    <phoneticPr fontId="1"/>
  </si>
  <si>
    <t>９時30分～15時30分</t>
    <rPh sb="1" eb="2">
      <t>ジ</t>
    </rPh>
    <rPh sb="4" eb="5">
      <t>フン</t>
    </rPh>
    <rPh sb="8" eb="9">
      <t>ジ</t>
    </rPh>
    <rPh sb="11" eb="12">
      <t>フン</t>
    </rPh>
    <phoneticPr fontId="1"/>
  </si>
  <si>
    <t>https://www.city.kishiwada.osaka.jp/soshiki/33/gankenshin3.html</t>
    <phoneticPr fontId="1"/>
  </si>
  <si>
    <t>岸和田市立保健センター
ＴＥＬ：072-423-8811
FAX：072-423-8833</t>
    <rPh sb="0" eb="4">
      <t>キシワダシ</t>
    </rPh>
    <rPh sb="4" eb="5">
      <t>リツ</t>
    </rPh>
    <rPh sb="5" eb="7">
      <t>ホケン</t>
    </rPh>
    <phoneticPr fontId="1"/>
  </si>
  <si>
    <t>40歳以上の女性：肺がん・胃がん・大腸がん検診
40歳以上偶数年齢の女性：乳がん検診
20歳以上偶数年齢の女性：子宮頸がん検診</t>
    <rPh sb="2" eb="3">
      <t>サイ</t>
    </rPh>
    <rPh sb="3" eb="5">
      <t>イジョウ</t>
    </rPh>
    <rPh sb="6" eb="8">
      <t>ジョセイ</t>
    </rPh>
    <rPh sb="9" eb="10">
      <t>ハイ</t>
    </rPh>
    <rPh sb="13" eb="14">
      <t>イ</t>
    </rPh>
    <rPh sb="17" eb="19">
      <t>ダイチョウ</t>
    </rPh>
    <rPh sb="21" eb="23">
      <t>ケンシン</t>
    </rPh>
    <rPh sb="26" eb="27">
      <t>サイ</t>
    </rPh>
    <rPh sb="27" eb="29">
      <t>イジョウ</t>
    </rPh>
    <rPh sb="29" eb="31">
      <t>グウスウ</t>
    </rPh>
    <rPh sb="31" eb="33">
      <t>ネンレイ</t>
    </rPh>
    <rPh sb="34" eb="36">
      <t>ジョセイ</t>
    </rPh>
    <rPh sb="37" eb="38">
      <t>ニュウ</t>
    </rPh>
    <rPh sb="40" eb="42">
      <t>ケンシン</t>
    </rPh>
    <rPh sb="45" eb="46">
      <t>サイ</t>
    </rPh>
    <rPh sb="46" eb="48">
      <t>イジョウ</t>
    </rPh>
    <rPh sb="48" eb="50">
      <t>グウスウ</t>
    </rPh>
    <rPh sb="50" eb="52">
      <t>ネンレイ</t>
    </rPh>
    <rPh sb="53" eb="55">
      <t>ジョセイ</t>
    </rPh>
    <rPh sb="56" eb="58">
      <t>シキュウ</t>
    </rPh>
    <rPh sb="58" eb="59">
      <t>ケイ</t>
    </rPh>
    <rPh sb="61" eb="63">
      <t>ケンシン</t>
    </rPh>
    <phoneticPr fontId="1"/>
  </si>
  <si>
    <t>ブレスト・アウェアネスの啓発</t>
    <rPh sb="12" eb="14">
      <t>ケイハツ</t>
    </rPh>
    <phoneticPr fontId="1"/>
  </si>
  <si>
    <t>３月８日（金）</t>
    <rPh sb="1" eb="2">
      <t>ガツ</t>
    </rPh>
    <rPh sb="3" eb="4">
      <t>ニチ</t>
    </rPh>
    <rPh sb="5" eb="6">
      <t>キン</t>
    </rPh>
    <phoneticPr fontId="1"/>
  </si>
  <si>
    <t xml:space="preserve">２歳６か月児歯科健康診査で、ブレスト・アウェアネス（乳房を意識する生活習慣）啓発ちらしを配布
</t>
    <rPh sb="1" eb="2">
      <t>サイ</t>
    </rPh>
    <rPh sb="4" eb="5">
      <t>ゲツ</t>
    </rPh>
    <rPh sb="5" eb="6">
      <t>ジ</t>
    </rPh>
    <rPh sb="6" eb="8">
      <t>シカ</t>
    </rPh>
    <rPh sb="8" eb="10">
      <t>ケンコウ</t>
    </rPh>
    <rPh sb="10" eb="12">
      <t>シンサ</t>
    </rPh>
    <rPh sb="26" eb="28">
      <t>ニュウボウ</t>
    </rPh>
    <rPh sb="29" eb="31">
      <t>イシキ</t>
    </rPh>
    <rPh sb="33" eb="35">
      <t>セイカツ</t>
    </rPh>
    <rPh sb="35" eb="37">
      <t>シュウカン</t>
    </rPh>
    <rPh sb="38" eb="40">
      <t>ケイハツ</t>
    </rPh>
    <rPh sb="44" eb="46">
      <t>ハイフ</t>
    </rPh>
    <phoneticPr fontId="1"/>
  </si>
  <si>
    <t>大阪府
泉大津市</t>
    <rPh sb="0" eb="2">
      <t>オオサカフ</t>
    </rPh>
    <rPh sb="4" eb="7">
      <t>イズミオオツ</t>
    </rPh>
    <rPh sb="7" eb="8">
      <t>シ</t>
    </rPh>
    <phoneticPr fontId="1"/>
  </si>
  <si>
    <t>健康講座
「すべての女性に知って欲しい乳がんのこと」</t>
    <rPh sb="0" eb="2">
      <t>ケンコウ</t>
    </rPh>
    <rPh sb="2" eb="4">
      <t>コウザ</t>
    </rPh>
    <rPh sb="10" eb="12">
      <t>ジョセイ</t>
    </rPh>
    <rPh sb="13" eb="14">
      <t>シ</t>
    </rPh>
    <rPh sb="16" eb="17">
      <t>ホ</t>
    </rPh>
    <rPh sb="19" eb="20">
      <t>ニュウ</t>
    </rPh>
    <phoneticPr fontId="1"/>
  </si>
  <si>
    <t>泉大津市</t>
    <rPh sb="0" eb="4">
      <t>イズミオオツシ</t>
    </rPh>
    <phoneticPr fontId="1"/>
  </si>
  <si>
    <t>泉大津市立保健センター</t>
    <rPh sb="0" eb="4">
      <t>イズミオオツシ</t>
    </rPh>
    <rPh sb="4" eb="5">
      <t>リツ</t>
    </rPh>
    <rPh sb="5" eb="7">
      <t>ホケン</t>
    </rPh>
    <phoneticPr fontId="1"/>
  </si>
  <si>
    <t>14時～</t>
    <rPh sb="2" eb="3">
      <t>ジ</t>
    </rPh>
    <phoneticPr fontId="1"/>
  </si>
  <si>
    <t>泉大津市健康こども部健康づくり課
0725-33-8181</t>
    <rPh sb="0" eb="4">
      <t>イズミオオツシ</t>
    </rPh>
    <rPh sb="4" eb="6">
      <t>ケンコウ</t>
    </rPh>
    <rPh sb="9" eb="10">
      <t>ブ</t>
    </rPh>
    <rPh sb="10" eb="12">
      <t>ケンコウ</t>
    </rPh>
    <rPh sb="15" eb="16">
      <t>カ</t>
    </rPh>
    <phoneticPr fontId="1"/>
  </si>
  <si>
    <t>泉大津市民を対象に、大阪がん循環器センターの濱田医師から乳がんについての講義を実施。</t>
    <rPh sb="0" eb="4">
      <t>イズミオオツシ</t>
    </rPh>
    <rPh sb="4" eb="5">
      <t>ミン</t>
    </rPh>
    <rPh sb="6" eb="8">
      <t>タイショウ</t>
    </rPh>
    <rPh sb="10" eb="12">
      <t>オオサカ</t>
    </rPh>
    <rPh sb="14" eb="17">
      <t>ジュンカンキ</t>
    </rPh>
    <rPh sb="22" eb="24">
      <t>ハマダ</t>
    </rPh>
    <rPh sb="24" eb="26">
      <t>イシ</t>
    </rPh>
    <rPh sb="28" eb="29">
      <t>ニュウ</t>
    </rPh>
    <rPh sb="36" eb="38">
      <t>コウギ</t>
    </rPh>
    <rPh sb="39" eb="41">
      <t>ジッシ</t>
    </rPh>
    <phoneticPr fontId="1"/>
  </si>
  <si>
    <t>３月１日～３月８日</t>
    <rPh sb="1" eb="2">
      <t>ガツ</t>
    </rPh>
    <rPh sb="3" eb="4">
      <t>ニチ</t>
    </rPh>
    <rPh sb="6" eb="7">
      <t>ガツ</t>
    </rPh>
    <rPh sb="8" eb="9">
      <t>ニチ</t>
    </rPh>
    <phoneticPr fontId="1"/>
  </si>
  <si>
    <t>保険センターのロビーに健康週間のポスターを掲示する予定。</t>
    <rPh sb="0" eb="2">
      <t>ホケン</t>
    </rPh>
    <rPh sb="11" eb="13">
      <t>ケンコウ</t>
    </rPh>
    <rPh sb="13" eb="15">
      <t>シュウカン</t>
    </rPh>
    <rPh sb="21" eb="23">
      <t>ケイジ</t>
    </rPh>
    <rPh sb="25" eb="27">
      <t>ヨテイ</t>
    </rPh>
    <phoneticPr fontId="1"/>
  </si>
  <si>
    <t>３月号広報紙</t>
    <rPh sb="1" eb="3">
      <t>ガツゴウ</t>
    </rPh>
    <rPh sb="3" eb="6">
      <t>コウホウシ</t>
    </rPh>
    <phoneticPr fontId="1"/>
  </si>
  <si>
    <t>女性の健康づくりについて啓発</t>
    <rPh sb="0" eb="2">
      <t>ジョセイ</t>
    </rPh>
    <rPh sb="3" eb="5">
      <t>ケンコウ</t>
    </rPh>
    <rPh sb="12" eb="14">
      <t>ケイハツ</t>
    </rPh>
    <phoneticPr fontId="1"/>
  </si>
  <si>
    <t>大阪府
茨木市</t>
    <rPh sb="0" eb="2">
      <t>オオサカフ</t>
    </rPh>
    <rPh sb="4" eb="7">
      <t>イバラギシ</t>
    </rPh>
    <phoneticPr fontId="1"/>
  </si>
  <si>
    <t>女性の健康づくり支援プロジェクト眠れるからだづくり～腸活と背骨の調律エクササイズ～</t>
  </si>
  <si>
    <t>茨木市
健康づくり課</t>
    <rPh sb="0" eb="3">
      <t>イバラキシ</t>
    </rPh>
    <rPh sb="4" eb="6">
      <t>ケンコウ</t>
    </rPh>
    <rPh sb="9" eb="10">
      <t>カ</t>
    </rPh>
    <phoneticPr fontId="1"/>
  </si>
  <si>
    <t>大阪府茨木市
保健医療センター</t>
    <rPh sb="0" eb="3">
      <t>オオサカフ</t>
    </rPh>
    <rPh sb="3" eb="6">
      <t>イバラキシ</t>
    </rPh>
    <rPh sb="7" eb="11">
      <t>ホケンイリョウ</t>
    </rPh>
    <phoneticPr fontId="1"/>
  </si>
  <si>
    <t>14：00～15：30</t>
  </si>
  <si>
    <t>大阪府　茨木市　
健康づくり課
℡072-625-6685</t>
    <rPh sb="0" eb="3">
      <t>オオサカフ</t>
    </rPh>
    <rPh sb="4" eb="7">
      <t>イバラキシ</t>
    </rPh>
    <phoneticPr fontId="1"/>
  </si>
  <si>
    <t>女性対象、眠れるからだづくりのための腸活について栄養士からの講話と、インストラクターによるエクササイズ</t>
    <rPh sb="0" eb="2">
      <t>ジョセイ</t>
    </rPh>
    <rPh sb="2" eb="4">
      <t>タイショウ</t>
    </rPh>
    <rPh sb="5" eb="6">
      <t>ネム</t>
    </rPh>
    <rPh sb="18" eb="20">
      <t>チョウカツ</t>
    </rPh>
    <rPh sb="24" eb="27">
      <t>エイヨウシ</t>
    </rPh>
    <rPh sb="30" eb="32">
      <t>コウワ</t>
    </rPh>
    <phoneticPr fontId="1"/>
  </si>
  <si>
    <t>大阪府
泉佐野市</t>
    <rPh sb="0" eb="2">
      <t>オオサカフ</t>
    </rPh>
    <rPh sb="4" eb="7">
      <t>イズミサノ</t>
    </rPh>
    <rPh sb="7" eb="8">
      <t>シ</t>
    </rPh>
    <phoneticPr fontId="1"/>
  </si>
  <si>
    <t xml:space="preserve">骨粗しょう症予防教室
「医師から学ぼう！骨粗しょう症！！」 
</t>
  </si>
  <si>
    <t>泉佐野市</t>
  </si>
  <si>
    <t>レイクアルスタープラザ・カワサキ生涯学習センター</t>
  </si>
  <si>
    <t>3月7日（木）</t>
  </si>
  <si>
    <t>https://www.city.izumisano.lg.jp/</t>
    <phoneticPr fontId="1"/>
  </si>
  <si>
    <t>泉佐野市 健康福祉部 健康推進課　　　　         　072-463-1212(代）</t>
    <rPh sb="43" eb="44">
      <t>ダイ</t>
    </rPh>
    <phoneticPr fontId="1"/>
  </si>
  <si>
    <t>対象：市内在住者       内容：誰でもできる生活習慣改善のポイントをお届けします！</t>
  </si>
  <si>
    <t>広報「いずみさの」</t>
  </si>
  <si>
    <t>泉佐野市 健康福祉部 健康推進課　　　　         　072-463-1213(代）</t>
    <rPh sb="43" eb="44">
      <t>ダイ</t>
    </rPh>
    <phoneticPr fontId="1"/>
  </si>
  <si>
    <t>対象：市民                内容：「女性の健康週間」の啓発</t>
  </si>
  <si>
    <t>大阪府
河内長野市</t>
    <rPh sb="0" eb="2">
      <t>オオサカフ</t>
    </rPh>
    <rPh sb="4" eb="8">
      <t>カワチナガノ</t>
    </rPh>
    <rPh sb="8" eb="9">
      <t>シ</t>
    </rPh>
    <phoneticPr fontId="1"/>
  </si>
  <si>
    <t>HPVワクチンキャッチアップ接種勧奨</t>
    <rPh sb="14" eb="16">
      <t>セッシュ</t>
    </rPh>
    <rPh sb="16" eb="18">
      <t>カンショウ</t>
    </rPh>
    <phoneticPr fontId="1"/>
  </si>
  <si>
    <t>河内長野市</t>
    <rPh sb="0" eb="5">
      <t>カワチナガノシ</t>
    </rPh>
    <phoneticPr fontId="1"/>
  </si>
  <si>
    <t>https://www.city.kawachinagano.lg.jp/soshiki/8/91918.html</t>
    <phoneticPr fontId="1"/>
  </si>
  <si>
    <t>河内長野市立　保健センター
TEL.0721-55-0301</t>
    <rPh sb="0" eb="6">
      <t>カワチナガノシリツ</t>
    </rPh>
    <rPh sb="7" eb="9">
      <t>ホケン</t>
    </rPh>
    <phoneticPr fontId="1"/>
  </si>
  <si>
    <t>キャッチアップ対象者に、公平な接種機会の提供を目的として市の公式LINEで接種勧奨を行う。</t>
    <rPh sb="7" eb="10">
      <t>タイショウシャ</t>
    </rPh>
    <rPh sb="12" eb="14">
      <t>コウヘイ</t>
    </rPh>
    <rPh sb="15" eb="17">
      <t>セッシュ</t>
    </rPh>
    <rPh sb="17" eb="19">
      <t>キカイ</t>
    </rPh>
    <rPh sb="20" eb="22">
      <t>テイキョウ</t>
    </rPh>
    <rPh sb="23" eb="25">
      <t>モクテキ</t>
    </rPh>
    <rPh sb="28" eb="29">
      <t>シ</t>
    </rPh>
    <rPh sb="30" eb="32">
      <t>コウシキ</t>
    </rPh>
    <rPh sb="37" eb="39">
      <t>セッシュ</t>
    </rPh>
    <rPh sb="39" eb="41">
      <t>カンショウ</t>
    </rPh>
    <rPh sb="42" eb="43">
      <t>オコナ</t>
    </rPh>
    <phoneticPr fontId="1"/>
  </si>
  <si>
    <t>大阪府
松原市</t>
    <rPh sb="0" eb="2">
      <t>オオサカフ</t>
    </rPh>
    <rPh sb="4" eb="6">
      <t>マツバラ</t>
    </rPh>
    <rPh sb="6" eb="7">
      <t>シ</t>
    </rPh>
    <phoneticPr fontId="1"/>
  </si>
  <si>
    <t>女性の運動教室</t>
    <rPh sb="0" eb="2">
      <t>ジョセイ</t>
    </rPh>
    <rPh sb="3" eb="5">
      <t>ウンドウ</t>
    </rPh>
    <rPh sb="5" eb="7">
      <t>キョウシツ</t>
    </rPh>
    <phoneticPr fontId="1"/>
  </si>
  <si>
    <t>松原市　地域保健課</t>
    <rPh sb="0" eb="3">
      <t>マツバラシ</t>
    </rPh>
    <rPh sb="4" eb="6">
      <t>チイキ</t>
    </rPh>
    <rPh sb="6" eb="9">
      <t>ホケンカ</t>
    </rPh>
    <phoneticPr fontId="1"/>
  </si>
  <si>
    <t>市立保健センター</t>
    <rPh sb="0" eb="2">
      <t>シリツ</t>
    </rPh>
    <rPh sb="2" eb="4">
      <t>ホケン</t>
    </rPh>
    <phoneticPr fontId="1"/>
  </si>
  <si>
    <t>令和６年　　３月７日（木）</t>
    <rPh sb="0" eb="2">
      <t>レイワ</t>
    </rPh>
    <rPh sb="3" eb="4">
      <t>ネン</t>
    </rPh>
    <rPh sb="7" eb="8">
      <t>ガツ</t>
    </rPh>
    <rPh sb="9" eb="10">
      <t>ニチ</t>
    </rPh>
    <rPh sb="11" eb="12">
      <t>モク</t>
    </rPh>
    <phoneticPr fontId="1"/>
  </si>
  <si>
    <t>午後１時３０分～３時</t>
    <rPh sb="0" eb="2">
      <t>ゴゴ</t>
    </rPh>
    <rPh sb="3" eb="4">
      <t>ジ</t>
    </rPh>
    <rPh sb="6" eb="7">
      <t>フン</t>
    </rPh>
    <rPh sb="9" eb="10">
      <t>ジ</t>
    </rPh>
    <phoneticPr fontId="1"/>
  </si>
  <si>
    <t>広報誌にて告知（広報まつばら）</t>
    <rPh sb="0" eb="3">
      <t>コウホウシ</t>
    </rPh>
    <rPh sb="5" eb="7">
      <t>コクチ</t>
    </rPh>
    <rPh sb="8" eb="10">
      <t>コウホウ</t>
    </rPh>
    <phoneticPr fontId="1"/>
  </si>
  <si>
    <t>大阪府
大東市</t>
    <rPh sb="0" eb="2">
      <t>オオサカフ</t>
    </rPh>
    <rPh sb="4" eb="6">
      <t>オオヒガシ</t>
    </rPh>
    <rPh sb="6" eb="7">
      <t>シ</t>
    </rPh>
    <phoneticPr fontId="1"/>
  </si>
  <si>
    <t>女性の健康週間ポスター掲示</t>
    <rPh sb="0" eb="2">
      <t>ジョセイ</t>
    </rPh>
    <rPh sb="3" eb="5">
      <t>ケンコウ</t>
    </rPh>
    <rPh sb="5" eb="7">
      <t>シュウカン</t>
    </rPh>
    <rPh sb="11" eb="13">
      <t>ケイジ</t>
    </rPh>
    <phoneticPr fontId="1"/>
  </si>
  <si>
    <t>大東市</t>
    <rPh sb="0" eb="3">
      <t>ダイトウシ</t>
    </rPh>
    <phoneticPr fontId="1"/>
  </si>
  <si>
    <t>大東市立保健医療福祉センター</t>
    <rPh sb="0" eb="3">
      <t>ダイトウシ</t>
    </rPh>
    <rPh sb="3" eb="4">
      <t>リツ</t>
    </rPh>
    <rPh sb="4" eb="6">
      <t>ホケン</t>
    </rPh>
    <rPh sb="6" eb="8">
      <t>イリョウ</t>
    </rPh>
    <rPh sb="8" eb="10">
      <t>フクシ</t>
    </rPh>
    <phoneticPr fontId="1"/>
  </si>
  <si>
    <t>2024年3月1日～3月31日</t>
    <rPh sb="4" eb="5">
      <t>ネン</t>
    </rPh>
    <rPh sb="6" eb="7">
      <t>ガツ</t>
    </rPh>
    <rPh sb="8" eb="9">
      <t>ヒ</t>
    </rPh>
    <rPh sb="11" eb="12">
      <t>ガツ</t>
    </rPh>
    <rPh sb="14" eb="15">
      <t>ヒ</t>
    </rPh>
    <phoneticPr fontId="1"/>
  </si>
  <si>
    <t>大東市保健医療部地域保健課　ＴＥＬ072-874-9500</t>
    <rPh sb="0" eb="3">
      <t>ダイトウシ</t>
    </rPh>
    <rPh sb="3" eb="5">
      <t>ホケン</t>
    </rPh>
    <rPh sb="5" eb="7">
      <t>イリョウ</t>
    </rPh>
    <rPh sb="7" eb="8">
      <t>ブ</t>
    </rPh>
    <rPh sb="8" eb="10">
      <t>チイキ</t>
    </rPh>
    <rPh sb="10" eb="13">
      <t>ホケンカ</t>
    </rPh>
    <phoneticPr fontId="1"/>
  </si>
  <si>
    <t>保健医療福祉センターにスマートライフプロジェクトの女性の健康週間ポスター掲示</t>
    <rPh sb="0" eb="2">
      <t>ホケン</t>
    </rPh>
    <rPh sb="2" eb="4">
      <t>イリョウ</t>
    </rPh>
    <rPh sb="4" eb="6">
      <t>フクシ</t>
    </rPh>
    <rPh sb="25" eb="27">
      <t>ジョセイ</t>
    </rPh>
    <rPh sb="28" eb="30">
      <t>ケンコウ</t>
    </rPh>
    <rPh sb="30" eb="32">
      <t>シュウカン</t>
    </rPh>
    <rPh sb="36" eb="38">
      <t>ケイジ</t>
    </rPh>
    <phoneticPr fontId="1"/>
  </si>
  <si>
    <t>リーフレット及び啓発ティッシュ配布</t>
    <rPh sb="6" eb="7">
      <t>オヨ</t>
    </rPh>
    <rPh sb="8" eb="10">
      <t>ケイハツ</t>
    </rPh>
    <rPh sb="15" eb="17">
      <t>ハイフ</t>
    </rPh>
    <phoneticPr fontId="1"/>
  </si>
  <si>
    <t>大東市役所</t>
    <rPh sb="0" eb="3">
      <t>ダイトウシ</t>
    </rPh>
    <rPh sb="3" eb="5">
      <t>ヤクショ</t>
    </rPh>
    <phoneticPr fontId="1"/>
  </si>
  <si>
    <t>2024年3月1日～3月8日</t>
    <rPh sb="4" eb="5">
      <t>ネン</t>
    </rPh>
    <rPh sb="6" eb="7">
      <t>ガツ</t>
    </rPh>
    <rPh sb="8" eb="9">
      <t>ヒ</t>
    </rPh>
    <rPh sb="11" eb="12">
      <t>ガツ</t>
    </rPh>
    <rPh sb="13" eb="14">
      <t>ヒ</t>
    </rPh>
    <phoneticPr fontId="1"/>
  </si>
  <si>
    <t>来庁者（女性）に女性のための健康ガイドとがん検診啓発ティッシュ配布</t>
    <rPh sb="0" eb="2">
      <t>ライチョウ</t>
    </rPh>
    <rPh sb="2" eb="3">
      <t>シャ</t>
    </rPh>
    <rPh sb="4" eb="6">
      <t>ジョセイ</t>
    </rPh>
    <rPh sb="8" eb="10">
      <t>ジョセイ</t>
    </rPh>
    <rPh sb="14" eb="16">
      <t>ケンコウ</t>
    </rPh>
    <rPh sb="22" eb="24">
      <t>ケンシン</t>
    </rPh>
    <rPh sb="24" eb="26">
      <t>ケイハツ</t>
    </rPh>
    <rPh sb="31" eb="33">
      <t>ハイフ</t>
    </rPh>
    <phoneticPr fontId="1"/>
  </si>
  <si>
    <t>大阪府
和泉市</t>
    <rPh sb="0" eb="2">
      <t>オオサカフ</t>
    </rPh>
    <rPh sb="4" eb="6">
      <t>イズミ</t>
    </rPh>
    <rPh sb="6" eb="7">
      <t>シ</t>
    </rPh>
    <phoneticPr fontId="1"/>
  </si>
  <si>
    <t>乳幼児健康診査</t>
  </si>
  <si>
    <t>和泉市子育て健康部
健康づくり推進室
健康増進担当</t>
  </si>
  <si>
    <t>①③④和泉市保健福祉センター
②和泉市立保健センター</t>
  </si>
  <si>
    <t xml:space="preserve">①2024/3/1
②2024/3/4
③2024/3/5
④2024/3/6
</t>
  </si>
  <si>
    <t>乳幼児健康診査を受診した保護者へ、女性の健康習慣・がん検診や禁煙・受動喫煙防止、適量飲酒等のポスターを掲示し情報提供</t>
  </si>
  <si>
    <t>和泉市男女共同参画センターモアいずみ通信による啓発</t>
    <rPh sb="0" eb="3">
      <t>イズミシ</t>
    </rPh>
    <rPh sb="3" eb="5">
      <t>ダンジョ</t>
    </rPh>
    <rPh sb="5" eb="7">
      <t>キョウドウ</t>
    </rPh>
    <rPh sb="7" eb="9">
      <t>サンカク</t>
    </rPh>
    <rPh sb="18" eb="20">
      <t>ツウシン</t>
    </rPh>
    <rPh sb="23" eb="25">
      <t>ケイハツ</t>
    </rPh>
    <phoneticPr fontId="1"/>
  </si>
  <si>
    <t>和泉市男女共同参画
センター（モアいずみ）</t>
    <rPh sb="0" eb="3">
      <t>イズミシ</t>
    </rPh>
    <rPh sb="3" eb="5">
      <t>ダンジョ</t>
    </rPh>
    <rPh sb="5" eb="7">
      <t>キョウドウ</t>
    </rPh>
    <rPh sb="7" eb="9">
      <t>サンカク</t>
    </rPh>
    <phoneticPr fontId="1"/>
  </si>
  <si>
    <t>設置場所など
・和泉市男女共同参画センター（モアいずみ）
や和泉市役所、市内公共施設の窓口及びラックに設置
・市ホームページに掲載</t>
    <rPh sb="0" eb="4">
      <t>セッチバショ</t>
    </rPh>
    <rPh sb="30" eb="35">
      <t>イズミシヤクショ</t>
    </rPh>
    <rPh sb="36" eb="38">
      <t>シナイ</t>
    </rPh>
    <rPh sb="38" eb="40">
      <t>コウキョウ</t>
    </rPh>
    <rPh sb="40" eb="42">
      <t>シセツ</t>
    </rPh>
    <rPh sb="51" eb="53">
      <t>セッチ</t>
    </rPh>
    <rPh sb="55" eb="56">
      <t>シ</t>
    </rPh>
    <rPh sb="63" eb="65">
      <t>ケイサイ</t>
    </rPh>
    <phoneticPr fontId="1"/>
  </si>
  <si>
    <t>https://www.city.osaka-izumi.lg.jp/kakukano/soumubu/kyoudosankaku/gyoumu/moaizumi/center_osirase.html</t>
    <phoneticPr fontId="1"/>
  </si>
  <si>
    <t>和泉市男女共同参画
センター（モアいずみ）
TEL：0725-57-6640</t>
  </si>
  <si>
    <t xml:space="preserve">モアいずみ通信に女性の健康週間について掲載し啓発
</t>
    <rPh sb="5" eb="7">
      <t>ツウシン</t>
    </rPh>
    <phoneticPr fontId="1"/>
  </si>
  <si>
    <t>和泉市男女共同参画社会づくり講座
「知っておきたい女性の体と健康」</t>
    <rPh sb="18" eb="19">
      <t>シ</t>
    </rPh>
    <rPh sb="25" eb="27">
      <t>ジョセイ</t>
    </rPh>
    <rPh sb="28" eb="29">
      <t>カラダ</t>
    </rPh>
    <rPh sb="30" eb="32">
      <t>ケンコウ</t>
    </rPh>
    <phoneticPr fontId="1"/>
  </si>
  <si>
    <t>和泉市男女共同参画
センター（モアいずみ）
研修室</t>
    <rPh sb="22" eb="25">
      <t>ケンシュウシツ</t>
    </rPh>
    <phoneticPr fontId="1"/>
  </si>
  <si>
    <t>14：00～15：45</t>
  </si>
  <si>
    <t>https://www.city.osaka-izumi.lg.jp/kakukano/soumubu/kyoudosankaku/osirase/ibennto/1504140539171.html</t>
    <phoneticPr fontId="1"/>
  </si>
  <si>
    <t>対象：テーマに関心のある人
内容：女性特有の体の不調や悩みなど、ライフステージごとで異なる健康課題において、女性の体のしくみについて知り、健康を保持するための正しい知識を学ぶ。
啓発：和泉市のホームページ・2月号広報・モアいずみ通信に掲載。いずみメールにて発信。
和泉市男女共同参画センター（モアいずみ）・市内公共施設の窓口等にチラシを設置。</t>
    <rPh sb="91" eb="93">
      <t>ケイハツ</t>
    </rPh>
    <rPh sb="94" eb="97">
      <t>イズミシ</t>
    </rPh>
    <rPh sb="116" eb="118">
      <t>ツウシン</t>
    </rPh>
    <rPh sb="119" eb="121">
      <t>ケイサイ</t>
    </rPh>
    <rPh sb="130" eb="132">
      <t>ハッシン</t>
    </rPh>
    <rPh sb="162" eb="164">
      <t>マドグチ</t>
    </rPh>
    <rPh sb="164" eb="165">
      <t>トウ</t>
    </rPh>
    <rPh sb="170" eb="172">
      <t>セッチ</t>
    </rPh>
    <phoneticPr fontId="1"/>
  </si>
  <si>
    <t>大阪府
箕面市</t>
    <rPh sb="0" eb="2">
      <t>オオサカフ</t>
    </rPh>
    <rPh sb="6" eb="7">
      <t>シ</t>
    </rPh>
    <phoneticPr fontId="1"/>
  </si>
  <si>
    <t>女性のがん・禁煙に関する啓発</t>
    <rPh sb="0" eb="2">
      <t>ジョセイ</t>
    </rPh>
    <rPh sb="6" eb="8">
      <t>キンエン</t>
    </rPh>
    <rPh sb="9" eb="10">
      <t>カン</t>
    </rPh>
    <rPh sb="12" eb="14">
      <t>ケイハツ</t>
    </rPh>
    <phoneticPr fontId="1"/>
  </si>
  <si>
    <t>箕面市</t>
    <rPh sb="0" eb="3">
      <t>ミノオシ</t>
    </rPh>
    <phoneticPr fontId="1"/>
  </si>
  <si>
    <t>箕面市立総合保健福祉センター</t>
    <rPh sb="0" eb="2">
      <t>ミノオ</t>
    </rPh>
    <rPh sb="2" eb="4">
      <t>シリツ</t>
    </rPh>
    <rPh sb="4" eb="6">
      <t>ソウゴウ</t>
    </rPh>
    <rPh sb="6" eb="8">
      <t>ホケン</t>
    </rPh>
    <rPh sb="8" eb="10">
      <t>フクシ</t>
    </rPh>
    <phoneticPr fontId="1"/>
  </si>
  <si>
    <t>大阪府　箕面市　地域保健室
TEL:072-727-9507</t>
    <rPh sb="0" eb="3">
      <t>オオサカフ</t>
    </rPh>
    <rPh sb="4" eb="7">
      <t>ミノオシ</t>
    </rPh>
    <rPh sb="8" eb="10">
      <t>チイキ</t>
    </rPh>
    <rPh sb="10" eb="13">
      <t>ホケンシツ</t>
    </rPh>
    <phoneticPr fontId="1"/>
  </si>
  <si>
    <t>総合保健福祉センター内で女性のがん・禁煙について、関連ポスターの展示を行う。</t>
    <rPh sb="0" eb="2">
      <t>ソウゴウ</t>
    </rPh>
    <rPh sb="2" eb="4">
      <t>ホケン</t>
    </rPh>
    <rPh sb="4" eb="6">
      <t>フクシ</t>
    </rPh>
    <rPh sb="10" eb="11">
      <t>ナイ</t>
    </rPh>
    <rPh sb="12" eb="14">
      <t>ジョセイ</t>
    </rPh>
    <rPh sb="18" eb="20">
      <t>キンエン</t>
    </rPh>
    <rPh sb="25" eb="27">
      <t>カンレン</t>
    </rPh>
    <rPh sb="32" eb="34">
      <t>テンジ</t>
    </rPh>
    <rPh sb="35" eb="36">
      <t>オコナ</t>
    </rPh>
    <phoneticPr fontId="1"/>
  </si>
  <si>
    <t>大阪府
柏原市</t>
    <rPh sb="0" eb="2">
      <t>オオサカフ</t>
    </rPh>
    <rPh sb="4" eb="6">
      <t>カシワバラ</t>
    </rPh>
    <rPh sb="6" eb="7">
      <t>シ</t>
    </rPh>
    <phoneticPr fontId="1"/>
  </si>
  <si>
    <t>「女性の健康週間」啓発事業</t>
    <rPh sb="1" eb="3">
      <t>ジョセイ</t>
    </rPh>
    <rPh sb="4" eb="6">
      <t>ケンコウ</t>
    </rPh>
    <rPh sb="6" eb="8">
      <t>シュウカン</t>
    </rPh>
    <rPh sb="9" eb="11">
      <t>ケイハツ</t>
    </rPh>
    <rPh sb="11" eb="13">
      <t>ジギョウ</t>
    </rPh>
    <phoneticPr fontId="1"/>
  </si>
  <si>
    <t>柏原市</t>
    <rPh sb="0" eb="3">
      <t>カシワラシ</t>
    </rPh>
    <phoneticPr fontId="1"/>
  </si>
  <si>
    <t>柏原市健康づくり課</t>
    <rPh sb="0" eb="3">
      <t>カシワラシ</t>
    </rPh>
    <rPh sb="3" eb="5">
      <t>ケンコウ</t>
    </rPh>
    <rPh sb="8" eb="9">
      <t>カ</t>
    </rPh>
    <phoneticPr fontId="1"/>
  </si>
  <si>
    <t>広報かしわら令和6年3月号に「女性の健康週間」について、乳がん検診・子宮頸がん検診勧奨の記事を掲載</t>
    <rPh sb="0" eb="2">
      <t>コウホウ</t>
    </rPh>
    <rPh sb="6" eb="8">
      <t>レイワ</t>
    </rPh>
    <rPh sb="9" eb="10">
      <t>ネン</t>
    </rPh>
    <rPh sb="11" eb="12">
      <t>ガツ</t>
    </rPh>
    <rPh sb="12" eb="13">
      <t>ゴウ</t>
    </rPh>
    <rPh sb="15" eb="17">
      <t>ジョセイ</t>
    </rPh>
    <rPh sb="18" eb="20">
      <t>ケンコウ</t>
    </rPh>
    <rPh sb="20" eb="22">
      <t>シュウカン</t>
    </rPh>
    <rPh sb="28" eb="29">
      <t>ニュウ</t>
    </rPh>
    <rPh sb="31" eb="33">
      <t>ケンシン</t>
    </rPh>
    <rPh sb="34" eb="36">
      <t>シキュウ</t>
    </rPh>
    <rPh sb="36" eb="37">
      <t>ケイ</t>
    </rPh>
    <rPh sb="39" eb="41">
      <t>ケンシン</t>
    </rPh>
    <rPh sb="41" eb="43">
      <t>カンショウ</t>
    </rPh>
    <rPh sb="44" eb="46">
      <t>キジ</t>
    </rPh>
    <rPh sb="47" eb="49">
      <t>ケイサイ</t>
    </rPh>
    <phoneticPr fontId="1"/>
  </si>
  <si>
    <t>大阪府
羽曳野市</t>
    <rPh sb="0" eb="2">
      <t>オオサカフ</t>
    </rPh>
    <rPh sb="4" eb="7">
      <t>ハビキノ</t>
    </rPh>
    <rPh sb="7" eb="8">
      <t>シ</t>
    </rPh>
    <phoneticPr fontId="1"/>
  </si>
  <si>
    <t>「女性の健康週間」について啓発</t>
    <rPh sb="1" eb="3">
      <t>ジョセイ</t>
    </rPh>
    <rPh sb="4" eb="6">
      <t>ケンコウ</t>
    </rPh>
    <rPh sb="6" eb="8">
      <t>シュウカン</t>
    </rPh>
    <rPh sb="13" eb="15">
      <t>ケイハツ</t>
    </rPh>
    <phoneticPr fontId="1"/>
  </si>
  <si>
    <t>羽曳野市健康増進課</t>
    <phoneticPr fontId="1"/>
  </si>
  <si>
    <t>市公式LINE</t>
    <rPh sb="0" eb="1">
      <t>シ</t>
    </rPh>
    <rPh sb="1" eb="3">
      <t>コウシキ</t>
    </rPh>
    <phoneticPr fontId="1"/>
  </si>
  <si>
    <t>羽曳野市健康増進課</t>
  </si>
  <si>
    <t>市民
がん検診・歯科健診・骨粗しょう症検診の特設ページの紹介</t>
    <rPh sb="0" eb="2">
      <t>シミン</t>
    </rPh>
    <rPh sb="5" eb="7">
      <t>ケンシン</t>
    </rPh>
    <rPh sb="8" eb="12">
      <t>シカケンシン</t>
    </rPh>
    <rPh sb="13" eb="19">
      <t>コツソショウショウ</t>
    </rPh>
    <rPh sb="19" eb="21">
      <t>ケンシン</t>
    </rPh>
    <rPh sb="22" eb="24">
      <t>トクセツ</t>
    </rPh>
    <rPh sb="28" eb="30">
      <t>ショウカイ</t>
    </rPh>
    <phoneticPr fontId="1"/>
  </si>
  <si>
    <t>３月号</t>
    <rPh sb="1" eb="3">
      <t>ガツゴウ</t>
    </rPh>
    <phoneticPr fontId="1"/>
  </si>
  <si>
    <t>市民
広報誌へ「女性の健康週間」について掲載</t>
    <rPh sb="0" eb="2">
      <t>シミン</t>
    </rPh>
    <rPh sb="3" eb="6">
      <t>コウホウシ</t>
    </rPh>
    <rPh sb="8" eb="10">
      <t>ジョセイ</t>
    </rPh>
    <rPh sb="11" eb="15">
      <t>ケンコウシュウカン</t>
    </rPh>
    <rPh sb="20" eb="22">
      <t>ケイサイ</t>
    </rPh>
    <phoneticPr fontId="1"/>
  </si>
  <si>
    <t xml:space="preserve">羽曳野市立保健センター
</t>
  </si>
  <si>
    <t xml:space="preserve">3月１日
</t>
    <rPh sb="1" eb="2">
      <t>ガツ</t>
    </rPh>
    <rPh sb="3" eb="4">
      <t>ニチ</t>
    </rPh>
    <phoneticPr fontId="1"/>
  </si>
  <si>
    <t>8：45～13:00</t>
  </si>
  <si>
    <t>https://www.city.habikino.lg.jp/soshiki/hokenfukushi/kenkozoshin/kenkozukuri/seijin_kenko/1235.html</t>
    <phoneticPr fontId="1"/>
  </si>
  <si>
    <t>胃がん・肺がん・大腸がん検診</t>
    <rPh sb="0" eb="1">
      <t>イ</t>
    </rPh>
    <rPh sb="4" eb="5">
      <t>ハイ</t>
    </rPh>
    <rPh sb="8" eb="10">
      <t>ダイチョウ</t>
    </rPh>
    <rPh sb="12" eb="14">
      <t>ケンシン</t>
    </rPh>
    <phoneticPr fontId="1"/>
  </si>
  <si>
    <t>陵南の森</t>
    <rPh sb="0" eb="2">
      <t>リョウナン</t>
    </rPh>
    <rPh sb="3" eb="4">
      <t>モリ</t>
    </rPh>
    <phoneticPr fontId="1"/>
  </si>
  <si>
    <t xml:space="preserve">3月７日
</t>
    <rPh sb="1" eb="2">
      <t>ガツ</t>
    </rPh>
    <rPh sb="3" eb="4">
      <t>ニチ</t>
    </rPh>
    <phoneticPr fontId="1"/>
  </si>
  <si>
    <t>大阪府
泉南市</t>
    <rPh sb="0" eb="2">
      <t>オオサカフ</t>
    </rPh>
    <rPh sb="4" eb="5">
      <t>イズミ</t>
    </rPh>
    <rPh sb="5" eb="6">
      <t>ミナミ</t>
    </rPh>
    <rPh sb="6" eb="7">
      <t>シ</t>
    </rPh>
    <phoneticPr fontId="1"/>
  </si>
  <si>
    <t>「女性の健康週間」について啓発</t>
  </si>
  <si>
    <t>泉南市</t>
    <rPh sb="0" eb="3">
      <t>センナンシ</t>
    </rPh>
    <phoneticPr fontId="1"/>
  </si>
  <si>
    <t>母子手帳アプリ</t>
    <rPh sb="0" eb="4">
      <t>ボシテチョウ</t>
    </rPh>
    <phoneticPr fontId="1"/>
  </si>
  <si>
    <t>泉南市保健推進課
℡072-482-7615</t>
    <rPh sb="0" eb="3">
      <t>センナンシ</t>
    </rPh>
    <rPh sb="3" eb="8">
      <t>ホケンスイシンカ</t>
    </rPh>
    <phoneticPr fontId="1"/>
  </si>
  <si>
    <t>母子手帳アプリにて女性の健康週間について掲載し啓発を実施。</t>
    <rPh sb="0" eb="4">
      <t>ボシテチョウ</t>
    </rPh>
    <rPh sb="9" eb="11">
      <t>ジョセイ</t>
    </rPh>
    <rPh sb="12" eb="16">
      <t>ケンコウシュウカン</t>
    </rPh>
    <phoneticPr fontId="1"/>
  </si>
  <si>
    <t>大阪府
摂津市</t>
    <rPh sb="0" eb="2">
      <t>オオサカフ</t>
    </rPh>
    <rPh sb="4" eb="6">
      <t>セッツ</t>
    </rPh>
    <rPh sb="6" eb="7">
      <t>シ</t>
    </rPh>
    <phoneticPr fontId="1"/>
  </si>
  <si>
    <t>広報せっつ３月号
３／１～８は女性の健康習慣</t>
    <rPh sb="0" eb="2">
      <t>コウホウ</t>
    </rPh>
    <rPh sb="6" eb="8">
      <t>ガツゴウ</t>
    </rPh>
    <rPh sb="15" eb="17">
      <t>ジョセイ</t>
    </rPh>
    <rPh sb="18" eb="22">
      <t>ケンコウシュウカン</t>
    </rPh>
    <phoneticPr fontId="1"/>
  </si>
  <si>
    <t>摂津市</t>
    <rPh sb="0" eb="3">
      <t>セッツシ</t>
    </rPh>
    <phoneticPr fontId="1"/>
  </si>
  <si>
    <t xml:space="preserve">2024年３月１日～
</t>
    <rPh sb="4" eb="5">
      <t>ネン</t>
    </rPh>
    <rPh sb="6" eb="7">
      <t>ガツ</t>
    </rPh>
    <rPh sb="8" eb="9">
      <t>ニチ</t>
    </rPh>
    <phoneticPr fontId="1"/>
  </si>
  <si>
    <t>摂津市保健福祉課
電話：06-6383-1386</t>
    <rPh sb="0" eb="3">
      <t>セッツシ</t>
    </rPh>
    <rPh sb="3" eb="8">
      <t>ホケンフクシカ</t>
    </rPh>
    <rPh sb="9" eb="11">
      <t>デンワ</t>
    </rPh>
    <phoneticPr fontId="1"/>
  </si>
  <si>
    <t>女性のがんや、女性がなりやすい骨粗しょう症について</t>
    <rPh sb="0" eb="2">
      <t>ジョセイ</t>
    </rPh>
    <rPh sb="7" eb="9">
      <t>ジョセイ</t>
    </rPh>
    <rPh sb="15" eb="21">
      <t>コツソショウショウ</t>
    </rPh>
    <phoneticPr fontId="1"/>
  </si>
  <si>
    <t>大阪府
四條畷市</t>
    <rPh sb="0" eb="2">
      <t>オオサカフ</t>
    </rPh>
    <rPh sb="4" eb="7">
      <t>シジョウナワテ</t>
    </rPh>
    <rPh sb="7" eb="8">
      <t>シ</t>
    </rPh>
    <phoneticPr fontId="1"/>
  </si>
  <si>
    <t>2月号市広報での「女性の健康週間」啓発</t>
    <rPh sb="1" eb="3">
      <t>ガツゴウ</t>
    </rPh>
    <rPh sb="3" eb="4">
      <t>シ</t>
    </rPh>
    <rPh sb="4" eb="6">
      <t>コウホウ</t>
    </rPh>
    <rPh sb="9" eb="11">
      <t>ジョセイ</t>
    </rPh>
    <rPh sb="12" eb="14">
      <t>ケンコウ</t>
    </rPh>
    <rPh sb="14" eb="16">
      <t>シュウカン</t>
    </rPh>
    <rPh sb="17" eb="19">
      <t>ケイハツ</t>
    </rPh>
    <phoneticPr fontId="1"/>
  </si>
  <si>
    <t>四條畷市</t>
    <rPh sb="0" eb="4">
      <t>シジョウナワテシ</t>
    </rPh>
    <phoneticPr fontId="1"/>
  </si>
  <si>
    <t>全世帯戸別配布
市内公共機関等で配架</t>
    <rPh sb="0" eb="3">
      <t>ゼンセタイ</t>
    </rPh>
    <rPh sb="3" eb="5">
      <t>コベツ</t>
    </rPh>
    <rPh sb="5" eb="7">
      <t>ハイフ</t>
    </rPh>
    <rPh sb="8" eb="10">
      <t>シナイ</t>
    </rPh>
    <rPh sb="10" eb="12">
      <t>コウキョウ</t>
    </rPh>
    <rPh sb="12" eb="14">
      <t>キカン</t>
    </rPh>
    <rPh sb="14" eb="15">
      <t>トウ</t>
    </rPh>
    <rPh sb="16" eb="18">
      <t>ハイカ</t>
    </rPh>
    <phoneticPr fontId="1"/>
  </si>
  <si>
    <t>令和6年2月15日～3月14日</t>
    <rPh sb="0" eb="2">
      <t>レイワ</t>
    </rPh>
    <rPh sb="3" eb="4">
      <t>ネン</t>
    </rPh>
    <rPh sb="5" eb="6">
      <t>ガツ</t>
    </rPh>
    <rPh sb="8" eb="9">
      <t>ニチ</t>
    </rPh>
    <rPh sb="11" eb="12">
      <t>ガツ</t>
    </rPh>
    <rPh sb="14" eb="15">
      <t>ニチ</t>
    </rPh>
    <phoneticPr fontId="1"/>
  </si>
  <si>
    <t>四條畷市立保健センター</t>
    <rPh sb="0" eb="4">
      <t>シジョウナワテシ</t>
    </rPh>
    <rPh sb="4" eb="5">
      <t>リツ</t>
    </rPh>
    <rPh sb="5" eb="7">
      <t>ホケン</t>
    </rPh>
    <phoneticPr fontId="1"/>
  </si>
  <si>
    <t>「女性の健康週間」の概要と検診受診の案内を掲載</t>
    <rPh sb="1" eb="3">
      <t>ジョセイ</t>
    </rPh>
    <rPh sb="4" eb="6">
      <t>ケンコウ</t>
    </rPh>
    <rPh sb="6" eb="8">
      <t>シュウカン</t>
    </rPh>
    <rPh sb="10" eb="12">
      <t>ガイヨウ</t>
    </rPh>
    <rPh sb="13" eb="15">
      <t>ケンシン</t>
    </rPh>
    <rPh sb="15" eb="17">
      <t>ジュシン</t>
    </rPh>
    <rPh sb="18" eb="20">
      <t>アンナイ</t>
    </rPh>
    <rPh sb="21" eb="23">
      <t>ケイサイ</t>
    </rPh>
    <phoneticPr fontId="1"/>
  </si>
  <si>
    <t>「女性の健康週間」についての市HPでの発信</t>
    <rPh sb="1" eb="3">
      <t>ジョセイ</t>
    </rPh>
    <rPh sb="4" eb="6">
      <t>ケンコウ</t>
    </rPh>
    <rPh sb="6" eb="8">
      <t>シュウカン</t>
    </rPh>
    <rPh sb="14" eb="15">
      <t>シ</t>
    </rPh>
    <rPh sb="19" eb="21">
      <t>ハッシン</t>
    </rPh>
    <phoneticPr fontId="1"/>
  </si>
  <si>
    <t>令和6年3月8日まで</t>
    <rPh sb="0" eb="2">
      <t>レイワ</t>
    </rPh>
    <rPh sb="3" eb="4">
      <t>ネン</t>
    </rPh>
    <rPh sb="5" eb="6">
      <t>ガツ</t>
    </rPh>
    <rPh sb="7" eb="8">
      <t>ニチ</t>
    </rPh>
    <phoneticPr fontId="1"/>
  </si>
  <si>
    <t>広報掲載内容、厚生労働省の女性の健康づくり特設ページの外部リンクによる紹介</t>
    <rPh sb="0" eb="2">
      <t>コウホウ</t>
    </rPh>
    <rPh sb="2" eb="4">
      <t>ケイサイ</t>
    </rPh>
    <rPh sb="4" eb="6">
      <t>ナイヨウ</t>
    </rPh>
    <rPh sb="7" eb="9">
      <t>コウセイ</t>
    </rPh>
    <rPh sb="9" eb="12">
      <t>ロウドウショウ</t>
    </rPh>
    <rPh sb="13" eb="15">
      <t>ジョセイ</t>
    </rPh>
    <rPh sb="16" eb="18">
      <t>ケンコウ</t>
    </rPh>
    <rPh sb="21" eb="23">
      <t>トクセツ</t>
    </rPh>
    <rPh sb="27" eb="29">
      <t>ガイブ</t>
    </rPh>
    <rPh sb="35" eb="37">
      <t>ショウカイ</t>
    </rPh>
    <phoneticPr fontId="1"/>
  </si>
  <si>
    <t>「女性の健康週間」についての市公式SNSでの発信</t>
    <rPh sb="1" eb="3">
      <t>ジョセイ</t>
    </rPh>
    <rPh sb="4" eb="6">
      <t>ケンコウ</t>
    </rPh>
    <rPh sb="6" eb="8">
      <t>シュウカン</t>
    </rPh>
    <rPh sb="14" eb="15">
      <t>シ</t>
    </rPh>
    <rPh sb="15" eb="17">
      <t>コウシキ</t>
    </rPh>
    <rPh sb="22" eb="24">
      <t>ハッシン</t>
    </rPh>
    <phoneticPr fontId="1"/>
  </si>
  <si>
    <t>令和６年２月15日～3月8日までの期間で複数回</t>
    <rPh sb="0" eb="2">
      <t>レイワ</t>
    </rPh>
    <rPh sb="3" eb="4">
      <t>ネン</t>
    </rPh>
    <rPh sb="5" eb="6">
      <t>ガツ</t>
    </rPh>
    <rPh sb="8" eb="9">
      <t>ニチ</t>
    </rPh>
    <rPh sb="11" eb="12">
      <t>ガツ</t>
    </rPh>
    <rPh sb="13" eb="14">
      <t>ニチ</t>
    </rPh>
    <rPh sb="17" eb="19">
      <t>キカン</t>
    </rPh>
    <rPh sb="20" eb="23">
      <t>フクスウカイ</t>
    </rPh>
    <phoneticPr fontId="1"/>
  </si>
  <si>
    <t>大阪府
大阪狭山市</t>
    <rPh sb="0" eb="2">
      <t>オオサカフ</t>
    </rPh>
    <rPh sb="4" eb="8">
      <t>オオサカサヤマ</t>
    </rPh>
    <rPh sb="8" eb="9">
      <t>シ</t>
    </rPh>
    <phoneticPr fontId="1"/>
  </si>
  <si>
    <t>乳がん（マンモグラフィ）検診</t>
    <rPh sb="0" eb="1">
      <t>ニュウ</t>
    </rPh>
    <rPh sb="12" eb="14">
      <t>ケンシン</t>
    </rPh>
    <phoneticPr fontId="1"/>
  </si>
  <si>
    <t>大阪狭山市健康福祉部健康推進グループ</t>
    <rPh sb="0" eb="5">
      <t>オオサカサヤマシ</t>
    </rPh>
    <rPh sb="5" eb="7">
      <t>ケンコウ</t>
    </rPh>
    <rPh sb="7" eb="9">
      <t>フクシ</t>
    </rPh>
    <rPh sb="9" eb="10">
      <t>ブ</t>
    </rPh>
    <rPh sb="10" eb="12">
      <t>ケンコウ</t>
    </rPh>
    <rPh sb="12" eb="14">
      <t>スイシン</t>
    </rPh>
    <phoneticPr fontId="1"/>
  </si>
  <si>
    <t>大阪狭山市市立保健センター</t>
    <rPh sb="0" eb="5">
      <t>オオサカサヤマシ</t>
    </rPh>
    <rPh sb="5" eb="7">
      <t>シリツ</t>
    </rPh>
    <rPh sb="7" eb="9">
      <t>ホケン</t>
    </rPh>
    <phoneticPr fontId="1"/>
  </si>
  <si>
    <t>大阪狭山市保健センター072-367-1300</t>
    <rPh sb="0" eb="5">
      <t>オオサカサヤマシ</t>
    </rPh>
    <rPh sb="5" eb="7">
      <t>ホケン</t>
    </rPh>
    <phoneticPr fontId="1"/>
  </si>
  <si>
    <t>満40歳以上の女性市民を対象に、乳がん（マンモグラフィ）検診と自己触診の啓発と媒体の展示</t>
    <rPh sb="0" eb="1">
      <t>マン</t>
    </rPh>
    <rPh sb="3" eb="4">
      <t>サイ</t>
    </rPh>
    <rPh sb="4" eb="6">
      <t>イジョウ</t>
    </rPh>
    <rPh sb="7" eb="9">
      <t>ジョセイ</t>
    </rPh>
    <rPh sb="9" eb="11">
      <t>シミン</t>
    </rPh>
    <rPh sb="12" eb="14">
      <t>タイショウ</t>
    </rPh>
    <rPh sb="16" eb="17">
      <t>ニュウ</t>
    </rPh>
    <rPh sb="28" eb="30">
      <t>ケンシン</t>
    </rPh>
    <rPh sb="31" eb="33">
      <t>ジコ</t>
    </rPh>
    <rPh sb="33" eb="35">
      <t>ショクシン</t>
    </rPh>
    <rPh sb="36" eb="38">
      <t>ケイハツ</t>
    </rPh>
    <rPh sb="39" eb="41">
      <t>バイタイ</t>
    </rPh>
    <rPh sb="42" eb="44">
      <t>テンジ</t>
    </rPh>
    <phoneticPr fontId="1"/>
  </si>
  <si>
    <t>大阪府
島本町</t>
    <rPh sb="0" eb="2">
      <t>オオサカフ</t>
    </rPh>
    <rPh sb="4" eb="6">
      <t>シマモト</t>
    </rPh>
    <rPh sb="6" eb="7">
      <t>マチ</t>
    </rPh>
    <phoneticPr fontId="1"/>
  </si>
  <si>
    <t>まとめて健（検）診レディース</t>
  </si>
  <si>
    <t>島本町すこやか推進課</t>
    <rPh sb="0" eb="3">
      <t>シマモトチョウ</t>
    </rPh>
    <phoneticPr fontId="1"/>
  </si>
  <si>
    <t>ふれあいセンター</t>
  </si>
  <si>
    <t>http://www.town.shimamoto.lg.jp</t>
    <phoneticPr fontId="1"/>
  </si>
  <si>
    <t>島本町健康福祉部すこやか推進課（島本町ふれあいセンター内）TEL:075-961-1122</t>
  </si>
  <si>
    <t>女性対象の検診</t>
  </si>
  <si>
    <t>婦人科相談</t>
  </si>
  <si>
    <t>14：00～15：00</t>
  </si>
  <si>
    <t>婦人科専門医による個別相談</t>
  </si>
  <si>
    <t>広報掲載</t>
  </si>
  <si>
    <t>島本町健康福祉部すこやか推進課（島本町ふれあいセンター内）
TEL:075-961-1122</t>
  </si>
  <si>
    <t>女性の健康習慣の啓発</t>
  </si>
  <si>
    <t>大阪府
熊取町</t>
    <rPh sb="0" eb="2">
      <t>オオサカフ</t>
    </rPh>
    <rPh sb="4" eb="6">
      <t>クマトリ</t>
    </rPh>
    <rPh sb="6" eb="7">
      <t>マチ</t>
    </rPh>
    <phoneticPr fontId="1"/>
  </si>
  <si>
    <t>１歳７か月児健康診査時「乳がんのセルフチェック」「子宮がん検診のご案内」の配布</t>
    <rPh sb="1" eb="2">
      <t>サイ</t>
    </rPh>
    <rPh sb="4" eb="5">
      <t>ゲツ</t>
    </rPh>
    <rPh sb="5" eb="6">
      <t>ジ</t>
    </rPh>
    <rPh sb="6" eb="8">
      <t>ケンコウ</t>
    </rPh>
    <rPh sb="8" eb="10">
      <t>シンサ</t>
    </rPh>
    <rPh sb="10" eb="11">
      <t>ジ</t>
    </rPh>
    <rPh sb="12" eb="13">
      <t>ニュウ</t>
    </rPh>
    <rPh sb="25" eb="27">
      <t>シキュウ</t>
    </rPh>
    <rPh sb="33" eb="35">
      <t>アンナイ</t>
    </rPh>
    <rPh sb="37" eb="39">
      <t>ハイフ</t>
    </rPh>
    <phoneticPr fontId="9"/>
  </si>
  <si>
    <t>熊取町</t>
    <rPh sb="0" eb="3">
      <t>クマトリチョウ</t>
    </rPh>
    <phoneticPr fontId="9"/>
  </si>
  <si>
    <t>熊取町立総合保健福祉センター（熊取ふれあいセンター）</t>
    <rPh sb="0" eb="2">
      <t>クマトリ</t>
    </rPh>
    <rPh sb="2" eb="4">
      <t>チョウリツ</t>
    </rPh>
    <rPh sb="4" eb="6">
      <t>ソウゴウ</t>
    </rPh>
    <rPh sb="6" eb="8">
      <t>ホケン</t>
    </rPh>
    <rPh sb="8" eb="10">
      <t>フクシ</t>
    </rPh>
    <rPh sb="15" eb="17">
      <t>クマトリ</t>
    </rPh>
    <phoneticPr fontId="9"/>
  </si>
  <si>
    <t>13:00～14:15</t>
  </si>
  <si>
    <t>https://www.town.kumatori.lg.jp/kosodate_kyoiku/ninshin_syussan/kenshin_nyuyoji/5238.html</t>
    <phoneticPr fontId="1"/>
  </si>
  <si>
    <t>大阪府泉南郡熊取町健康福祉部子育て支援課
TEL:072-452-6294</t>
    <rPh sb="0" eb="3">
      <t>オオサカフ</t>
    </rPh>
    <rPh sb="3" eb="9">
      <t>センナングンクマトリチョウ</t>
    </rPh>
    <rPh sb="9" eb="11">
      <t>ケンコウ</t>
    </rPh>
    <rPh sb="11" eb="14">
      <t>フクシブ</t>
    </rPh>
    <rPh sb="14" eb="16">
      <t>コソダ</t>
    </rPh>
    <rPh sb="17" eb="19">
      <t>シエン</t>
    </rPh>
    <rPh sb="19" eb="20">
      <t>カ</t>
    </rPh>
    <phoneticPr fontId="9"/>
  </si>
  <si>
    <t>１歳７か月児健康診査に来所する保護者向けに「乳がんのセルフチェック」「子宮がん検診のご案内」の配布を実施</t>
    <rPh sb="11" eb="12">
      <t>ライ</t>
    </rPh>
    <rPh sb="12" eb="13">
      <t>ショ</t>
    </rPh>
    <rPh sb="15" eb="18">
      <t>ホゴシャ</t>
    </rPh>
    <rPh sb="18" eb="19">
      <t>ム</t>
    </rPh>
    <rPh sb="50" eb="52">
      <t>ジッシ</t>
    </rPh>
    <phoneticPr fontId="9"/>
  </si>
  <si>
    <t>大阪府
田尻町</t>
    <rPh sb="0" eb="2">
      <t>オオサカフ</t>
    </rPh>
    <rPh sb="4" eb="6">
      <t>タジリ</t>
    </rPh>
    <rPh sb="6" eb="7">
      <t>マチ</t>
    </rPh>
    <phoneticPr fontId="1"/>
  </si>
  <si>
    <t>田尻町民生部健康課</t>
    <rPh sb="0" eb="3">
      <t>タジリチョウ</t>
    </rPh>
    <rPh sb="3" eb="5">
      <t>ミンセイ</t>
    </rPh>
    <rPh sb="5" eb="6">
      <t>ブ</t>
    </rPh>
    <rPh sb="6" eb="8">
      <t>ケンコウ</t>
    </rPh>
    <rPh sb="8" eb="9">
      <t>カ</t>
    </rPh>
    <phoneticPr fontId="1"/>
  </si>
  <si>
    <t>ふれ愛センター1階ロビー</t>
    <rPh sb="2" eb="3">
      <t>アイ</t>
    </rPh>
    <rPh sb="8" eb="9">
      <t>カイ</t>
    </rPh>
    <phoneticPr fontId="1"/>
  </si>
  <si>
    <t>田尻町民生部健康課
072-466-8811</t>
    <rPh sb="0" eb="3">
      <t>タジリチョウ</t>
    </rPh>
    <rPh sb="3" eb="5">
      <t>ミンセイ</t>
    </rPh>
    <rPh sb="5" eb="6">
      <t>ブ</t>
    </rPh>
    <rPh sb="6" eb="8">
      <t>ケンコウ</t>
    </rPh>
    <rPh sb="8" eb="9">
      <t>カ</t>
    </rPh>
    <phoneticPr fontId="1"/>
  </si>
  <si>
    <t>女性の健康に関するパンフレットの配架</t>
    <rPh sb="0" eb="2">
      <t>ジョセイ</t>
    </rPh>
    <rPh sb="3" eb="5">
      <t>ケンコウ</t>
    </rPh>
    <rPh sb="6" eb="7">
      <t>カン</t>
    </rPh>
    <rPh sb="16" eb="18">
      <t>ハイカ</t>
    </rPh>
    <phoneticPr fontId="1"/>
  </si>
  <si>
    <t>大阪府
河南町</t>
    <rPh sb="0" eb="2">
      <t>オオサカフ</t>
    </rPh>
    <rPh sb="6" eb="7">
      <t>マチ</t>
    </rPh>
    <phoneticPr fontId="1"/>
  </si>
  <si>
    <t>2歳児歯科健診</t>
    <rPh sb="1" eb="2">
      <t>サイ</t>
    </rPh>
    <rPh sb="2" eb="3">
      <t>ジ</t>
    </rPh>
    <rPh sb="3" eb="5">
      <t>シカ</t>
    </rPh>
    <rPh sb="5" eb="7">
      <t>ケンシン</t>
    </rPh>
    <phoneticPr fontId="1"/>
  </si>
  <si>
    <t>河南町</t>
    <rPh sb="0" eb="3">
      <t>カナンチョウ</t>
    </rPh>
    <phoneticPr fontId="1"/>
  </si>
  <si>
    <t>河南町保健福祉センター</t>
    <rPh sb="0" eb="3">
      <t>カナンチョウ</t>
    </rPh>
    <rPh sb="3" eb="5">
      <t>ホケン</t>
    </rPh>
    <rPh sb="5" eb="7">
      <t>フクシ</t>
    </rPh>
    <phoneticPr fontId="1"/>
  </si>
  <si>
    <t>健康づくり推進課</t>
    <rPh sb="0" eb="2">
      <t>ケンコウ</t>
    </rPh>
    <rPh sb="5" eb="7">
      <t>スイシン</t>
    </rPh>
    <rPh sb="7" eb="8">
      <t>カ</t>
    </rPh>
    <phoneticPr fontId="1"/>
  </si>
  <si>
    <t>健診対象児の母親を対象にがん検診（子宮頸がん）に関するリーフレットの配布</t>
    <rPh sb="0" eb="2">
      <t>ケンシン</t>
    </rPh>
    <rPh sb="2" eb="4">
      <t>タイショウ</t>
    </rPh>
    <rPh sb="4" eb="5">
      <t>ジ</t>
    </rPh>
    <rPh sb="6" eb="8">
      <t>ハハオヤ</t>
    </rPh>
    <rPh sb="9" eb="11">
      <t>タイショウ</t>
    </rPh>
    <rPh sb="14" eb="16">
      <t>ケンシン</t>
    </rPh>
    <rPh sb="17" eb="19">
      <t>シキュウ</t>
    </rPh>
    <rPh sb="19" eb="20">
      <t>ケイ</t>
    </rPh>
    <rPh sb="24" eb="25">
      <t>カン</t>
    </rPh>
    <rPh sb="34" eb="36">
      <t>ハイフ</t>
    </rPh>
    <phoneticPr fontId="1"/>
  </si>
  <si>
    <t>4か月児健診</t>
    <rPh sb="2" eb="3">
      <t>ゲツ</t>
    </rPh>
    <rPh sb="3" eb="4">
      <t>ジ</t>
    </rPh>
    <rPh sb="4" eb="6">
      <t>ケンシン</t>
    </rPh>
    <phoneticPr fontId="1"/>
  </si>
  <si>
    <t>河南町</t>
  </si>
  <si>
    <t>河南町保健福祉センター</t>
  </si>
  <si>
    <t>健康づくり推進課</t>
  </si>
  <si>
    <t>健診対象児の母親を対象にがん検診（子宮頸がん）に関するリーフレットの配布</t>
  </si>
  <si>
    <t>3歳6か月児健診</t>
    <rPh sb="1" eb="2">
      <t>サイ</t>
    </rPh>
    <rPh sb="4" eb="5">
      <t>ゲツ</t>
    </rPh>
    <rPh sb="5" eb="6">
      <t>ジ</t>
    </rPh>
    <rPh sb="6" eb="8">
      <t>ケンシン</t>
    </rPh>
    <phoneticPr fontId="1"/>
  </si>
  <si>
    <t>健診対象児の母親を対象にがん検診（子宮頸がん・乳がん）に関するリーフレットの配布</t>
    <rPh sb="23" eb="24">
      <t>ニュウ</t>
    </rPh>
    <phoneticPr fontId="1"/>
  </si>
  <si>
    <t>大阪府</t>
    <rPh sb="0" eb="2">
      <t>オオサカフ</t>
    </rPh>
    <phoneticPr fontId="1"/>
  </si>
  <si>
    <t>女性の健康週間
大阪府池田保健所ロビーにおける啓発</t>
    <rPh sb="0" eb="2">
      <t>ジョセイ</t>
    </rPh>
    <rPh sb="3" eb="5">
      <t>ケンコウ</t>
    </rPh>
    <rPh sb="5" eb="7">
      <t>シュウカン</t>
    </rPh>
    <rPh sb="8" eb="11">
      <t>オオサカフ</t>
    </rPh>
    <rPh sb="11" eb="13">
      <t>イケダ</t>
    </rPh>
    <rPh sb="13" eb="16">
      <t>ホケンショ</t>
    </rPh>
    <rPh sb="23" eb="25">
      <t>ケイハツ</t>
    </rPh>
    <phoneticPr fontId="1"/>
  </si>
  <si>
    <t>大阪府池田保健所</t>
    <rPh sb="0" eb="3">
      <t>オオサカフ</t>
    </rPh>
    <rPh sb="3" eb="5">
      <t>イケダ</t>
    </rPh>
    <rPh sb="5" eb="8">
      <t>ホケンショ</t>
    </rPh>
    <phoneticPr fontId="1"/>
  </si>
  <si>
    <t>大阪府池田保健所
１階ロビー</t>
    <rPh sb="0" eb="3">
      <t>オオサカフ</t>
    </rPh>
    <rPh sb="3" eb="5">
      <t>イケダ</t>
    </rPh>
    <rPh sb="5" eb="8">
      <t>ホケンショ</t>
    </rPh>
    <rPh sb="10" eb="11">
      <t>カイ</t>
    </rPh>
    <phoneticPr fontId="1"/>
  </si>
  <si>
    <t>2024/1/29～2024/3/4</t>
  </si>
  <si>
    <t>大阪府池田保健所
企画調整課
TEL:072-751-2990</t>
    <rPh sb="0" eb="3">
      <t>オオサカフ</t>
    </rPh>
    <rPh sb="3" eb="5">
      <t>イケダ</t>
    </rPh>
    <rPh sb="5" eb="8">
      <t>ホケンショ</t>
    </rPh>
    <rPh sb="9" eb="11">
      <t>キカク</t>
    </rPh>
    <rPh sb="11" eb="13">
      <t>チョウセイ</t>
    </rPh>
    <rPh sb="13" eb="14">
      <t>カ</t>
    </rPh>
    <phoneticPr fontId="1"/>
  </si>
  <si>
    <t>一般住民を対象とし、女性がん検診啓発・禁煙・食生活改善・運動習慣などに関するポスター掲示とリーフレットの配布等</t>
    <rPh sb="19" eb="21">
      <t>キンエン</t>
    </rPh>
    <rPh sb="22" eb="25">
      <t>ショクセイカツ</t>
    </rPh>
    <rPh sb="42" eb="44">
      <t>ケイジ</t>
    </rPh>
    <phoneticPr fontId="1"/>
  </si>
  <si>
    <t>ロビー展示及びホームページ掲載にて啓発</t>
    <rPh sb="5" eb="6">
      <t>オヨ</t>
    </rPh>
    <phoneticPr fontId="1"/>
  </si>
  <si>
    <t>茨木保健所</t>
    <rPh sb="0" eb="2">
      <t>イバラキ</t>
    </rPh>
    <rPh sb="2" eb="5">
      <t>ホケンショ</t>
    </rPh>
    <phoneticPr fontId="1"/>
  </si>
  <si>
    <t>茨木保健所　　　　　　　　茨木保健所ホームページ</t>
  </si>
  <si>
    <t>2023/2/1～2023/3/8</t>
  </si>
  <si>
    <t>9:00～17:45</t>
  </si>
  <si>
    <t>https://www.pref.osaka.lg.jp/ibarakihoken/shokai.html</t>
    <phoneticPr fontId="1"/>
  </si>
  <si>
    <t>茨木保健所企画調整課　　TEL:072-624-4668</t>
  </si>
  <si>
    <t>女性の健康週間啓発・女性特有のガンの予防・女性の喫煙防等ポスター展示などによる啓発</t>
  </si>
  <si>
    <t>所内ロビー展示</t>
    <rPh sb="0" eb="2">
      <t>ショナイ</t>
    </rPh>
    <rPh sb="5" eb="7">
      <t>テンジ</t>
    </rPh>
    <phoneticPr fontId="1"/>
  </si>
  <si>
    <t>大阪府守口保健所</t>
    <rPh sb="0" eb="3">
      <t>オオサカフ</t>
    </rPh>
    <rPh sb="3" eb="5">
      <t>モリグチ</t>
    </rPh>
    <rPh sb="5" eb="8">
      <t>ホケンジョ</t>
    </rPh>
    <phoneticPr fontId="1"/>
  </si>
  <si>
    <t>所内ロビー</t>
    <rPh sb="0" eb="2">
      <t>ショナイ</t>
    </rPh>
    <phoneticPr fontId="1"/>
  </si>
  <si>
    <t>2024.3.1～3.8</t>
  </si>
  <si>
    <t>9:00～17：45</t>
  </si>
  <si>
    <t>大阪府守口保健所
企画調整課
06-6993-3131</t>
    <rPh sb="0" eb="3">
      <t>オオサカフ</t>
    </rPh>
    <rPh sb="3" eb="5">
      <t>モリグチ</t>
    </rPh>
    <rPh sb="5" eb="8">
      <t>ホケンジョ</t>
    </rPh>
    <rPh sb="9" eb="14">
      <t>キカクチョウセイカ</t>
    </rPh>
    <phoneticPr fontId="1"/>
  </si>
  <si>
    <t>所内ロビーにて、女性の健康に関するパンフレット（乳がん・子宮がん検診の勧奨等）設置やポスターの掲示</t>
    <rPh sb="11" eb="13">
      <t>ケンコウ</t>
    </rPh>
    <rPh sb="37" eb="38">
      <t>ナド</t>
    </rPh>
    <rPh sb="39" eb="41">
      <t>セッチ</t>
    </rPh>
    <rPh sb="47" eb="49">
      <t>ケイジ</t>
    </rPh>
    <phoneticPr fontId="1"/>
  </si>
  <si>
    <t>SNSを活用した情報発信</t>
  </si>
  <si>
    <t>大阪府四條畷保健所</t>
  </si>
  <si>
    <t>X（旧twitter）
Facebook
Instagram</t>
    <rPh sb="2" eb="3">
      <t>キュウ</t>
    </rPh>
    <phoneticPr fontId="1"/>
  </si>
  <si>
    <t>https://mobile.twitter.com/shijonawatehoke
https://www.facebook.com/shijonawatehokenjo/
https://www.instagram.com/shijonawatehokenjo/</t>
    <phoneticPr fontId="1"/>
  </si>
  <si>
    <t>大阪府四條畷保健所
企画調整課
072-878-1021</t>
  </si>
  <si>
    <t>四條畷保健所の健康づくり情報を発信する公式アカウントにより、女性の健康週間に関する情報を発信する</t>
  </si>
  <si>
    <t>保健所ロビー展示</t>
  </si>
  <si>
    <t>四條畷保健所ロビー</t>
  </si>
  <si>
    <t>3月上旬</t>
  </si>
  <si>
    <t>子宮がん・乳がん等についての展示、リーフレットの配架</t>
    <rPh sb="24" eb="26">
      <t>ハイカ</t>
    </rPh>
    <phoneticPr fontId="1"/>
  </si>
  <si>
    <t>ポスターの掲示、リーフレット配架による啓発</t>
    <rPh sb="5" eb="7">
      <t>ケイジ</t>
    </rPh>
    <rPh sb="14" eb="16">
      <t>ハイカ</t>
    </rPh>
    <rPh sb="19" eb="21">
      <t>ケイハツ</t>
    </rPh>
    <phoneticPr fontId="1"/>
  </si>
  <si>
    <t>大阪府藤井寺保健所
企画調整課</t>
    <rPh sb="0" eb="3">
      <t>オオサカフ</t>
    </rPh>
    <rPh sb="3" eb="9">
      <t>フジイデラホケンショ</t>
    </rPh>
    <rPh sb="10" eb="15">
      <t>キカクチョウセイカ</t>
    </rPh>
    <phoneticPr fontId="1"/>
  </si>
  <si>
    <t>保健所内の掲示板、情報コーナー</t>
    <rPh sb="0" eb="4">
      <t>ホケンジョナイ</t>
    </rPh>
    <rPh sb="5" eb="8">
      <t>ケイジバン</t>
    </rPh>
    <rPh sb="9" eb="11">
      <t>ジョウホウ</t>
    </rPh>
    <phoneticPr fontId="1"/>
  </si>
  <si>
    <t>大阪府藤井寺保健所
企画調整課
電話：072-955-4181</t>
    <rPh sb="0" eb="3">
      <t>オオサカフ</t>
    </rPh>
    <rPh sb="3" eb="9">
      <t>フジイデラホケンショ</t>
    </rPh>
    <rPh sb="10" eb="15">
      <t>キカクチョウセイカ</t>
    </rPh>
    <rPh sb="16" eb="18">
      <t>デンワ</t>
    </rPh>
    <phoneticPr fontId="1"/>
  </si>
  <si>
    <t>情報コーナーにて女性の健康週間に関するリーフレットの配架、掲示板にてポスターを掲示し来所者に啓発。</t>
    <rPh sb="0" eb="2">
      <t>ジョウホウ</t>
    </rPh>
    <rPh sb="8" eb="10">
      <t>ジョセイ</t>
    </rPh>
    <rPh sb="11" eb="15">
      <t>ケンコウシュウカン</t>
    </rPh>
    <rPh sb="16" eb="17">
      <t>カン</t>
    </rPh>
    <rPh sb="26" eb="28">
      <t>ハイカ</t>
    </rPh>
    <rPh sb="29" eb="32">
      <t>ケイジバン</t>
    </rPh>
    <rPh sb="39" eb="41">
      <t>ケイジ</t>
    </rPh>
    <rPh sb="42" eb="45">
      <t>ライショシャ</t>
    </rPh>
    <rPh sb="46" eb="48">
      <t>ケイハツ</t>
    </rPh>
    <phoneticPr fontId="1"/>
  </si>
  <si>
    <t>保健所ロビー展示</t>
    <rPh sb="0" eb="3">
      <t>ホケンショ</t>
    </rPh>
    <rPh sb="6" eb="8">
      <t>テンジ</t>
    </rPh>
    <phoneticPr fontId="1"/>
  </si>
  <si>
    <t>大阪府和泉保健所</t>
    <rPh sb="0" eb="3">
      <t>オオサカフ</t>
    </rPh>
    <rPh sb="3" eb="5">
      <t>イズミ</t>
    </rPh>
    <rPh sb="5" eb="8">
      <t>ホケンショ</t>
    </rPh>
    <phoneticPr fontId="1"/>
  </si>
  <si>
    <t>大阪府和泉保健所
１階ロビー</t>
    <rPh sb="0" eb="3">
      <t>オオサカフ</t>
    </rPh>
    <rPh sb="3" eb="5">
      <t>イズミ</t>
    </rPh>
    <rPh sb="5" eb="8">
      <t>ホケンショ</t>
    </rPh>
    <rPh sb="10" eb="11">
      <t>カイ</t>
    </rPh>
    <phoneticPr fontId="1"/>
  </si>
  <si>
    <t>2024/2/5～3/8
(土日祝日を除く)</t>
    <rPh sb="14" eb="16">
      <t>ドニチ</t>
    </rPh>
    <rPh sb="16" eb="18">
      <t>シュクジツ</t>
    </rPh>
    <rPh sb="19" eb="20">
      <t>ノゾ</t>
    </rPh>
    <phoneticPr fontId="1"/>
  </si>
  <si>
    <t>大阪府和泉保健所
企画調整課
TEL：0725－41－1342</t>
    <rPh sb="0" eb="3">
      <t>オオサカフ</t>
    </rPh>
    <rPh sb="3" eb="5">
      <t>イズミ</t>
    </rPh>
    <rPh sb="5" eb="8">
      <t>ホケンショ</t>
    </rPh>
    <rPh sb="9" eb="11">
      <t>キカク</t>
    </rPh>
    <rPh sb="11" eb="13">
      <t>チョウセイ</t>
    </rPh>
    <rPh sb="13" eb="14">
      <t>カ</t>
    </rPh>
    <phoneticPr fontId="1"/>
  </si>
  <si>
    <t>対象：保健所来所者
内容：①女性の健康週間のポスター掲示②女性特有のがん検診に関するリーフレット等の設置及び配布</t>
    <rPh sb="0" eb="2">
      <t>タイショウ</t>
    </rPh>
    <rPh sb="3" eb="6">
      <t>ホケンショ</t>
    </rPh>
    <rPh sb="6" eb="9">
      <t>ライショシャ</t>
    </rPh>
    <rPh sb="10" eb="12">
      <t>ナイヨウ</t>
    </rPh>
    <rPh sb="14" eb="16">
      <t>ジョセイ</t>
    </rPh>
    <rPh sb="17" eb="19">
      <t>ケンコウ</t>
    </rPh>
    <rPh sb="19" eb="21">
      <t>シュウカン</t>
    </rPh>
    <rPh sb="26" eb="28">
      <t>ケイジ</t>
    </rPh>
    <rPh sb="29" eb="31">
      <t>ジョセイ</t>
    </rPh>
    <rPh sb="31" eb="33">
      <t>トクユウ</t>
    </rPh>
    <rPh sb="36" eb="38">
      <t>ケンシン</t>
    </rPh>
    <rPh sb="39" eb="40">
      <t>カン</t>
    </rPh>
    <rPh sb="48" eb="49">
      <t>トウ</t>
    </rPh>
    <rPh sb="50" eb="52">
      <t>セッチ</t>
    </rPh>
    <rPh sb="52" eb="53">
      <t>オヨ</t>
    </rPh>
    <rPh sb="54" eb="56">
      <t>ハイフ</t>
    </rPh>
    <phoneticPr fontId="1"/>
  </si>
  <si>
    <t>大阪府岸和田保健所</t>
    <rPh sb="0" eb="3">
      <t>オオサカフ</t>
    </rPh>
    <rPh sb="3" eb="6">
      <t>キシワダ</t>
    </rPh>
    <rPh sb="6" eb="9">
      <t>ホケンショ</t>
    </rPh>
    <phoneticPr fontId="1"/>
  </si>
  <si>
    <t>岸和田保健所ロビー</t>
    <rPh sb="0" eb="3">
      <t>キシワダ</t>
    </rPh>
    <rPh sb="3" eb="6">
      <t>ホケンショ</t>
    </rPh>
    <phoneticPr fontId="1"/>
  </si>
  <si>
    <t>2024/3/1
～3/31</t>
  </si>
  <si>
    <t>大阪府岸和田保健所
企画調整課
TEL：072－422－5682</t>
    <rPh sb="0" eb="3">
      <t>オオサカフ</t>
    </rPh>
    <rPh sb="3" eb="6">
      <t>キシワダ</t>
    </rPh>
    <rPh sb="6" eb="9">
      <t>ホケンショ</t>
    </rPh>
    <rPh sb="10" eb="12">
      <t>キカク</t>
    </rPh>
    <rPh sb="12" eb="14">
      <t>チョウセイ</t>
    </rPh>
    <rPh sb="14" eb="15">
      <t>カ</t>
    </rPh>
    <phoneticPr fontId="1"/>
  </si>
  <si>
    <t>子宮がん・乳がん・喫煙や受動喫煙防止等について、ポスター掲示やリーフレットを配布</t>
    <rPh sb="0" eb="2">
      <t>シキュウ</t>
    </rPh>
    <rPh sb="5" eb="6">
      <t>ニュウ</t>
    </rPh>
    <rPh sb="9" eb="11">
      <t>キツエン</t>
    </rPh>
    <rPh sb="12" eb="14">
      <t>ジュドウ</t>
    </rPh>
    <rPh sb="14" eb="16">
      <t>キツエン</t>
    </rPh>
    <rPh sb="16" eb="18">
      <t>ボウシ</t>
    </rPh>
    <rPh sb="18" eb="19">
      <t>トウ</t>
    </rPh>
    <rPh sb="28" eb="30">
      <t>ケイジ</t>
    </rPh>
    <rPh sb="38" eb="40">
      <t>ハイフ</t>
    </rPh>
    <phoneticPr fontId="1"/>
  </si>
  <si>
    <t>女性の健康に関する情報提供について</t>
    <rPh sb="0" eb="2">
      <t>ジョセイ</t>
    </rPh>
    <rPh sb="3" eb="5">
      <t>ケンコウ</t>
    </rPh>
    <rPh sb="6" eb="7">
      <t>カン</t>
    </rPh>
    <rPh sb="9" eb="11">
      <t>ジョウホウ</t>
    </rPh>
    <rPh sb="11" eb="13">
      <t>テイキョウ</t>
    </rPh>
    <phoneticPr fontId="1"/>
  </si>
  <si>
    <t>大阪府泉佐野保健所</t>
    <rPh sb="0" eb="3">
      <t>オオサカフ</t>
    </rPh>
    <rPh sb="3" eb="6">
      <t>イズミサノ</t>
    </rPh>
    <rPh sb="6" eb="9">
      <t>ホケンジョ</t>
    </rPh>
    <phoneticPr fontId="1"/>
  </si>
  <si>
    <t>泉佐野保健所玄関前ロビー</t>
    <rPh sb="0" eb="3">
      <t>イズミサノ</t>
    </rPh>
    <rPh sb="3" eb="6">
      <t>ホケンジョ</t>
    </rPh>
    <rPh sb="6" eb="8">
      <t>ゲンカン</t>
    </rPh>
    <rPh sb="8" eb="9">
      <t>マエ</t>
    </rPh>
    <phoneticPr fontId="1"/>
  </si>
  <si>
    <t>R6.3.1
～R6.3.8</t>
  </si>
  <si>
    <t>大阪府泉佐野保健所
企画調整課　企画グループ
０７２－４６２－７７０２</t>
    <rPh sb="0" eb="3">
      <t>オオサカフ</t>
    </rPh>
    <rPh sb="3" eb="9">
      <t>イズミサノホケンジョ</t>
    </rPh>
    <rPh sb="10" eb="12">
      <t>キカク</t>
    </rPh>
    <rPh sb="12" eb="15">
      <t>チョウセイカ</t>
    </rPh>
    <rPh sb="16" eb="18">
      <t>キカク</t>
    </rPh>
    <phoneticPr fontId="1"/>
  </si>
  <si>
    <t>対象者：来所者
内容：女性の健康に関するパンフレット、20代女性に向けたレシピ集等の常設展示</t>
    <rPh sb="0" eb="3">
      <t>タイショウシャ</t>
    </rPh>
    <rPh sb="4" eb="7">
      <t>ライショシャ</t>
    </rPh>
    <rPh sb="8" eb="10">
      <t>ナイヨウ</t>
    </rPh>
    <rPh sb="11" eb="13">
      <t>ジョセイ</t>
    </rPh>
    <rPh sb="14" eb="16">
      <t>ケンコウ</t>
    </rPh>
    <rPh sb="17" eb="18">
      <t>カン</t>
    </rPh>
    <rPh sb="29" eb="30">
      <t>ダイ</t>
    </rPh>
    <rPh sb="30" eb="32">
      <t>ジョセイ</t>
    </rPh>
    <rPh sb="33" eb="34">
      <t>ム</t>
    </rPh>
    <rPh sb="39" eb="40">
      <t>シュウ</t>
    </rPh>
    <rPh sb="40" eb="41">
      <t>トウ</t>
    </rPh>
    <rPh sb="42" eb="44">
      <t>ジョウセツ</t>
    </rPh>
    <rPh sb="44" eb="46">
      <t>テンジ</t>
    </rPh>
    <phoneticPr fontId="1"/>
  </si>
  <si>
    <t>ホームページ、SNSでの周知・発信</t>
    <rPh sb="12" eb="14">
      <t>シュウチ</t>
    </rPh>
    <rPh sb="15" eb="17">
      <t>ハッシン</t>
    </rPh>
    <phoneticPr fontId="1"/>
  </si>
  <si>
    <t>大阪府　健康医療部　健康推進室　健康づくり課　企画・データヘルス推進グループ</t>
    <rPh sb="0" eb="3">
      <t>オオサカフ</t>
    </rPh>
    <rPh sb="4" eb="6">
      <t>ケンコウ</t>
    </rPh>
    <rPh sb="6" eb="8">
      <t>イリョウ</t>
    </rPh>
    <rPh sb="8" eb="9">
      <t>ブ</t>
    </rPh>
    <rPh sb="10" eb="15">
      <t>ケンコウスイシンシツ</t>
    </rPh>
    <rPh sb="16" eb="18">
      <t>ケンコウ</t>
    </rPh>
    <rPh sb="21" eb="22">
      <t>カ</t>
    </rPh>
    <rPh sb="23" eb="25">
      <t>キカク</t>
    </rPh>
    <rPh sb="32" eb="34">
      <t>スイシン</t>
    </rPh>
    <phoneticPr fontId="1"/>
  </si>
  <si>
    <t>・健活10ポータルサイト
・「健活10」＠大阪府健康づくり課公式X</t>
    <rPh sb="1" eb="3">
      <t>ケンカツ</t>
    </rPh>
    <rPh sb="30" eb="32">
      <t>コウシキ</t>
    </rPh>
    <phoneticPr fontId="1"/>
  </si>
  <si>
    <t>https://kenkatsu10.jp/
https://twitter.com/kenkatsu10osaka</t>
  </si>
  <si>
    <t>大阪府　健康医療部　健康推進室　健康づくり課　企画・データヘルス推進グループ
ＴＥＬ：06-6944-6029</t>
  </si>
  <si>
    <t>対象：府民
内容：健活10ポータルサイト、「健活10」＠大阪府健康づくり課公式Xにおいて周知（SLP「～自分のカラダと向き合う、適正体重の大切さ～」の外部リンクによる紹介）</t>
    <rPh sb="0" eb="2">
      <t>タイショウ</t>
    </rPh>
    <rPh sb="3" eb="5">
      <t>フミン</t>
    </rPh>
    <rPh sb="6" eb="8">
      <t>ナイヨウ</t>
    </rPh>
    <rPh sb="9" eb="11">
      <t>ケンカツ</t>
    </rPh>
    <rPh sb="44" eb="46">
      <t>シュウチ</t>
    </rPh>
    <rPh sb="52" eb="54">
      <t>ジブン</t>
    </rPh>
    <rPh sb="59" eb="60">
      <t>ム</t>
    </rPh>
    <rPh sb="61" eb="62">
      <t>ア</t>
    </rPh>
    <rPh sb="64" eb="66">
      <t>テキセイ</t>
    </rPh>
    <rPh sb="66" eb="68">
      <t>タイジュウ</t>
    </rPh>
    <rPh sb="69" eb="71">
      <t>タイセツ</t>
    </rPh>
    <rPh sb="75" eb="77">
      <t>ガイブ</t>
    </rPh>
    <rPh sb="83" eb="85">
      <t>ショウカイ</t>
    </rPh>
    <phoneticPr fontId="1"/>
  </si>
  <si>
    <t>ポスター掲示による啓発</t>
    <rPh sb="9" eb="11">
      <t>ケイハツ</t>
    </rPh>
    <phoneticPr fontId="1"/>
  </si>
  <si>
    <t>大阪府庁本館６階</t>
    <rPh sb="0" eb="3">
      <t>オオサカフ</t>
    </rPh>
    <rPh sb="3" eb="4">
      <t>チョウ</t>
    </rPh>
    <rPh sb="4" eb="6">
      <t>ホンカン</t>
    </rPh>
    <rPh sb="7" eb="8">
      <t>カイ</t>
    </rPh>
    <phoneticPr fontId="1"/>
  </si>
  <si>
    <t>対象：来庁者
内容：女性の健康週間ポスターの掲示</t>
    <rPh sb="0" eb="2">
      <t>タイショウ</t>
    </rPh>
    <rPh sb="3" eb="6">
      <t>ライチョウシャ</t>
    </rPh>
    <rPh sb="7" eb="9">
      <t>ナイヨウ</t>
    </rPh>
    <rPh sb="10" eb="12">
      <t>ジョセイ</t>
    </rPh>
    <rPh sb="13" eb="15">
      <t>ケンコウ</t>
    </rPh>
    <rPh sb="15" eb="17">
      <t>シュウカン</t>
    </rPh>
    <phoneticPr fontId="1"/>
  </si>
  <si>
    <t>大阪府
大阪市</t>
    <rPh sb="0" eb="2">
      <t>オオサカフ</t>
    </rPh>
    <rPh sb="3" eb="6">
      <t>オオサカシ</t>
    </rPh>
    <phoneticPr fontId="1"/>
  </si>
  <si>
    <t>女性のための健康情報のホームページ掲載</t>
    <rPh sb="0" eb="2">
      <t>ジョセイ</t>
    </rPh>
    <rPh sb="6" eb="8">
      <t>ケンコウ</t>
    </rPh>
    <rPh sb="8" eb="10">
      <t>ジョウホウ</t>
    </rPh>
    <rPh sb="17" eb="19">
      <t>ケイサイ</t>
    </rPh>
    <phoneticPr fontId="1"/>
  </si>
  <si>
    <t>大阪市</t>
    <rPh sb="0" eb="3">
      <t>オオサカシ</t>
    </rPh>
    <phoneticPr fontId="1"/>
  </si>
  <si>
    <t>（通年実施）</t>
  </si>
  <si>
    <t>https://www.city.osaka.lg.jp/kenko/page/0000299652.html</t>
  </si>
  <si>
    <t>大阪市 健康局 健康推進部 健康づくり課
℡06-6208-9961</t>
    <rPh sb="0" eb="3">
      <t>オオサカシ</t>
    </rPh>
    <rPh sb="4" eb="6">
      <t>ケンコウ</t>
    </rPh>
    <rPh sb="6" eb="7">
      <t>キョク</t>
    </rPh>
    <rPh sb="8" eb="10">
      <t>ケンコウ</t>
    </rPh>
    <rPh sb="10" eb="12">
      <t>スイシン</t>
    </rPh>
    <rPh sb="12" eb="13">
      <t>ブ</t>
    </rPh>
    <rPh sb="14" eb="16">
      <t>ケンコウ</t>
    </rPh>
    <rPh sb="19" eb="20">
      <t>カ</t>
    </rPh>
    <phoneticPr fontId="1"/>
  </si>
  <si>
    <t>女性のための各種健康関連施策や健康情報の案内</t>
  </si>
  <si>
    <t>SNS等を活用した女性の健康週間の普及啓発</t>
    <rPh sb="3" eb="4">
      <t>トウ</t>
    </rPh>
    <phoneticPr fontId="1"/>
  </si>
  <si>
    <t>令和6年2月26日配信
（予定）</t>
    <rPh sb="0" eb="2">
      <t>レイワ</t>
    </rPh>
    <rPh sb="3" eb="4">
      <t>ネン</t>
    </rPh>
    <rPh sb="5" eb="6">
      <t>ガツ</t>
    </rPh>
    <rPh sb="8" eb="9">
      <t>ニチ</t>
    </rPh>
    <rPh sb="9" eb="11">
      <t>ハイシン</t>
    </rPh>
    <rPh sb="13" eb="15">
      <t>ヨテイ</t>
    </rPh>
    <phoneticPr fontId="1"/>
  </si>
  <si>
    <t>X、LINEを活用して女性の健康週間に関する情報を普及啓発</t>
    <rPh sb="25" eb="29">
      <t>フキュウケイハツ</t>
    </rPh>
    <phoneticPr fontId="1"/>
  </si>
  <si>
    <t>Welpa
国際女性デーイベント
SELF-CARE ACTION DAYS</t>
    <rPh sb="6" eb="8">
      <t>コクサイ</t>
    </rPh>
    <rPh sb="8" eb="10">
      <t>ジョセイ</t>
    </rPh>
    <phoneticPr fontId="1"/>
  </si>
  <si>
    <t>株式会社パルコ</t>
    <rPh sb="0" eb="2">
      <t>カブシキ</t>
    </rPh>
    <rPh sb="2" eb="4">
      <t>カイシャ</t>
    </rPh>
    <phoneticPr fontId="1"/>
  </si>
  <si>
    <t>大阪府大阪市
「心斎橋PARCO 10階 Welpa」</t>
    <rPh sb="0" eb="3">
      <t>オオサカフ</t>
    </rPh>
    <rPh sb="3" eb="6">
      <t>オオサカシ</t>
    </rPh>
    <rPh sb="8" eb="11">
      <t>シンサイバシ</t>
    </rPh>
    <rPh sb="19" eb="20">
      <t>カイ</t>
    </rPh>
    <phoneticPr fontId="1"/>
  </si>
  <si>
    <t>令和6年3月8日～3月10日</t>
    <rPh sb="0" eb="2">
      <t>レイワ</t>
    </rPh>
    <rPh sb="3" eb="4">
      <t>ネン</t>
    </rPh>
    <rPh sb="5" eb="6">
      <t>ガツ</t>
    </rPh>
    <rPh sb="7" eb="8">
      <t>ニチ</t>
    </rPh>
    <rPh sb="10" eb="11">
      <t>ガツ</t>
    </rPh>
    <rPh sb="13" eb="14">
      <t>ニチ</t>
    </rPh>
    <phoneticPr fontId="1"/>
  </si>
  <si>
    <t>女性特有のがん予防等の啓発資材（リーフレット、デジタルサイネージ）を提供し、イベントに協力</t>
    <rPh sb="0" eb="4">
      <t>ジョセイトクユウ</t>
    </rPh>
    <rPh sb="7" eb="9">
      <t>ヨボウ</t>
    </rPh>
    <rPh sb="9" eb="10">
      <t>トウ</t>
    </rPh>
    <rPh sb="11" eb="13">
      <t>ケイハツ</t>
    </rPh>
    <rPh sb="13" eb="15">
      <t>シザイ</t>
    </rPh>
    <rPh sb="34" eb="36">
      <t>テイキョウ</t>
    </rPh>
    <rPh sb="43" eb="45">
      <t>キョウリョク</t>
    </rPh>
    <phoneticPr fontId="1"/>
  </si>
  <si>
    <t>大阪府
吹田市</t>
    <rPh sb="0" eb="2">
      <t>オオサカフ</t>
    </rPh>
    <rPh sb="3" eb="6">
      <t>スイタシ</t>
    </rPh>
    <phoneticPr fontId="1"/>
  </si>
  <si>
    <t>乳幼児健診会場や、図書館やクリニックモール等に、啓発リーフレットの設置と、ポスターの掲示</t>
    <rPh sb="0" eb="3">
      <t>ニュウヨウジ</t>
    </rPh>
    <rPh sb="3" eb="5">
      <t>ケンシン</t>
    </rPh>
    <rPh sb="5" eb="7">
      <t>カイジョウ</t>
    </rPh>
    <rPh sb="21" eb="22">
      <t>ナド</t>
    </rPh>
    <rPh sb="24" eb="26">
      <t>ケイハツ</t>
    </rPh>
    <rPh sb="33" eb="35">
      <t>セッチ</t>
    </rPh>
    <rPh sb="42" eb="44">
      <t>ケイジ</t>
    </rPh>
    <phoneticPr fontId="1"/>
  </si>
  <si>
    <t>吹田市健康医療部
成人保健課</t>
    <rPh sb="0" eb="3">
      <t>スイタシ</t>
    </rPh>
    <rPh sb="3" eb="8">
      <t>ケンコウイリョウブ</t>
    </rPh>
    <rPh sb="9" eb="14">
      <t>セイジンホケンカ</t>
    </rPh>
    <phoneticPr fontId="1"/>
  </si>
  <si>
    <t xml:space="preserve">吹田市立保健センター、南千里分館
健都ライブラリー、健都クリニックモール
</t>
    <rPh sb="0" eb="2">
      <t>スイタ</t>
    </rPh>
    <rPh sb="2" eb="4">
      <t>シリツ</t>
    </rPh>
    <rPh sb="4" eb="6">
      <t>ホケン</t>
    </rPh>
    <rPh sb="11" eb="16">
      <t>ミナミセンリブンカン</t>
    </rPh>
    <phoneticPr fontId="1"/>
  </si>
  <si>
    <t>13:10～14:50</t>
    <phoneticPr fontId="1"/>
  </si>
  <si>
    <t>吹田市　健康医療部
成人保健課
06-6339-1212</t>
    <rPh sb="0" eb="3">
      <t>スイタシ</t>
    </rPh>
    <rPh sb="4" eb="9">
      <t>ケンコウイリョウブ</t>
    </rPh>
    <rPh sb="10" eb="15">
      <t>セイジンホケンカ</t>
    </rPh>
    <phoneticPr fontId="1"/>
  </si>
  <si>
    <t>乳幼児健診に来所する保護者や、図書館やクリニックモール等の来所者に、女性の健康に関するリーフレットの設置と、ポスターの掲示。</t>
    <rPh sb="0" eb="3">
      <t>ニュウヨウジ</t>
    </rPh>
    <rPh sb="3" eb="5">
      <t>ケンシン</t>
    </rPh>
    <rPh sb="6" eb="8">
      <t>ライショ</t>
    </rPh>
    <rPh sb="10" eb="13">
      <t>ホゴシャ</t>
    </rPh>
    <rPh sb="27" eb="28">
      <t>ナド</t>
    </rPh>
    <rPh sb="31" eb="32">
      <t>シャ</t>
    </rPh>
    <phoneticPr fontId="1"/>
  </si>
  <si>
    <t>SNSで女性の健康づくりを啓発</t>
    <phoneticPr fontId="1"/>
  </si>
  <si>
    <t>LINEセグメント配信・市内大学イントラネット等</t>
    <rPh sb="9" eb="11">
      <t>ハイシン</t>
    </rPh>
    <rPh sb="12" eb="14">
      <t>シナイ</t>
    </rPh>
    <rPh sb="14" eb="16">
      <t>ダイガク</t>
    </rPh>
    <rPh sb="23" eb="24">
      <t>ナド</t>
    </rPh>
    <phoneticPr fontId="1"/>
  </si>
  <si>
    <t>市のLINE登録者や市内の大学生にSNSで女性の健康づくりの情報を発信。</t>
    <rPh sb="0" eb="1">
      <t>シ</t>
    </rPh>
    <rPh sb="6" eb="9">
      <t>トウロクシャ</t>
    </rPh>
    <rPh sb="10" eb="12">
      <t>シナイ</t>
    </rPh>
    <rPh sb="13" eb="16">
      <t>ダイガクセイ</t>
    </rPh>
    <rPh sb="21" eb="23">
      <t>ジョセイ</t>
    </rPh>
    <rPh sb="24" eb="26">
      <t>ケンコウ</t>
    </rPh>
    <rPh sb="30" eb="32">
      <t>ジョウホウ</t>
    </rPh>
    <rPh sb="33" eb="35">
      <t>ハッシン</t>
    </rPh>
    <phoneticPr fontId="1"/>
  </si>
  <si>
    <t>広報誌で女性の健康づくりを啓発</t>
    <rPh sb="0" eb="3">
      <t>コウホウシ</t>
    </rPh>
    <rPh sb="4" eb="6">
      <t>ジョセイ</t>
    </rPh>
    <rPh sb="7" eb="9">
      <t>ケンコウ</t>
    </rPh>
    <rPh sb="13" eb="15">
      <t>ケイハツ</t>
    </rPh>
    <phoneticPr fontId="1"/>
  </si>
  <si>
    <t>市報すいた</t>
    <rPh sb="0" eb="2">
      <t>シホウ</t>
    </rPh>
    <phoneticPr fontId="1"/>
  </si>
  <si>
    <t>2月号・3月号</t>
    <rPh sb="1" eb="2">
      <t>ガツ</t>
    </rPh>
    <rPh sb="2" eb="3">
      <t>ゴウ</t>
    </rPh>
    <rPh sb="5" eb="7">
      <t>ガツゴウ</t>
    </rPh>
    <phoneticPr fontId="1"/>
  </si>
  <si>
    <t>広報誌で女性の健康に関する記事を掲載。</t>
    <phoneticPr fontId="1"/>
  </si>
  <si>
    <t>女性の健康に関する情報をホームページで発信</t>
    <rPh sb="6" eb="7">
      <t>カン</t>
    </rPh>
    <rPh sb="9" eb="11">
      <t>ジョウホウ</t>
    </rPh>
    <rPh sb="19" eb="21">
      <t>ハッシン</t>
    </rPh>
    <phoneticPr fontId="1"/>
  </si>
  <si>
    <t>吹田市健康医療部成人保健課</t>
    <rPh sb="0" eb="3">
      <t>スイタシ</t>
    </rPh>
    <rPh sb="3" eb="8">
      <t>ケンコウイリョウブ</t>
    </rPh>
    <rPh sb="8" eb="13">
      <t>セイジンホケンカ</t>
    </rPh>
    <phoneticPr fontId="1"/>
  </si>
  <si>
    <t>常時公開</t>
  </si>
  <si>
    <t>https://www.city.suita.osaka.jp/kenko/1018600/1018612/1018621/1028252/index.html</t>
    <phoneticPr fontId="1"/>
  </si>
  <si>
    <t>女性の健康づくりに関する普及啓発。</t>
    <phoneticPr fontId="1"/>
  </si>
  <si>
    <t>レディース健康フェスティバル～美しく健康的に！！～</t>
  </si>
  <si>
    <t>公益財団法人吹田市健康づくり推進事業団</t>
  </si>
  <si>
    <t>江坂公園・江坂図書館</t>
  </si>
  <si>
    <t>10：00～16：00</t>
    <phoneticPr fontId="1"/>
  </si>
  <si>
    <t>http://www.suita-kenkoudukuri.or.jp/ladyfestival/ladyfestival.html</t>
    <phoneticPr fontId="1"/>
  </si>
  <si>
    <t>公益財団法人吹田市健康づくり推進事業団
06-6339-8686</t>
  </si>
  <si>
    <t>女性の健康・美に関する講演や体験の実施、並びに健康啓発ブースの出展。</t>
  </si>
  <si>
    <t>大阪府
高槻市</t>
    <rPh sb="0" eb="2">
      <t>オオサカフ</t>
    </rPh>
    <rPh sb="3" eb="6">
      <t>タカツキシ</t>
    </rPh>
    <phoneticPr fontId="1"/>
  </si>
  <si>
    <t>レディースドック
（集団がん検診）</t>
    <rPh sb="10" eb="12">
      <t>シュウダン</t>
    </rPh>
    <rPh sb="14" eb="16">
      <t>ケンシン</t>
    </rPh>
    <phoneticPr fontId="1"/>
  </si>
  <si>
    <t>高槻市健康づくり推進課</t>
    <rPh sb="0" eb="3">
      <t>タカツキシ</t>
    </rPh>
    <rPh sb="3" eb="5">
      <t>ケンコウ</t>
    </rPh>
    <rPh sb="8" eb="10">
      <t>スイシン</t>
    </rPh>
    <rPh sb="10" eb="11">
      <t>カ</t>
    </rPh>
    <phoneticPr fontId="1"/>
  </si>
  <si>
    <t>高槻市保健センター</t>
    <rPh sb="0" eb="3">
      <t>タカツキシ</t>
    </rPh>
    <rPh sb="3" eb="5">
      <t>ホケン</t>
    </rPh>
    <phoneticPr fontId="1"/>
  </si>
  <si>
    <t>https://www.city.takatsuki.osaka.jp/soshiki/41/5465.html</t>
    <phoneticPr fontId="1"/>
  </si>
  <si>
    <t>高槻市健康づくり推進課
℡072-674-8800</t>
    <rPh sb="0" eb="3">
      <t>タカツキシ</t>
    </rPh>
    <rPh sb="3" eb="5">
      <t>ケンコウ</t>
    </rPh>
    <rPh sb="8" eb="10">
      <t>スイシン</t>
    </rPh>
    <rPh sb="10" eb="11">
      <t>カ</t>
    </rPh>
    <phoneticPr fontId="1"/>
  </si>
  <si>
    <t>満30歳以上の女性市民が全てのがん検診を半日で受診できるセット検診
（子宮頸・乳・肺・大腸・胃・骨の健康度測定）※胃・骨の健康度測定は選択制</t>
    <rPh sb="0" eb="1">
      <t>マン</t>
    </rPh>
    <rPh sb="3" eb="4">
      <t>サイ</t>
    </rPh>
    <rPh sb="4" eb="6">
      <t>イジョウ</t>
    </rPh>
    <rPh sb="7" eb="9">
      <t>ジョセイ</t>
    </rPh>
    <rPh sb="9" eb="11">
      <t>シミン</t>
    </rPh>
    <rPh sb="12" eb="13">
      <t>スベ</t>
    </rPh>
    <rPh sb="17" eb="19">
      <t>ケンシン</t>
    </rPh>
    <rPh sb="20" eb="22">
      <t>ハンニチ</t>
    </rPh>
    <rPh sb="23" eb="25">
      <t>ジュシン</t>
    </rPh>
    <rPh sb="31" eb="33">
      <t>ケンシン</t>
    </rPh>
    <rPh sb="35" eb="37">
      <t>シキュウ</t>
    </rPh>
    <rPh sb="37" eb="38">
      <t>ケイ</t>
    </rPh>
    <rPh sb="39" eb="40">
      <t>ニュウ</t>
    </rPh>
    <rPh sb="41" eb="42">
      <t>ハイ</t>
    </rPh>
    <rPh sb="43" eb="45">
      <t>ダイチョウ</t>
    </rPh>
    <rPh sb="46" eb="47">
      <t>イ</t>
    </rPh>
    <rPh sb="48" eb="49">
      <t>ホネ</t>
    </rPh>
    <rPh sb="50" eb="53">
      <t>ケンコウド</t>
    </rPh>
    <rPh sb="53" eb="55">
      <t>ソクテイ</t>
    </rPh>
    <rPh sb="57" eb="58">
      <t>イ</t>
    </rPh>
    <rPh sb="59" eb="60">
      <t>ホネ</t>
    </rPh>
    <rPh sb="61" eb="64">
      <t>ケンコウド</t>
    </rPh>
    <rPh sb="64" eb="66">
      <t>ソクテイ</t>
    </rPh>
    <rPh sb="67" eb="70">
      <t>センタクセイ</t>
    </rPh>
    <phoneticPr fontId="1"/>
  </si>
  <si>
    <t>子宮頸がん・乳がん・大腸がん検診
（集団がん検診）
保育付き</t>
  </si>
  <si>
    <t>https://www.city.takatsuki.osaka.jp/soshiki/41/5464.html</t>
    <phoneticPr fontId="1"/>
  </si>
  <si>
    <t>女性市民が女性に重要な3つのがん検診を受診できるセット検診
・子宮頸がん検診
満20歳以上
・乳がん検診
満30歳以上
・大腸がん検診
満40歳以上
*未就学児の保育付き</t>
    <rPh sb="0" eb="2">
      <t>ジョセイ</t>
    </rPh>
    <rPh sb="2" eb="4">
      <t>シミン</t>
    </rPh>
    <rPh sb="5" eb="7">
      <t>ジョセイ</t>
    </rPh>
    <rPh sb="8" eb="10">
      <t>ジュウヨウ</t>
    </rPh>
    <rPh sb="16" eb="18">
      <t>ケンシン</t>
    </rPh>
    <rPh sb="19" eb="21">
      <t>ジュシン</t>
    </rPh>
    <rPh sb="27" eb="29">
      <t>ケンシン</t>
    </rPh>
    <rPh sb="31" eb="33">
      <t>シキュウ</t>
    </rPh>
    <rPh sb="33" eb="34">
      <t>ケイ</t>
    </rPh>
    <rPh sb="36" eb="38">
      <t>ケンシン</t>
    </rPh>
    <rPh sb="39" eb="40">
      <t>マン</t>
    </rPh>
    <rPh sb="42" eb="43">
      <t>サイ</t>
    </rPh>
    <rPh sb="43" eb="45">
      <t>イジョウ</t>
    </rPh>
    <rPh sb="47" eb="48">
      <t>ニュウ</t>
    </rPh>
    <rPh sb="50" eb="52">
      <t>ケンシン</t>
    </rPh>
    <rPh sb="53" eb="54">
      <t>マン</t>
    </rPh>
    <rPh sb="56" eb="57">
      <t>サイ</t>
    </rPh>
    <rPh sb="57" eb="59">
      <t>イジョウ</t>
    </rPh>
    <rPh sb="61" eb="63">
      <t>ダイチョウ</t>
    </rPh>
    <rPh sb="65" eb="67">
      <t>ケンシン</t>
    </rPh>
    <rPh sb="68" eb="69">
      <t>マン</t>
    </rPh>
    <rPh sb="71" eb="72">
      <t>サイ</t>
    </rPh>
    <rPh sb="72" eb="74">
      <t>イジョウ</t>
    </rPh>
    <rPh sb="76" eb="80">
      <t>ミシュウガクジ</t>
    </rPh>
    <rPh sb="81" eb="84">
      <t>ホイクツ</t>
    </rPh>
    <phoneticPr fontId="1"/>
  </si>
  <si>
    <t>健康相談会</t>
    <rPh sb="0" eb="5">
      <t>ケンコウソウダンカイ</t>
    </rPh>
    <phoneticPr fontId="1"/>
  </si>
  <si>
    <t>https://www.city.takatsuki.osaka.jp/soshiki/41/5452.html</t>
    <phoneticPr fontId="1"/>
  </si>
  <si>
    <t>医師・薬剤師・保健師・管理栄養士による個別の体や健康に関する相談の実施</t>
    <rPh sb="0" eb="2">
      <t>イシ</t>
    </rPh>
    <rPh sb="3" eb="6">
      <t>ヤクザイシ</t>
    </rPh>
    <rPh sb="7" eb="10">
      <t>ホケンシ</t>
    </rPh>
    <rPh sb="11" eb="16">
      <t>カンリエイヨウシ</t>
    </rPh>
    <rPh sb="19" eb="21">
      <t>コベツ</t>
    </rPh>
    <rPh sb="22" eb="23">
      <t>カラダ</t>
    </rPh>
    <rPh sb="24" eb="26">
      <t>ケンコウ</t>
    </rPh>
    <rPh sb="27" eb="28">
      <t>カン</t>
    </rPh>
    <rPh sb="30" eb="32">
      <t>ソウダン</t>
    </rPh>
    <rPh sb="33" eb="35">
      <t>ジッシ</t>
    </rPh>
    <phoneticPr fontId="1"/>
  </si>
  <si>
    <t>大阪府
枚方市</t>
    <rPh sb="0" eb="2">
      <t>オオサカフ</t>
    </rPh>
    <rPh sb="3" eb="4">
      <t>マイ</t>
    </rPh>
    <rPh sb="4" eb="6">
      <t>カタシ</t>
    </rPh>
    <phoneticPr fontId="1"/>
  </si>
  <si>
    <t>３月１日～３月８日は女性の健康週間です</t>
    <rPh sb="1" eb="2">
      <t>ガツ</t>
    </rPh>
    <rPh sb="3" eb="4">
      <t>ニチ</t>
    </rPh>
    <rPh sb="6" eb="7">
      <t>ガツ</t>
    </rPh>
    <rPh sb="8" eb="9">
      <t>ニチ</t>
    </rPh>
    <rPh sb="10" eb="12">
      <t>ジョセイ</t>
    </rPh>
    <rPh sb="13" eb="15">
      <t>ケンコウ</t>
    </rPh>
    <rPh sb="15" eb="17">
      <t>シュウカン</t>
    </rPh>
    <phoneticPr fontId="1"/>
  </si>
  <si>
    <t>枚方市</t>
    <rPh sb="0" eb="3">
      <t>ヒラカタシ</t>
    </rPh>
    <phoneticPr fontId="1"/>
  </si>
  <si>
    <t>市公式SNS（ツイッター、フェイスブック）</t>
    <rPh sb="0" eb="1">
      <t>シ</t>
    </rPh>
    <rPh sb="1" eb="3">
      <t>コウシキ</t>
    </rPh>
    <phoneticPr fontId="1"/>
  </si>
  <si>
    <t>https://m.facebook.com/city.hirakata.osaka
https://twitter.com/hirakata_city</t>
    <phoneticPr fontId="1"/>
  </si>
  <si>
    <t>厚労省のホームページを活用し、女性の健康週間について、市民に向けて広く周知する。</t>
    <rPh sb="15" eb="17">
      <t>ジョセイ</t>
    </rPh>
    <rPh sb="18" eb="20">
      <t>ケンコウ</t>
    </rPh>
    <rPh sb="20" eb="22">
      <t>シュウカン</t>
    </rPh>
    <rPh sb="27" eb="29">
      <t>シミン</t>
    </rPh>
    <rPh sb="30" eb="31">
      <t>ム</t>
    </rPh>
    <rPh sb="33" eb="34">
      <t>ヒロ</t>
    </rPh>
    <rPh sb="35" eb="37">
      <t>シュウチ</t>
    </rPh>
    <phoneticPr fontId="1"/>
  </si>
  <si>
    <t>パナソニックパンサーズ市民応援デーでの啓発</t>
    <rPh sb="11" eb="13">
      <t>シミン</t>
    </rPh>
    <rPh sb="13" eb="15">
      <t>オウエン</t>
    </rPh>
    <rPh sb="19" eb="21">
      <t>ケイハツ</t>
    </rPh>
    <phoneticPr fontId="1"/>
  </si>
  <si>
    <t>パナソニックアリーナ</t>
    <phoneticPr fontId="1"/>
  </si>
  <si>
    <t>2022/3/2
2022/3/3</t>
    <phoneticPr fontId="1"/>
  </si>
  <si>
    <t>厚労省のポスターを掲示し、女性の健康週間について、観戦者に向けて広く周知する</t>
    <rPh sb="9" eb="11">
      <t>ケイジ</t>
    </rPh>
    <rPh sb="25" eb="28">
      <t>カンセンシャ</t>
    </rPh>
    <phoneticPr fontId="1"/>
  </si>
  <si>
    <t>大阪府
八尾市</t>
    <rPh sb="0" eb="2">
      <t>オオサカフ</t>
    </rPh>
    <rPh sb="3" eb="6">
      <t>ヤオシ</t>
    </rPh>
    <phoneticPr fontId="1"/>
  </si>
  <si>
    <t>八尾市ホームページ</t>
    <rPh sb="0" eb="3">
      <t>ヤオシ</t>
    </rPh>
    <phoneticPr fontId="1"/>
  </si>
  <si>
    <t>八尾市</t>
    <rPh sb="0" eb="3">
      <t>ヤオシ</t>
    </rPh>
    <phoneticPr fontId="1"/>
  </si>
  <si>
    <t>（一般公開）</t>
    <rPh sb="1" eb="5">
      <t>イッパンコウカイ</t>
    </rPh>
    <phoneticPr fontId="1"/>
  </si>
  <si>
    <t>2月20日～3月8日</t>
    <rPh sb="1" eb="2">
      <t>ガツ</t>
    </rPh>
    <rPh sb="4" eb="5">
      <t>ニチ</t>
    </rPh>
    <rPh sb="7" eb="8">
      <t>ガツ</t>
    </rPh>
    <rPh sb="9" eb="10">
      <t>ニチ</t>
    </rPh>
    <phoneticPr fontId="1"/>
  </si>
  <si>
    <t>https://www.city.yao.osaka.jp/0000072295.html</t>
    <phoneticPr fontId="1"/>
  </si>
  <si>
    <t>八尾市健康福祉部健康推進課
TEL：072-993-8600</t>
    <rPh sb="0" eb="3">
      <t>ヤオシ</t>
    </rPh>
    <rPh sb="3" eb="8">
      <t>ケンコウフクシブ</t>
    </rPh>
    <rPh sb="8" eb="13">
      <t>ケンコウスイシンカ</t>
    </rPh>
    <phoneticPr fontId="1"/>
  </si>
  <si>
    <t>女性の健康週間について掲載し、普及啓発を実施</t>
    <rPh sb="0" eb="2">
      <t>ジョセイ</t>
    </rPh>
    <rPh sb="3" eb="7">
      <t>ケンコウシュウカン</t>
    </rPh>
    <rPh sb="11" eb="13">
      <t>ケイサイ</t>
    </rPh>
    <rPh sb="15" eb="17">
      <t>フキュウ</t>
    </rPh>
    <rPh sb="17" eb="19">
      <t>ケイハツ</t>
    </rPh>
    <rPh sb="20" eb="22">
      <t>ジッシ</t>
    </rPh>
    <phoneticPr fontId="1"/>
  </si>
  <si>
    <t>広報誌「やお市政だより」</t>
    <rPh sb="0" eb="3">
      <t>コウホウシ</t>
    </rPh>
    <rPh sb="6" eb="8">
      <t>シセイ</t>
    </rPh>
    <phoneticPr fontId="1"/>
  </si>
  <si>
    <t>（全戸配布）</t>
    <rPh sb="1" eb="5">
      <t>ゼンコハイフ</t>
    </rPh>
    <phoneticPr fontId="1"/>
  </si>
  <si>
    <t>3月号（2月20日発行）</t>
    <rPh sb="1" eb="3">
      <t>ガツゴウ</t>
    </rPh>
    <rPh sb="5" eb="6">
      <t>ガツ</t>
    </rPh>
    <rPh sb="8" eb="9">
      <t>ニチ</t>
    </rPh>
    <rPh sb="9" eb="11">
      <t>ハッコウ</t>
    </rPh>
    <phoneticPr fontId="1"/>
  </si>
  <si>
    <t>八尾市健康福祉部健康推進課
TEL：072-993-8600</t>
    <phoneticPr fontId="1"/>
  </si>
  <si>
    <t>広報誌「やお市政だより」3月号に、女性の健康週間について掲載し、普及啓発を実施</t>
    <rPh sb="0" eb="3">
      <t>コウホウシ</t>
    </rPh>
    <rPh sb="6" eb="8">
      <t>シセイ</t>
    </rPh>
    <rPh sb="13" eb="15">
      <t>ガツゴウ</t>
    </rPh>
    <rPh sb="17" eb="19">
      <t>ジョセイ</t>
    </rPh>
    <rPh sb="20" eb="24">
      <t>ケンコウシュウカン</t>
    </rPh>
    <rPh sb="28" eb="30">
      <t>ケイサイ</t>
    </rPh>
    <rPh sb="32" eb="34">
      <t>フキュウ</t>
    </rPh>
    <rPh sb="34" eb="36">
      <t>ケイハツ</t>
    </rPh>
    <rPh sb="37" eb="39">
      <t>ジッシ</t>
    </rPh>
    <phoneticPr fontId="1"/>
  </si>
  <si>
    <t>八尾市（健康推進課）</t>
    <rPh sb="0" eb="3">
      <t>ヤオシ</t>
    </rPh>
    <rPh sb="4" eb="9">
      <t>ケンコウスイシンカ</t>
    </rPh>
    <phoneticPr fontId="1"/>
  </si>
  <si>
    <t>大阪府八尾市
「八尾市保健センター」</t>
    <rPh sb="0" eb="3">
      <t>オオサカフ</t>
    </rPh>
    <rPh sb="3" eb="6">
      <t>ヤオシ</t>
    </rPh>
    <rPh sb="8" eb="11">
      <t>ヤオシ</t>
    </rPh>
    <rPh sb="11" eb="13">
      <t>ホケン</t>
    </rPh>
    <phoneticPr fontId="1"/>
  </si>
  <si>
    <t>女性の健康週間に関する啓発ポスターを保健センター内に掲示し、普及啓発を実施</t>
    <rPh sb="0" eb="2">
      <t>ジョセイ</t>
    </rPh>
    <rPh sb="3" eb="7">
      <t>ケンコウシュウカン</t>
    </rPh>
    <rPh sb="8" eb="9">
      <t>カン</t>
    </rPh>
    <rPh sb="11" eb="13">
      <t>ケイハツ</t>
    </rPh>
    <rPh sb="18" eb="20">
      <t>ホケン</t>
    </rPh>
    <rPh sb="24" eb="25">
      <t>ナイ</t>
    </rPh>
    <rPh sb="26" eb="28">
      <t>ケイジ</t>
    </rPh>
    <rPh sb="30" eb="34">
      <t>フキュウケイハツ</t>
    </rPh>
    <rPh sb="35" eb="37">
      <t>ジッシ</t>
    </rPh>
    <phoneticPr fontId="1"/>
  </si>
  <si>
    <t>女性の健康セミナー
～身体の中からハツラツ！～</t>
    <rPh sb="0" eb="2">
      <t>ジョセイ</t>
    </rPh>
    <rPh sb="3" eb="5">
      <t>ケンコウ</t>
    </rPh>
    <rPh sb="11" eb="13">
      <t>シンタイ</t>
    </rPh>
    <rPh sb="14" eb="15">
      <t>ナカ</t>
    </rPh>
    <phoneticPr fontId="1"/>
  </si>
  <si>
    <t>八尾市（人権政策課・健康推進課）</t>
    <rPh sb="0" eb="3">
      <t>ヤオシ</t>
    </rPh>
    <rPh sb="4" eb="6">
      <t>ジンケン</t>
    </rPh>
    <rPh sb="6" eb="9">
      <t>セイサクカ</t>
    </rPh>
    <rPh sb="10" eb="15">
      <t>ケンコウスイシンカ</t>
    </rPh>
    <phoneticPr fontId="1"/>
  </si>
  <si>
    <t>大阪府八尾市
「八尾市立社会福祉会館　2階　集会室」</t>
    <rPh sb="0" eb="3">
      <t>オオサカフ</t>
    </rPh>
    <rPh sb="3" eb="6">
      <t>ヤオシ</t>
    </rPh>
    <rPh sb="8" eb="12">
      <t>ヤオシリツ</t>
    </rPh>
    <rPh sb="12" eb="14">
      <t>シャカイ</t>
    </rPh>
    <rPh sb="14" eb="18">
      <t>フクシカイカン</t>
    </rPh>
    <rPh sb="20" eb="21">
      <t>カイ</t>
    </rPh>
    <rPh sb="22" eb="25">
      <t>シュウカイシツ</t>
    </rPh>
    <phoneticPr fontId="1"/>
  </si>
  <si>
    <t>9：15-11：30</t>
    <phoneticPr fontId="1"/>
  </si>
  <si>
    <t>https://www.city.yao.osaka.jp/0000072334.html</t>
    <phoneticPr fontId="1"/>
  </si>
  <si>
    <t>八尾市人権ふれあい部人権政策課
TEL：072-924-3830</t>
    <rPh sb="0" eb="3">
      <t>ヤオシ</t>
    </rPh>
    <rPh sb="3" eb="5">
      <t>ジンケン</t>
    </rPh>
    <rPh sb="9" eb="10">
      <t>ブ</t>
    </rPh>
    <rPh sb="10" eb="12">
      <t>ジンケン</t>
    </rPh>
    <rPh sb="12" eb="15">
      <t>セイサクカ</t>
    </rPh>
    <phoneticPr fontId="1"/>
  </si>
  <si>
    <t>肌年齢や血管年齢を測定し、自分の今の状態を知ったうえで、紫外線対策やスキンケアの正しい方法、食事改善等を学ぶ教室
対象：18歳以上の八尾市在住・在勤・在学の女性</t>
    <rPh sb="50" eb="51">
      <t>トウ</t>
    </rPh>
    <rPh sb="52" eb="53">
      <t>マナ</t>
    </rPh>
    <rPh sb="54" eb="56">
      <t>キョウシツ</t>
    </rPh>
    <phoneticPr fontId="1"/>
  </si>
  <si>
    <t>ラジオ放送</t>
    <rPh sb="3" eb="5">
      <t>ホウソウ</t>
    </rPh>
    <phoneticPr fontId="1"/>
  </si>
  <si>
    <t>FMちゃお</t>
    <phoneticPr fontId="1"/>
  </si>
  <si>
    <t>（ラジオ放送）</t>
    <rPh sb="4" eb="6">
      <t>ホウソウ</t>
    </rPh>
    <phoneticPr fontId="1"/>
  </si>
  <si>
    <t>女性の健康週間について、子宮がんや乳がん・骨密度検査・健康診査等について、普及啓発・受診勧奨に関する内容を放送依頼</t>
    <rPh sb="0" eb="2">
      <t>ジョセイ</t>
    </rPh>
    <rPh sb="3" eb="7">
      <t>ケンコウシュウカン</t>
    </rPh>
    <rPh sb="12" eb="14">
      <t>シキュウ</t>
    </rPh>
    <rPh sb="17" eb="18">
      <t>ニュウ</t>
    </rPh>
    <rPh sb="21" eb="24">
      <t>コツミツド</t>
    </rPh>
    <rPh sb="24" eb="26">
      <t>ケンサ</t>
    </rPh>
    <rPh sb="27" eb="31">
      <t>ケンコウシンサ</t>
    </rPh>
    <rPh sb="31" eb="32">
      <t>トウ</t>
    </rPh>
    <rPh sb="37" eb="41">
      <t>フキュウケイハツ</t>
    </rPh>
    <rPh sb="42" eb="46">
      <t>ジュシンカンショウ</t>
    </rPh>
    <rPh sb="47" eb="48">
      <t>カン</t>
    </rPh>
    <rPh sb="50" eb="52">
      <t>ナイヨウ</t>
    </rPh>
    <rPh sb="53" eb="55">
      <t>ホウソウ</t>
    </rPh>
    <rPh sb="55" eb="57">
      <t>イライ</t>
    </rPh>
    <phoneticPr fontId="1"/>
  </si>
  <si>
    <t>生活応援アプリ「やおっぷ」</t>
    <phoneticPr fontId="1"/>
  </si>
  <si>
    <t>（登録者へ通知）</t>
    <rPh sb="1" eb="4">
      <t>トウロクシャ</t>
    </rPh>
    <rPh sb="5" eb="7">
      <t>ツウチ</t>
    </rPh>
    <phoneticPr fontId="1"/>
  </si>
  <si>
    <t>女性の健康週間についてプッシュ通知を行い、普及啓発を実施</t>
    <rPh sb="15" eb="17">
      <t>ツウチ</t>
    </rPh>
    <rPh sb="18" eb="19">
      <t>オコナ</t>
    </rPh>
    <phoneticPr fontId="1"/>
  </si>
  <si>
    <t>兵庫県</t>
  </si>
  <si>
    <t>兵庫県ホームページによる「女性の健康週間」の啓発</t>
    <rPh sb="0" eb="3">
      <t>ヒョウゴケン</t>
    </rPh>
    <rPh sb="13" eb="15">
      <t>ジョセイ</t>
    </rPh>
    <rPh sb="16" eb="18">
      <t>ケンコウ</t>
    </rPh>
    <rPh sb="18" eb="20">
      <t>シュウカン</t>
    </rPh>
    <rPh sb="22" eb="24">
      <t>ケイハツ</t>
    </rPh>
    <phoneticPr fontId="1"/>
  </si>
  <si>
    <t>兵庫県保健医療部健康増進課</t>
    <rPh sb="0" eb="3">
      <t>ヒョウゴケン</t>
    </rPh>
    <rPh sb="3" eb="5">
      <t>ホケン</t>
    </rPh>
    <rPh sb="5" eb="8">
      <t>イリョウブ</t>
    </rPh>
    <rPh sb="8" eb="10">
      <t>ケンコウ</t>
    </rPh>
    <rPh sb="10" eb="13">
      <t>ゾウシンカ</t>
    </rPh>
    <phoneticPr fontId="1"/>
  </si>
  <si>
    <t>「女性の健康づくりについて」という名称で通年公開</t>
    <rPh sb="1" eb="3">
      <t>ジョセイ</t>
    </rPh>
    <rPh sb="4" eb="6">
      <t>ケンコウ</t>
    </rPh>
    <rPh sb="17" eb="19">
      <t>メイショウ</t>
    </rPh>
    <rPh sb="20" eb="22">
      <t>ツウネン</t>
    </rPh>
    <rPh sb="22" eb="24">
      <t>コウカイ</t>
    </rPh>
    <phoneticPr fontId="1"/>
  </si>
  <si>
    <t>https://web.pref.hyogo.lg.jp/kf17/hw13_000000064.html</t>
    <phoneticPr fontId="1"/>
  </si>
  <si>
    <t>兵庫県保健医療部健康増進課健康政策班
078-341-7711</t>
    <rPh sb="0" eb="3">
      <t>ヒョウゴケン</t>
    </rPh>
    <rPh sb="3" eb="5">
      <t>ホケン</t>
    </rPh>
    <rPh sb="5" eb="8">
      <t>イリョウブ</t>
    </rPh>
    <rPh sb="8" eb="11">
      <t>ゾウシンカ</t>
    </rPh>
    <rPh sb="11" eb="13">
      <t>ケンコウ</t>
    </rPh>
    <rPh sb="13" eb="16">
      <t>セイサクハン</t>
    </rPh>
    <phoneticPr fontId="1"/>
  </si>
  <si>
    <t>「女性の健康週間」に併せて県民啓発用のポスターを作成するとともに庁内放送等で女性特有の疾患について啓発する。</t>
    <rPh sb="1" eb="3">
      <t>ジョセイ</t>
    </rPh>
    <rPh sb="4" eb="6">
      <t>ケンコウ</t>
    </rPh>
    <rPh sb="6" eb="8">
      <t>シュウカン</t>
    </rPh>
    <rPh sb="10" eb="11">
      <t>アワ</t>
    </rPh>
    <rPh sb="13" eb="15">
      <t>ケンミン</t>
    </rPh>
    <rPh sb="15" eb="17">
      <t>ケイハツ</t>
    </rPh>
    <rPh sb="17" eb="18">
      <t>ヨウ</t>
    </rPh>
    <rPh sb="24" eb="26">
      <t>サクセイ</t>
    </rPh>
    <rPh sb="32" eb="34">
      <t>チョウナイ</t>
    </rPh>
    <rPh sb="34" eb="36">
      <t>ホウソウ</t>
    </rPh>
    <rPh sb="36" eb="37">
      <t>トウ</t>
    </rPh>
    <rPh sb="38" eb="40">
      <t>ジョセイ</t>
    </rPh>
    <rPh sb="40" eb="42">
      <t>トクユウ</t>
    </rPh>
    <rPh sb="43" eb="45">
      <t>シッカン</t>
    </rPh>
    <rPh sb="49" eb="51">
      <t>ケイハツ</t>
    </rPh>
    <phoneticPr fontId="1"/>
  </si>
  <si>
    <t>兵庫県
川辺郡猪名川町</t>
    <rPh sb="0" eb="3">
      <t>ヒョウゴケン</t>
    </rPh>
    <rPh sb="4" eb="6">
      <t>カワベ</t>
    </rPh>
    <rPh sb="6" eb="7">
      <t>グン</t>
    </rPh>
    <rPh sb="7" eb="11">
      <t>イナガワチョウ</t>
    </rPh>
    <phoneticPr fontId="1"/>
  </si>
  <si>
    <t>婦人科検診（子宮頸がん検診、乳がん検診、骨粗しょう症検診）</t>
    <rPh sb="0" eb="3">
      <t>フジンカ</t>
    </rPh>
    <rPh sb="3" eb="5">
      <t>ケンシン</t>
    </rPh>
    <rPh sb="6" eb="8">
      <t>シキュウ</t>
    </rPh>
    <rPh sb="8" eb="9">
      <t>ケイ</t>
    </rPh>
    <rPh sb="11" eb="13">
      <t>ケンシン</t>
    </rPh>
    <rPh sb="14" eb="15">
      <t>ニュウ</t>
    </rPh>
    <rPh sb="17" eb="19">
      <t>ケンシン</t>
    </rPh>
    <rPh sb="20" eb="26">
      <t>コツソショウショウ</t>
    </rPh>
    <rPh sb="26" eb="28">
      <t>ケンシン</t>
    </rPh>
    <phoneticPr fontId="1"/>
  </si>
  <si>
    <t>猪名川町</t>
    <rPh sb="0" eb="4">
      <t>イナガワチョウ</t>
    </rPh>
    <phoneticPr fontId="1"/>
  </si>
  <si>
    <t>猪名川町保健センター</t>
    <rPh sb="0" eb="4">
      <t>イナガワチョウ</t>
    </rPh>
    <rPh sb="4" eb="6">
      <t>ホケン</t>
    </rPh>
    <phoneticPr fontId="1"/>
  </si>
  <si>
    <t xml:space="preserve">令和6年3月8日
</t>
    <rPh sb="0" eb="2">
      <t>レイワ</t>
    </rPh>
    <rPh sb="3" eb="4">
      <t>ネン</t>
    </rPh>
    <rPh sb="5" eb="6">
      <t>ガツ</t>
    </rPh>
    <rPh sb="7" eb="8">
      <t>ヒ</t>
    </rPh>
    <phoneticPr fontId="1"/>
  </si>
  <si>
    <t>9時～16時受付</t>
  </si>
  <si>
    <t>郵送にて個別通知。</t>
    <rPh sb="0" eb="2">
      <t>ユウソウ</t>
    </rPh>
    <rPh sb="4" eb="6">
      <t>コベツ</t>
    </rPh>
    <rPh sb="6" eb="8">
      <t>ツウチ</t>
    </rPh>
    <phoneticPr fontId="1"/>
  </si>
  <si>
    <t>猪名川町生活部住民課健康づくり室（保健センター）電話072-766-1000</t>
    <rPh sb="0" eb="4">
      <t>イナガワチョウ</t>
    </rPh>
    <rPh sb="4" eb="6">
      <t>セイカツ</t>
    </rPh>
    <rPh sb="6" eb="7">
      <t>ブ</t>
    </rPh>
    <rPh sb="7" eb="9">
      <t>ジュウミン</t>
    </rPh>
    <rPh sb="9" eb="10">
      <t>カ</t>
    </rPh>
    <rPh sb="10" eb="12">
      <t>ケンコウ</t>
    </rPh>
    <rPh sb="15" eb="16">
      <t>シツ</t>
    </rPh>
    <rPh sb="17" eb="19">
      <t>ホケン</t>
    </rPh>
    <rPh sb="24" eb="26">
      <t>デンワ</t>
    </rPh>
    <phoneticPr fontId="1"/>
  </si>
  <si>
    <t>子宮頸がん検診（20歳以上：細胞診）、乳がん検診（40歳以上：視触診・マンモグラフィー検査）、骨粗しょう症検診（30歳以上女性：超音波）、乳がん</t>
    <rPh sb="0" eb="2">
      <t>シキュウ</t>
    </rPh>
    <rPh sb="2" eb="3">
      <t>ケイ</t>
    </rPh>
    <rPh sb="5" eb="7">
      <t>ケンシン</t>
    </rPh>
    <rPh sb="10" eb="13">
      <t>サイイジョウ</t>
    </rPh>
    <rPh sb="14" eb="17">
      <t>サイボウシン</t>
    </rPh>
    <rPh sb="19" eb="20">
      <t>ニュウ</t>
    </rPh>
    <rPh sb="22" eb="24">
      <t>ケンシン</t>
    </rPh>
    <rPh sb="27" eb="28">
      <t>サイ</t>
    </rPh>
    <rPh sb="28" eb="30">
      <t>イジョウ</t>
    </rPh>
    <rPh sb="31" eb="34">
      <t>シショクシン</t>
    </rPh>
    <rPh sb="43" eb="45">
      <t>ケンサ</t>
    </rPh>
    <rPh sb="47" eb="53">
      <t>コツソショウショウ</t>
    </rPh>
    <rPh sb="53" eb="55">
      <t>ケンシン</t>
    </rPh>
    <rPh sb="58" eb="61">
      <t>サイイジョウ</t>
    </rPh>
    <rPh sb="61" eb="63">
      <t>ジョセイ</t>
    </rPh>
    <rPh sb="64" eb="67">
      <t>チョウオンパ</t>
    </rPh>
    <rPh sb="69" eb="70">
      <t>ニュウ</t>
    </rPh>
    <phoneticPr fontId="1"/>
  </si>
  <si>
    <t>兵庫県
福崎町</t>
    <rPh sb="0" eb="3">
      <t>ヒョウゴケン</t>
    </rPh>
    <phoneticPr fontId="1"/>
  </si>
  <si>
    <t>福崎町</t>
  </si>
  <si>
    <t>福崎町保健センター</t>
  </si>
  <si>
    <t>3月1日～3月8日</t>
  </si>
  <si>
    <t>福崎町保健センター　0790-22-0560</t>
  </si>
  <si>
    <t>兵庫県
香美町</t>
    <rPh sb="0" eb="3">
      <t>ヒョウゴケン</t>
    </rPh>
    <phoneticPr fontId="1"/>
  </si>
  <si>
    <t>ママヨガ（妊娠と子育て中のママのためのヨガ）＊ママカフェサロンと同日開催</t>
  </si>
  <si>
    <t>香美町</t>
  </si>
  <si>
    <t>香美町保健センター2階集会室</t>
  </si>
  <si>
    <t>10：00～11：00</t>
    <phoneticPr fontId="1"/>
  </si>
  <si>
    <t>香美町健康課　0796-36-1114</t>
  </si>
  <si>
    <t>妊娠、子育て中の女性を対象にした運動促進と産後うつ等の予防を図るヨガ教室</t>
  </si>
  <si>
    <t>兵庫県
たつの市</t>
    <rPh sb="0" eb="3">
      <t>ヒョウゴケン</t>
    </rPh>
    <phoneticPr fontId="1"/>
  </si>
  <si>
    <t>2歳6か月児相談</t>
  </si>
  <si>
    <t>たつの市</t>
  </si>
  <si>
    <t>たつの市はつらつセンター</t>
  </si>
  <si>
    <t>https://www.city.tatsuno.lg.jp/</t>
  </si>
  <si>
    <t>たつの市母子健康支援センターはつらつ</t>
  </si>
  <si>
    <t>受診の母親に、婦人がん検診受診啓発およびリーフレット配布</t>
  </si>
  <si>
    <t>7・8か月児相談　2歳6か月児相談</t>
  </si>
  <si>
    <t>たつの市御津総合支所</t>
  </si>
  <si>
    <t>1歳6か月児健診　3歳児健診</t>
  </si>
  <si>
    <t>たつの市新宮総合支所</t>
  </si>
  <si>
    <t>赤ちゃん・キッズ相談</t>
  </si>
  <si>
    <t>婦人がん検診</t>
  </si>
  <si>
    <t>13：00～14：30</t>
    <phoneticPr fontId="1"/>
  </si>
  <si>
    <t>たつの市健康部健康課</t>
  </si>
  <si>
    <t>受診者にブレスト・アウェアネスの周知、リーフレットの配布</t>
  </si>
  <si>
    <t>アクティブフィットネス教室</t>
    <phoneticPr fontId="1"/>
  </si>
  <si>
    <t>たつの市</t>
    <phoneticPr fontId="1"/>
  </si>
  <si>
    <t>たつの市はつらつセンター</t>
    <phoneticPr fontId="1"/>
  </si>
  <si>
    <t>たつの市健康部健康課　0791－63－2112</t>
    <phoneticPr fontId="1"/>
  </si>
  <si>
    <t>受講者に、婦人がん検診受診勧奨、リーフレット配布</t>
    <phoneticPr fontId="1"/>
  </si>
  <si>
    <t>健康チェック、健康相談会</t>
    <phoneticPr fontId="1"/>
  </si>
  <si>
    <t>マックスバリュ揖保川店</t>
    <phoneticPr fontId="1"/>
  </si>
  <si>
    <t>来場者に婦人がん検診受診勧奨、リーフレット配布</t>
    <phoneticPr fontId="1"/>
  </si>
  <si>
    <t>兵庫県
洲本市</t>
    <phoneticPr fontId="1"/>
  </si>
  <si>
    <t>母子手帳交付時の妊婦と家族への喫煙・受動喫煙保健指導</t>
  </si>
  <si>
    <t>洲本市健康増進課</t>
  </si>
  <si>
    <t>洲本市健康福祉館（みなと元気館）</t>
  </si>
  <si>
    <t>平日</t>
    <phoneticPr fontId="1"/>
  </si>
  <si>
    <t>8：30から17：15</t>
    <phoneticPr fontId="1"/>
  </si>
  <si>
    <t/>
  </si>
  <si>
    <t>兵庫県洲本市健康増進課　TEL　0799-22-3337</t>
  </si>
  <si>
    <t>対象：妊婦とその家族　</t>
  </si>
  <si>
    <t>兵庫県
太子町</t>
    <rPh sb="0" eb="3">
      <t>ヒョウゴケン</t>
    </rPh>
    <phoneticPr fontId="1"/>
  </si>
  <si>
    <t>太子町</t>
  </si>
  <si>
    <t>太子町保健福祉会館内</t>
  </si>
  <si>
    <t>３月１日～８日　</t>
    <phoneticPr fontId="1"/>
  </si>
  <si>
    <t>８時３０分～17時15分</t>
    <phoneticPr fontId="1"/>
  </si>
  <si>
    <t>太子町生活福祉部さわやか健康課</t>
  </si>
  <si>
    <t>太子町民の女性を対象とした乳がんの自己触診方法をポスター掲示にて啓発</t>
  </si>
  <si>
    <t>兵庫県
加東市</t>
    <rPh sb="0" eb="3">
      <t>ヒョウゴケン</t>
    </rPh>
    <phoneticPr fontId="1"/>
  </si>
  <si>
    <t>加東市健康福祉部健康課</t>
  </si>
  <si>
    <t>加東役所2階健康課</t>
  </si>
  <si>
    <t>　受付時間：13：00～14：30</t>
    <phoneticPr fontId="1"/>
  </si>
  <si>
    <t>加東市健康課（保健センター）TEL：0795-42-2800</t>
  </si>
  <si>
    <t>1歳6か月児をもつ保護者へ健診の案内チラシを配布し、健康の大切さを伝えるとともに、まちぐるみ総合健診と女性のがん検診の受診勧奨を行う。</t>
  </si>
  <si>
    <t>2歳児育児教室</t>
  </si>
  <si>
    <t>受付時間：9：00～10：30</t>
    <phoneticPr fontId="1"/>
  </si>
  <si>
    <t>2歳児をもつ保護者へ健診の案内チラシを配布し、健康の大切さを伝えるとともに、まちぐるみ総合健診と女性のがん検診の受診勧奨を行う。</t>
  </si>
  <si>
    <t>いずみ会会員研修</t>
  </si>
  <si>
    <t>加東市いずみ会</t>
  </si>
  <si>
    <t>加東市役所2階栄養実習室</t>
  </si>
  <si>
    <t>13：30～16：00</t>
    <phoneticPr fontId="1"/>
  </si>
  <si>
    <t>いずみ会事務局（加東市健康課）TEL：0795-42-2800</t>
  </si>
  <si>
    <t>いずみ会会員へ健診の大切さを伝えるとともに、まちぐるみ総合健診、女性のがん検診の受診勧奨を行う。</t>
  </si>
  <si>
    <t>兵庫県朝来
健康福祉事務所</t>
    <rPh sb="0" eb="3">
      <t>ヒョウゴケン</t>
    </rPh>
    <phoneticPr fontId="1"/>
  </si>
  <si>
    <t>庁内のポスター掲示</t>
  </si>
  <si>
    <t>朝来健康福祉事務所</t>
  </si>
  <si>
    <t>朝来健康福祉事務所玄関ホール</t>
  </si>
  <si>
    <t>2月7日～3月8日</t>
  </si>
  <si>
    <t>朝来健康福祉事務所</t>
    <phoneticPr fontId="1"/>
  </si>
  <si>
    <t>来庁者を対象　女性の健康週間普及啓発</t>
  </si>
  <si>
    <t>女性の健康づくりパンフレット配布・啓発</t>
  </si>
  <si>
    <t>但馬ブロックいずみ会</t>
  </si>
  <si>
    <t>豊岡健康福祉事務所</t>
  </si>
  <si>
    <t>いずみ会役員を対象に女性の健康づくりに関するパンフレットの配布</t>
  </si>
  <si>
    <t>兵庫県加古川
健康福祉事務所</t>
    <phoneticPr fontId="1"/>
  </si>
  <si>
    <t>ポスター及びパンフレットによる普及啓発</t>
  </si>
  <si>
    <t>加古川健康福祉事務所　地域保健課</t>
  </si>
  <si>
    <t>兵庫県　加古川総合庁舎</t>
  </si>
  <si>
    <t>３月１日～３月８日</t>
    <phoneticPr fontId="1"/>
  </si>
  <si>
    <t>終日</t>
    <phoneticPr fontId="1"/>
  </si>
  <si>
    <t>兵庫県　加古川健康福祉事務所　地域保健課　079-422-0003</t>
  </si>
  <si>
    <t>庁舎内にポスター掲示及びパンフレット配架し、来庁者や職員に「女性の健康週間」について周知予定</t>
  </si>
  <si>
    <t>１４：００～</t>
    <phoneticPr fontId="1"/>
  </si>
  <si>
    <t>庁内放送により来庁者や職員に「女性の健康週間」について周知予定</t>
  </si>
  <si>
    <t>兵庫県
西脇市</t>
    <rPh sb="0" eb="3">
      <t>ヒョウゴケン</t>
    </rPh>
    <phoneticPr fontId="1"/>
  </si>
  <si>
    <t>婦人科がん検診の受診勧奨</t>
  </si>
  <si>
    <t>西脇市</t>
  </si>
  <si>
    <t>スマートフォンアプリ内</t>
  </si>
  <si>
    <t>令和６年３月１日～８日</t>
  </si>
  <si>
    <t>西脇市健幸都市推進課　電話番号：0795－22－3111（内線1172）</t>
  </si>
  <si>
    <t>健幸ポイント事業参加者が活用しているアプリにて、婦人科がん検診の受診勧奨文をプッシュ通知で配信する。</t>
  </si>
  <si>
    <t>西脇市役所１階窓口待合</t>
  </si>
  <si>
    <t>西脇市役所１階窓口の待合にあるテレビにてがん検診の申込みを啓発する画像を掲示する。</t>
  </si>
  <si>
    <t>兵庫県
赤穂市</t>
    <rPh sb="0" eb="3">
      <t>ヒョウゴケン</t>
    </rPh>
    <phoneticPr fontId="1"/>
  </si>
  <si>
    <t>楽らく健康教室</t>
  </si>
  <si>
    <t>赤穂市保健センター</t>
  </si>
  <si>
    <t>塩屋公民館、城西公民館</t>
  </si>
  <si>
    <t>塩屋公民館令和6年3月4日　10:00～12:00、城西公民館令和6年3月7日13:30～15:30</t>
  </si>
  <si>
    <t>赤穂市健康福祉部保健センター</t>
  </si>
  <si>
    <t>40歳以上の市民を対象に運動指導、体力測定および健康教育を実施</t>
  </si>
  <si>
    <t>兵庫県
伊丹市</t>
    <rPh sb="0" eb="3">
      <t>ヒョウゴケン</t>
    </rPh>
    <phoneticPr fontId="1"/>
  </si>
  <si>
    <t>広報伊丹に掲載 「女性の健康週間 　3月1日～8日」</t>
  </si>
  <si>
    <t>兵庫県伊丹市立保健センター 健診・健康づくり担当</t>
  </si>
  <si>
    <t>3月1日号</t>
    <phoneticPr fontId="1"/>
  </si>
  <si>
    <t>兵庫県伊丹市立保健センター 健診・健康づくり担当　電話番号０７２（７８４）８０８０</t>
  </si>
  <si>
    <t>伊丹市民対象、予防に関する普及啓発（ 乳がん ・子宮頸がん ・生活習慣病 ・歯周疾患 ・こころの健康）</t>
  </si>
  <si>
    <t>兵庫県
加西市</t>
    <rPh sb="0" eb="3">
      <t>ヒョウゴケン</t>
    </rPh>
    <phoneticPr fontId="1"/>
  </si>
  <si>
    <t>健幸ガイドブック全戸配布による健診（検診）の周知</t>
  </si>
  <si>
    <t>加西市</t>
  </si>
  <si>
    <t>加西市健康福祉部健康課（健康福祉会館内）</t>
  </si>
  <si>
    <t>全戸配布する健幸ガイドブックで、骨粗鬆症検診、歯周病健診、子宮頸がん検診を含むその他がん検診、特定健診を周知する。</t>
  </si>
  <si>
    <t>兵庫県加西市健康福祉会館</t>
    <phoneticPr fontId="3"/>
  </si>
  <si>
    <t>兵庫県加西市健康福祉会館</t>
  </si>
  <si>
    <t>https://www.city.kasai.hyogo.jp/site/seijinnnokenko/11325.html</t>
    <phoneticPr fontId="1"/>
  </si>
  <si>
    <t>健診結果をもとに医師・保健師・管理栄養士・運動指導員が生活改善に向けての個別相談を実施。</t>
  </si>
  <si>
    <t>4か月児健診</t>
  </si>
  <si>
    <t>子育て中の女性に対し、子宮頸がん検診をはじめ各検診の受診勧奨を実施。</t>
  </si>
  <si>
    <t>母子手帳の交付</t>
  </si>
  <si>
    <t>3月1日～3月8日（3月2日、3日を除く）</t>
  </si>
  <si>
    <t>母子健康手帳と妊婦健診助成券の交付。交付時に、歯科検診の勧奨や喫煙・受動喫煙が胎児に及ぼす影響についての教育、健康相談を実施。</t>
  </si>
  <si>
    <t>パパママクラブ</t>
  </si>
  <si>
    <t>妊婦とその夫を対象に沐浴の練習と妊婦体験を実施。妊娠期、産後の精神面の変化と夫のサポートの大切さなどを伝えている。</t>
  </si>
  <si>
    <t>兵庫県加西市健康福祉会館運動教室</t>
    <phoneticPr fontId="1"/>
  </si>
  <si>
    <t>兵庫県加西市健康福祉会館</t>
    <phoneticPr fontId="1"/>
  </si>
  <si>
    <t>3月1日～3月8日（3月2日、3日を除く）</t>
    <phoneticPr fontId="1"/>
  </si>
  <si>
    <t>午前午後</t>
    <rPh sb="0" eb="2">
      <t>ゴゼン</t>
    </rPh>
    <rPh sb="2" eb="4">
      <t>ゴゴ</t>
    </rPh>
    <phoneticPr fontId="1"/>
  </si>
  <si>
    <t>https://www.city.kasai.hyogo.jp/site/kenkoufukushikaikan/1472.html</t>
    <phoneticPr fontId="1"/>
  </si>
  <si>
    <t>加西市健康福祉部健康課（健康福祉会館内）</t>
    <phoneticPr fontId="1"/>
  </si>
  <si>
    <t>年代関係なく、筋肉トレーニング、ストレッチ、有酸素運動（ウォーキング・ソフトエアロビクス等）を実施。</t>
    <phoneticPr fontId="1"/>
  </si>
  <si>
    <t>ラジオ体操</t>
  </si>
  <si>
    <t>加西市</t>
    <phoneticPr fontId="1"/>
  </si>
  <si>
    <t>午前</t>
    <phoneticPr fontId="1"/>
  </si>
  <si>
    <t>市民を対象とする、ラジオ体操を活用した健康増進事業</t>
  </si>
  <si>
    <t>兵庫県
高砂市</t>
    <rPh sb="0" eb="3">
      <t>ヒョウゴケン</t>
    </rPh>
    <phoneticPr fontId="1"/>
  </si>
  <si>
    <t>健康増進フォーラムでのがん検診の啓発</t>
  </si>
  <si>
    <t>高砂市健康増進課</t>
  </si>
  <si>
    <t>高砂市文化会館</t>
  </si>
  <si>
    <t>13:30～16:50</t>
    <phoneticPr fontId="1"/>
  </si>
  <si>
    <t>がん検診に関するチラシ配布、ポスター掲示</t>
  </si>
  <si>
    <t>兵庫県
朝来市</t>
    <rPh sb="0" eb="3">
      <t>ヒョウゴケン</t>
    </rPh>
    <phoneticPr fontId="1"/>
  </si>
  <si>
    <t>「女性の健康週間」の周知</t>
  </si>
  <si>
    <t>朝来市健幸づくり推進課</t>
  </si>
  <si>
    <t>朝来市ホームページ</t>
  </si>
  <si>
    <t>３月１日～３月８日</t>
  </si>
  <si>
    <t>朝来市健幸づくり推進課　電話番号079-672-5269</t>
  </si>
  <si>
    <t>ホームページで市民へ「女性の健康週間」について周知。</t>
  </si>
  <si>
    <t>朝来市保健センター</t>
  </si>
  <si>
    <t>朝来市保健センターで女性の健康週間のポスターを掲示。</t>
  </si>
  <si>
    <t>チラシの配布（乳幼児健診・母子手帳交付）</t>
  </si>
  <si>
    <t>2023年４月１日～2024年３月31日</t>
  </si>
  <si>
    <t>乳幼児健診に来所された保護者や母子健康手帳の交付に来所された妊婦へ、喫煙に関するチラシを配布。</t>
  </si>
  <si>
    <t>こころのケア相談</t>
  </si>
  <si>
    <t>https://www.city.asago.hyogo.jp/soshiki/22/6611.html</t>
    <phoneticPr fontId="1"/>
  </si>
  <si>
    <t>こころの悩みに専門医、公認心理士、保健師などが応じる。相談は予約制。</t>
  </si>
  <si>
    <t>女性のなやみ相談</t>
  </si>
  <si>
    <t>朝来市人権推進課</t>
  </si>
  <si>
    <t>朝来市役所本庁４階404会議室</t>
  </si>
  <si>
    <t>12:30～15:30</t>
    <phoneticPr fontId="1"/>
  </si>
  <si>
    <t>https://www.city.asago.hyogo.jp/soshiki/17/1320.html</t>
    <phoneticPr fontId="1"/>
  </si>
  <si>
    <t>朝来市人権推進課　電話番号079-672-6122</t>
  </si>
  <si>
    <t>DVや夫婦や親子の関係等女性の抱える様々な悩みを女性相談員（フェミニンスカウンセリング神戸）が相談に応じる。相談は予約制。</t>
  </si>
  <si>
    <t>兵庫県
播磨町</t>
    <rPh sb="0" eb="3">
      <t>ヒョウゴケン</t>
    </rPh>
    <phoneticPr fontId="1"/>
  </si>
  <si>
    <t>禁煙の啓発</t>
  </si>
  <si>
    <t>播磨町</t>
  </si>
  <si>
    <t>LINE配信</t>
  </si>
  <si>
    <t>3月1日</t>
  </si>
  <si>
    <t>https://www.town.harima.lg.jp/fukushi/kenko/kenko/kinen.html</t>
    <phoneticPr fontId="1"/>
  </si>
  <si>
    <t>播磨町健康福祉課健康係　079-435-2611</t>
  </si>
  <si>
    <t>妊娠中、子育て中の女性に対して、妊娠中の喫煙や子どもの受動喫煙のリスクについて説明し、喫煙者には禁煙を促す。</t>
  </si>
  <si>
    <t>兵庫県
丹波市</t>
    <rPh sb="0" eb="3">
      <t>ヒョウゴケン</t>
    </rPh>
    <phoneticPr fontId="1"/>
  </si>
  <si>
    <t>はぐくみ相談</t>
  </si>
  <si>
    <t>丹波市健康課</t>
  </si>
  <si>
    <t>丹波市健康センターミルネ２階</t>
  </si>
  <si>
    <t>9:00～17:00</t>
    <phoneticPr fontId="1"/>
  </si>
  <si>
    <t>丹波市健康課（0795-88-5750）</t>
  </si>
  <si>
    <t>対象者：乳幼児をもつ母親、希望者（予約制） 内容：心の相談　</t>
  </si>
  <si>
    <t>丹波市青垣住民センター</t>
  </si>
  <si>
    <t>https://www.city.tamba.lg.jp/site/kenkoudukuri18/list641-2286.html</t>
    <phoneticPr fontId="1"/>
  </si>
  <si>
    <t>1．対象者：市民のうち希望者（予約制） 2．内容：健康に関する相談、体組成測定、血圧測定等</t>
  </si>
  <si>
    <t>国際女性デーキャンペーン</t>
  </si>
  <si>
    <t>丹波市男女共同参画センター</t>
  </si>
  <si>
    <t>丹波市ゆめタウン2階（市民プラザ内） コープこうべコープ柏原</t>
  </si>
  <si>
    <t>3月1日～15日</t>
    <phoneticPr fontId="1"/>
  </si>
  <si>
    <t>10:00～18:00</t>
    <phoneticPr fontId="1"/>
  </si>
  <si>
    <t>丹波市男女共同参画センター （0795-82-8684）</t>
  </si>
  <si>
    <t>パネル展示、関係図書の展示</t>
  </si>
  <si>
    <t>兵庫県
豊岡市</t>
    <rPh sb="0" eb="3">
      <t>ヒョウゴケン</t>
    </rPh>
    <phoneticPr fontId="1"/>
  </si>
  <si>
    <t>市ホームページに掲載</t>
  </si>
  <si>
    <t>豊岡市</t>
  </si>
  <si>
    <t>3月1日～3月31日</t>
  </si>
  <si>
    <t>https://www.city.toyooka.lg.jp/kurashi/iryokenko/1006059/index.html</t>
    <phoneticPr fontId="1"/>
  </si>
  <si>
    <t>「女性の健康週間」について周知・啓発</t>
  </si>
  <si>
    <t>兵庫県
川西市</t>
    <rPh sb="0" eb="3">
      <t>ヒョウゴケン</t>
    </rPh>
    <phoneticPr fontId="1"/>
  </si>
  <si>
    <t>川西市</t>
  </si>
  <si>
    <t>兵庫県川西市保健センター</t>
  </si>
  <si>
    <t>12:50～14：15</t>
    <phoneticPr fontId="1"/>
  </si>
  <si>
    <t>https://www.city.kawanishi.hyogo.jp/kurashi/fukushi_kaigo/iryo_kenshin/kennkousinnsa/1014727/1014749.html</t>
    <phoneticPr fontId="1"/>
  </si>
  <si>
    <t>川西市保健センター 072-758-4721</t>
  </si>
  <si>
    <t>対象：40歳以上 費用：1,000円 内容：骨粗しょう症検診及び結果説明と栄養士による食生活アドバイス ※要予約</t>
  </si>
  <si>
    <t>兵庫県
養父市</t>
    <phoneticPr fontId="1"/>
  </si>
  <si>
    <t>「月経困難症」市広報掲載</t>
  </si>
  <si>
    <t>養父市健康医療課</t>
  </si>
  <si>
    <t>市広報やぶ２月号</t>
  </si>
  <si>
    <t>２月15日～３月14日</t>
    <phoneticPr fontId="1"/>
  </si>
  <si>
    <t>https://www.city.yabu.hyogo.jp/gyosei/shikoho</t>
    <phoneticPr fontId="1"/>
  </si>
  <si>
    <t>市広報で「月経困難症」について掲載</t>
  </si>
  <si>
    <t>兵庫県
神河町</t>
    <rPh sb="0" eb="3">
      <t>ヒョウゴケン</t>
    </rPh>
    <phoneticPr fontId="1"/>
  </si>
  <si>
    <t>乳幼児相談</t>
  </si>
  <si>
    <t>神河町健康福祉課</t>
  </si>
  <si>
    <t>神崎支庁舎</t>
  </si>
  <si>
    <t>女性の健康習慣啓発のポスター掲示、母子手帳アプリで普及啓発、体組成計での測定（適正体重）</t>
  </si>
  <si>
    <t>兵庫県
宝塚市</t>
    <rPh sb="0" eb="3">
      <t>ヒョウゴケン</t>
    </rPh>
    <phoneticPr fontId="1"/>
  </si>
  <si>
    <t>スマートライフプロジェクトの「みんなで女性の健康を考えよう　健ジャパン！」のポスターを掲示</t>
  </si>
  <si>
    <t>宝塚市</t>
  </si>
  <si>
    <t>宝塚市立健康センター　ロビー</t>
  </si>
  <si>
    <t>宝塚市　健康推進室　健康推進課　０７９７－８６－００５６</t>
  </si>
  <si>
    <t>健康センター来所者にポスターで啓発</t>
  </si>
  <si>
    <t>兵庫県伊丹
健康福祉事務所</t>
    <rPh sb="0" eb="3">
      <t>ヒョウゴケン</t>
    </rPh>
    <phoneticPr fontId="1"/>
  </si>
  <si>
    <t>川西市新田愛育班例会</t>
  </si>
  <si>
    <t>伊丹健康福祉事務所地域保健課</t>
  </si>
  <si>
    <t>川西市新田ふれあい会館</t>
  </si>
  <si>
    <t>伊丹健康福祉事務所地域保健課　TEL　072－785－7874</t>
  </si>
  <si>
    <t>愛育班員を対象とする、健康週間の周知、女性の健康問題に関する健康教育</t>
  </si>
  <si>
    <t>兵庫県
小野市</t>
    <rPh sb="0" eb="3">
      <t>ヒョウゴケン</t>
    </rPh>
    <phoneticPr fontId="1"/>
  </si>
  <si>
    <t>小野市</t>
  </si>
  <si>
    <t>保健センター</t>
  </si>
  <si>
    <t>2月14日～3月8日</t>
  </si>
  <si>
    <t>小野市市民福祉部健康増進課　0794-63-3977</t>
  </si>
  <si>
    <t>子育て応援アプリ「おのっこなび」によるPR</t>
  </si>
  <si>
    <t>小野市市民福祉部健康増進課</t>
  </si>
  <si>
    <t>子育て応援アプリ「おのっこなび」に女性の健康週間特設Webコンテンツを掲載</t>
  </si>
  <si>
    <t>兵庫県
三木市</t>
    <rPh sb="0" eb="3">
      <t>ヒョウゴケン</t>
    </rPh>
    <phoneticPr fontId="1"/>
  </si>
  <si>
    <t>パンフレット配布による知識の普及啓発</t>
  </si>
  <si>
    <t>三木市</t>
  </si>
  <si>
    <t>三木市総合保健福祉センター</t>
  </si>
  <si>
    <t>3月7日、8日　</t>
    <phoneticPr fontId="1"/>
  </si>
  <si>
    <t>三木市健康増進課　TEL:0794-86-0900</t>
  </si>
  <si>
    <t>乳幼児健診来所の保護者へパンフレット(女性の健康のこと)を配布し、知識の普及啓発を図る。</t>
  </si>
  <si>
    <t>市のホームページによる知識の普及啓発</t>
  </si>
  <si>
    <t>3月1日以降</t>
  </si>
  <si>
    <t>作成途中</t>
  </si>
  <si>
    <t>市ホームページに女性の健康についての知識・情報を掲載し、知識の普及啓発を図る。</t>
  </si>
  <si>
    <t>健康アプリによる健康週間の広報・宣伝</t>
  </si>
  <si>
    <t>健康アプリ利用者へ女性の健康週間について広報・宣伝及び知識の普及啓発を図る</t>
  </si>
  <si>
    <t>健康相談(健康ミニフェスタにおける健康相談コーナー)</t>
  </si>
  <si>
    <t>吉川健康福祉センター</t>
  </si>
  <si>
    <t>健康福祉課　TEL:0794-72-2210</t>
  </si>
  <si>
    <t>健康相談を希望された方へパンフレット(女性のための健康ガイド)を活用し、指導及び助言等実施。</t>
  </si>
  <si>
    <t>口吉川町公民館</t>
  </si>
  <si>
    <t>9：00～14：00</t>
    <phoneticPr fontId="1"/>
  </si>
  <si>
    <t>三木市医療保険課　TEL:0794-82-2000、健康増進課　TEL:0794-86-0900</t>
  </si>
  <si>
    <t>兵庫県
尼崎市</t>
    <rPh sb="0" eb="2">
      <t>ヒョウゴケン</t>
    </rPh>
    <rPh sb="3" eb="6">
      <t>アマガサキシ</t>
    </rPh>
    <phoneticPr fontId="1"/>
  </si>
  <si>
    <t>あまがさき女性フェスティバル</t>
    <rPh sb="5" eb="7">
      <t>ジョセイ</t>
    </rPh>
    <phoneticPr fontId="1"/>
  </si>
  <si>
    <t>尼崎市保健局
健康増進課</t>
    <rPh sb="0" eb="3">
      <t>アマガサキシ</t>
    </rPh>
    <rPh sb="3" eb="5">
      <t>ホケン</t>
    </rPh>
    <rPh sb="5" eb="6">
      <t>キョク</t>
    </rPh>
    <rPh sb="7" eb="9">
      <t>ケンコウ</t>
    </rPh>
    <rPh sb="9" eb="11">
      <t>ゾウシン</t>
    </rPh>
    <rPh sb="11" eb="12">
      <t>カ</t>
    </rPh>
    <phoneticPr fontId="1"/>
  </si>
  <si>
    <t>女性センター・トレピエ</t>
    <rPh sb="0" eb="2">
      <t>ジョセイ</t>
    </rPh>
    <phoneticPr fontId="1"/>
  </si>
  <si>
    <t>３月２日～３月３日</t>
    <rPh sb="1" eb="2">
      <t>ガツ</t>
    </rPh>
    <rPh sb="3" eb="4">
      <t>ニチ</t>
    </rPh>
    <rPh sb="6" eb="7">
      <t>ガツ</t>
    </rPh>
    <rPh sb="8" eb="9">
      <t>ニチ</t>
    </rPh>
    <phoneticPr fontId="1"/>
  </si>
  <si>
    <t>尼崎市保健所
健康増進課
TEL　06-4869-3033</t>
    <rPh sb="0" eb="3">
      <t>アマガサキシ</t>
    </rPh>
    <rPh sb="3" eb="6">
      <t>ホケンジョ</t>
    </rPh>
    <rPh sb="7" eb="9">
      <t>ケンコウ</t>
    </rPh>
    <rPh sb="9" eb="11">
      <t>ゾウシン</t>
    </rPh>
    <rPh sb="11" eb="12">
      <t>カ</t>
    </rPh>
    <phoneticPr fontId="1"/>
  </si>
  <si>
    <t>骨密度測定や、血圧記録帳の設置を行い、健康づくり知識の普及啓発を図る。</t>
    <rPh sb="0" eb="3">
      <t>コツミツド</t>
    </rPh>
    <rPh sb="3" eb="5">
      <t>ソクテイ</t>
    </rPh>
    <rPh sb="7" eb="9">
      <t>ケツアツ</t>
    </rPh>
    <rPh sb="9" eb="11">
      <t>キロク</t>
    </rPh>
    <rPh sb="11" eb="12">
      <t>チョウ</t>
    </rPh>
    <rPh sb="13" eb="15">
      <t>セッチ</t>
    </rPh>
    <rPh sb="16" eb="17">
      <t>オコナ</t>
    </rPh>
    <rPh sb="19" eb="21">
      <t>ケンコウ</t>
    </rPh>
    <rPh sb="24" eb="26">
      <t>チシキ</t>
    </rPh>
    <rPh sb="27" eb="29">
      <t>フキュウ</t>
    </rPh>
    <rPh sb="29" eb="31">
      <t>ケイハツ</t>
    </rPh>
    <rPh sb="32" eb="33">
      <t>ハカ</t>
    </rPh>
    <phoneticPr fontId="1"/>
  </si>
  <si>
    <t>尼崎市保健所
健康支援推進担当</t>
    <rPh sb="0" eb="3">
      <t>アマガサキシ</t>
    </rPh>
    <rPh sb="3" eb="6">
      <t>ホケンジョ</t>
    </rPh>
    <rPh sb="7" eb="9">
      <t>ケンコウ</t>
    </rPh>
    <rPh sb="9" eb="11">
      <t>シエン</t>
    </rPh>
    <rPh sb="11" eb="13">
      <t>スイシン</t>
    </rPh>
    <rPh sb="13" eb="15">
      <t>タントウ</t>
    </rPh>
    <phoneticPr fontId="1"/>
  </si>
  <si>
    <t>尼崎市保健所
健康支援推進担当
TEL　06-4869-3033</t>
    <rPh sb="0" eb="3">
      <t>アマガサキシ</t>
    </rPh>
    <rPh sb="3" eb="6">
      <t>ホケンジョ</t>
    </rPh>
    <rPh sb="7" eb="9">
      <t>ケンコウ</t>
    </rPh>
    <rPh sb="9" eb="11">
      <t>シエン</t>
    </rPh>
    <rPh sb="11" eb="13">
      <t>スイシン</t>
    </rPh>
    <rPh sb="13" eb="15">
      <t>タントウ</t>
    </rPh>
    <phoneticPr fontId="1"/>
  </si>
  <si>
    <t>がん検診に関するパネル・ポスターの掲示及び啓発ビラの配布、設置を行い、知識の普及啓発を図る。</t>
    <rPh sb="2" eb="4">
      <t>ケンシン</t>
    </rPh>
    <rPh sb="5" eb="6">
      <t>カン</t>
    </rPh>
    <rPh sb="17" eb="19">
      <t>ケイジ</t>
    </rPh>
    <rPh sb="19" eb="20">
      <t>オヨ</t>
    </rPh>
    <rPh sb="21" eb="23">
      <t>ケイハツ</t>
    </rPh>
    <rPh sb="26" eb="28">
      <t>ハイフ</t>
    </rPh>
    <rPh sb="29" eb="31">
      <t>セッチ</t>
    </rPh>
    <rPh sb="32" eb="33">
      <t>オコナ</t>
    </rPh>
    <rPh sb="35" eb="37">
      <t>チシキ</t>
    </rPh>
    <rPh sb="38" eb="40">
      <t>フキュウ</t>
    </rPh>
    <rPh sb="40" eb="42">
      <t>ケイハツ</t>
    </rPh>
    <rPh sb="43" eb="44">
      <t>ハカ</t>
    </rPh>
    <phoneticPr fontId="1"/>
  </si>
  <si>
    <t>各種乳幼児健診、親と子をつなぐグループワーク、マタニティセミナー</t>
    <rPh sb="0" eb="2">
      <t>カクシュ</t>
    </rPh>
    <rPh sb="2" eb="5">
      <t>ニュウヨウジ</t>
    </rPh>
    <rPh sb="5" eb="7">
      <t>ケンシン</t>
    </rPh>
    <rPh sb="8" eb="9">
      <t>オヤ</t>
    </rPh>
    <rPh sb="10" eb="11">
      <t>コ</t>
    </rPh>
    <phoneticPr fontId="1"/>
  </si>
  <si>
    <t>尼崎市北部地域保健課</t>
    <rPh sb="0" eb="3">
      <t>アマガサキシ</t>
    </rPh>
    <rPh sb="3" eb="5">
      <t>ホクブ</t>
    </rPh>
    <rPh sb="5" eb="7">
      <t>チイキ</t>
    </rPh>
    <rPh sb="7" eb="9">
      <t>ホケン</t>
    </rPh>
    <rPh sb="9" eb="10">
      <t>カ</t>
    </rPh>
    <phoneticPr fontId="1"/>
  </si>
  <si>
    <t>北部保健福祉センター６F</t>
    <rPh sb="0" eb="2">
      <t>ホクブ</t>
    </rPh>
    <rPh sb="2" eb="4">
      <t>ホケン</t>
    </rPh>
    <rPh sb="4" eb="6">
      <t>フクシ</t>
    </rPh>
    <phoneticPr fontId="1"/>
  </si>
  <si>
    <t>３月１日～３月８日の平日</t>
    <rPh sb="1" eb="2">
      <t>ガツ</t>
    </rPh>
    <rPh sb="3" eb="4">
      <t>ニチ</t>
    </rPh>
    <rPh sb="6" eb="7">
      <t>ガツ</t>
    </rPh>
    <rPh sb="8" eb="9">
      <t>ニチ</t>
    </rPh>
    <rPh sb="10" eb="12">
      <t>ヘイジツ</t>
    </rPh>
    <phoneticPr fontId="1"/>
  </si>
  <si>
    <t>北部地域保健課
TEL：06-4950-0637</t>
    <rPh sb="0" eb="2">
      <t>ホクブ</t>
    </rPh>
    <rPh sb="2" eb="4">
      <t>チイキ</t>
    </rPh>
    <rPh sb="4" eb="6">
      <t>ホケン</t>
    </rPh>
    <rPh sb="6" eb="7">
      <t>カ</t>
    </rPh>
    <phoneticPr fontId="1"/>
  </si>
  <si>
    <t>女性の健康習慣啓発のポスター掲示で各種乳幼児健診、乳幼児相談等事業の来所者への情報提供、周知をはかる。</t>
    <rPh sb="0" eb="2">
      <t>ジョセイ</t>
    </rPh>
    <rPh sb="3" eb="5">
      <t>ケンコウ</t>
    </rPh>
    <rPh sb="5" eb="7">
      <t>シュウカン</t>
    </rPh>
    <rPh sb="7" eb="9">
      <t>ケイハツ</t>
    </rPh>
    <rPh sb="14" eb="16">
      <t>ケイジ</t>
    </rPh>
    <rPh sb="17" eb="19">
      <t>カクシュ</t>
    </rPh>
    <rPh sb="19" eb="22">
      <t>ニュウヨウジ</t>
    </rPh>
    <rPh sb="22" eb="24">
      <t>ケンシン</t>
    </rPh>
    <rPh sb="25" eb="28">
      <t>ニュウヨウジ</t>
    </rPh>
    <rPh sb="28" eb="30">
      <t>ソウダン</t>
    </rPh>
    <rPh sb="30" eb="31">
      <t>トウ</t>
    </rPh>
    <rPh sb="31" eb="33">
      <t>ジギョウ</t>
    </rPh>
    <rPh sb="34" eb="37">
      <t>ライショシャ</t>
    </rPh>
    <rPh sb="39" eb="41">
      <t>ジョウホウ</t>
    </rPh>
    <rPh sb="41" eb="43">
      <t>テイキョウ</t>
    </rPh>
    <rPh sb="44" eb="46">
      <t>シュウチ</t>
    </rPh>
    <phoneticPr fontId="1"/>
  </si>
  <si>
    <t>ハローたちばな</t>
  </si>
  <si>
    <t>尼崎市立花地域課、北部地域保健課</t>
    <rPh sb="0" eb="3">
      <t>アマガサキシ</t>
    </rPh>
    <rPh sb="3" eb="5">
      <t>タチバナ</t>
    </rPh>
    <rPh sb="5" eb="8">
      <t>チイキカ</t>
    </rPh>
    <rPh sb="9" eb="11">
      <t>ホクブ</t>
    </rPh>
    <rPh sb="11" eb="13">
      <t>チイキ</t>
    </rPh>
    <rPh sb="13" eb="15">
      <t>ホケン</t>
    </rPh>
    <rPh sb="15" eb="16">
      <t>カ</t>
    </rPh>
    <phoneticPr fontId="1"/>
  </si>
  <si>
    <t>尼崎市立花南生涯学習プラザ</t>
    <rPh sb="0" eb="3">
      <t>アマガサキシ</t>
    </rPh>
    <rPh sb="3" eb="5">
      <t>タチバナ</t>
    </rPh>
    <rPh sb="5" eb="6">
      <t>ミナミ</t>
    </rPh>
    <rPh sb="6" eb="8">
      <t>ショウガイ</t>
    </rPh>
    <rPh sb="8" eb="10">
      <t>ガクシュウ</t>
    </rPh>
    <phoneticPr fontId="1"/>
  </si>
  <si>
    <t>2月28日午前</t>
    <rPh sb="1" eb="2">
      <t>ガツ</t>
    </rPh>
    <rPh sb="4" eb="5">
      <t>ニチ</t>
    </rPh>
    <rPh sb="5" eb="7">
      <t>ゴゼン</t>
    </rPh>
    <phoneticPr fontId="1"/>
  </si>
  <si>
    <t>子育て中の女性に対して乳がんについての知識の普及と自己触診法の指導、乳がん・子宮頚がん検診の案内</t>
    <rPh sb="0" eb="2">
      <t>コソダ</t>
    </rPh>
    <rPh sb="3" eb="4">
      <t>チュウ</t>
    </rPh>
    <rPh sb="5" eb="7">
      <t>ジョセイ</t>
    </rPh>
    <rPh sb="8" eb="9">
      <t>タイ</t>
    </rPh>
    <rPh sb="11" eb="12">
      <t>ニュウ</t>
    </rPh>
    <rPh sb="19" eb="21">
      <t>チシキ</t>
    </rPh>
    <rPh sb="22" eb="24">
      <t>フキュウ</t>
    </rPh>
    <rPh sb="25" eb="27">
      <t>ジコ</t>
    </rPh>
    <rPh sb="27" eb="29">
      <t>ショクシン</t>
    </rPh>
    <rPh sb="29" eb="30">
      <t>ホウ</t>
    </rPh>
    <rPh sb="31" eb="33">
      <t>シドウ</t>
    </rPh>
    <rPh sb="34" eb="35">
      <t>ニュウ</t>
    </rPh>
    <rPh sb="38" eb="40">
      <t>シキュウ</t>
    </rPh>
    <rPh sb="40" eb="41">
      <t>ケイ</t>
    </rPh>
    <rPh sb="43" eb="45">
      <t>ケンシン</t>
    </rPh>
    <rPh sb="46" eb="48">
      <t>アンナイ</t>
    </rPh>
    <phoneticPr fontId="1"/>
  </si>
  <si>
    <t>どろっぷす</t>
  </si>
  <si>
    <t>NPO法人子どものみらい尼崎</t>
  </si>
  <si>
    <t>尼崎市つどいの広場「どろっぷす」</t>
    <rPh sb="0" eb="3">
      <t>アマガサキシ</t>
    </rPh>
    <rPh sb="7" eb="9">
      <t>ヒロバ</t>
    </rPh>
    <phoneticPr fontId="1"/>
  </si>
  <si>
    <t>3月13日午前</t>
    <rPh sb="1" eb="2">
      <t>ガツ</t>
    </rPh>
    <rPh sb="4" eb="5">
      <t>ニチ</t>
    </rPh>
    <phoneticPr fontId="1"/>
  </si>
  <si>
    <t>マタニティセミナー</t>
  </si>
  <si>
    <t>尼崎市北部保健福祉センター</t>
    <rPh sb="0" eb="3">
      <t>アマガサキシ</t>
    </rPh>
    <rPh sb="3" eb="5">
      <t>ホクブ</t>
    </rPh>
    <rPh sb="5" eb="7">
      <t>ホケン</t>
    </rPh>
    <rPh sb="7" eb="9">
      <t>フクシ</t>
    </rPh>
    <phoneticPr fontId="1"/>
  </si>
  <si>
    <t>3月5日午前</t>
    <rPh sb="1" eb="2">
      <t>ガツ</t>
    </rPh>
    <rPh sb="3" eb="4">
      <t>ニチ</t>
    </rPh>
    <rPh sb="4" eb="6">
      <t>ゴゼン</t>
    </rPh>
    <phoneticPr fontId="1"/>
  </si>
  <si>
    <t>妊娠中の女性に対して乳がんについての知識の普及と自己触診法の指導、乳がん・子宮頚がん検診の案内</t>
    <rPh sb="0" eb="3">
      <t>ニンシンチュウ</t>
    </rPh>
    <rPh sb="4" eb="6">
      <t>ジョセ_x0000_</t>
    </rPh>
    <rPh sb="7" eb="8">
      <t>_x0000__x0003_</t>
    </rPh>
    <rPh sb="10" eb="11">
      <t>_x0007__x0004__x0002_</t>
    </rPh>
    <rPh sb="18" eb="20">
      <t>_x000B__x0007__x0001_</t>
    </rPh>
    <rPh sb="21" eb="23">
      <t>_x000D_
_x0001__x0010_</t>
    </rPh>
    <rPh sb="24" eb="26">
      <t>_x0012__x0002_</t>
    </rPh>
    <rPh sb="26" eb="28">
      <t>_x0013__x0015__x0002__x0017__x0018_</t>
    </rPh>
    <rPh sb="28" eb="29">
      <t>_x0002__x0019_</t>
    </rPh>
    <rPh sb="30" eb="32">
      <t>_x001A__x0002__x001E_</t>
    </rPh>
    <rPh sb="33" eb="34">
      <t xml:space="preserve">_x001C__x0001_ </t>
    </rPh>
    <rPh sb="37" eb="39">
      <t>_x001E__x0002_#!</t>
    </rPh>
    <rPh sb="39" eb="40">
      <t>_x0001_&amp;</t>
    </rPh>
    <rPh sb="42" eb="44">
      <t>%_x0002_*'</t>
    </rPh>
    <rPh sb="45" eb="47">
      <t/>
    </rPh>
    <phoneticPr fontId="1"/>
  </si>
  <si>
    <t>各種乳幼児健診と乳幼児相談</t>
    <rPh sb="0" eb="2">
      <t>カクシュ</t>
    </rPh>
    <rPh sb="2" eb="5">
      <t>ニュウヨウジ</t>
    </rPh>
    <rPh sb="5" eb="7">
      <t>ケンシン</t>
    </rPh>
    <rPh sb="8" eb="11">
      <t>ニュウヨウジ</t>
    </rPh>
    <rPh sb="11" eb="13">
      <t>ソウダン</t>
    </rPh>
    <phoneticPr fontId="1"/>
  </si>
  <si>
    <t>尼崎市南部地域保健課</t>
    <rPh sb="0" eb="3">
      <t>アマガサキシ</t>
    </rPh>
    <rPh sb="3" eb="5">
      <t>ナンブ</t>
    </rPh>
    <rPh sb="5" eb="7">
      <t>チイキ</t>
    </rPh>
    <rPh sb="7" eb="10">
      <t>ホケンカ</t>
    </rPh>
    <phoneticPr fontId="1"/>
  </si>
  <si>
    <t>南部保健福祉センター5階</t>
    <rPh sb="0" eb="2">
      <t>ナンブ</t>
    </rPh>
    <rPh sb="2" eb="4">
      <t>ホケン</t>
    </rPh>
    <rPh sb="4" eb="6">
      <t>フクシ</t>
    </rPh>
    <rPh sb="11" eb="12">
      <t>カイ</t>
    </rPh>
    <phoneticPr fontId="1"/>
  </si>
  <si>
    <t>12:45-
健診終了まで</t>
    <rPh sb="7" eb="9">
      <t>ケンシン</t>
    </rPh>
    <rPh sb="9" eb="11">
      <t>シュウリョウ</t>
    </rPh>
    <phoneticPr fontId="1"/>
  </si>
  <si>
    <t>南部地域保健課　　　　　　　℡06-6415-6342</t>
    <rPh sb="0" eb="2">
      <t>ナンブ</t>
    </rPh>
    <rPh sb="2" eb="4">
      <t>チイキ</t>
    </rPh>
    <rPh sb="4" eb="7">
      <t>ホケンカ</t>
    </rPh>
    <phoneticPr fontId="1"/>
  </si>
  <si>
    <t>女性の健康習慣啓発のポスター掲示とパンフレット等を用いて、各種乳幼児健診、乳幼児相談来所者への情報提供、知識普及を図る</t>
    <rPh sb="0" eb="2">
      <t>ジョセイ</t>
    </rPh>
    <rPh sb="3" eb="5">
      <t>ケンコウ</t>
    </rPh>
    <rPh sb="5" eb="7">
      <t>シュウカン</t>
    </rPh>
    <rPh sb="7" eb="9">
      <t>ケイハツ</t>
    </rPh>
    <rPh sb="14" eb="16">
      <t>ケイジ</t>
    </rPh>
    <rPh sb="23" eb="24">
      <t>ナド</t>
    </rPh>
    <rPh sb="25" eb="26">
      <t>モチ</t>
    </rPh>
    <rPh sb="29" eb="31">
      <t>カクシュ</t>
    </rPh>
    <rPh sb="31" eb="34">
      <t>ニュウヨウジ</t>
    </rPh>
    <rPh sb="34" eb="36">
      <t>ケンシン</t>
    </rPh>
    <rPh sb="37" eb="40">
      <t>ニュウヨウジ</t>
    </rPh>
    <rPh sb="40" eb="42">
      <t>ソウダン</t>
    </rPh>
    <rPh sb="42" eb="45">
      <t>ライショシャ</t>
    </rPh>
    <rPh sb="47" eb="49">
      <t>ジョウホウ</t>
    </rPh>
    <rPh sb="49" eb="51">
      <t>テイキョウ</t>
    </rPh>
    <rPh sb="52" eb="54">
      <t>チシキ</t>
    </rPh>
    <rPh sb="54" eb="56">
      <t>フキュウ</t>
    </rPh>
    <rPh sb="57" eb="58">
      <t>ハカ</t>
    </rPh>
    <phoneticPr fontId="1"/>
  </si>
  <si>
    <t>9か月児健診　　　　　　　（健康づくり普及啓発含む）</t>
    <rPh sb="2" eb="3">
      <t>ゲツ</t>
    </rPh>
    <rPh sb="3" eb="4">
      <t>ジ</t>
    </rPh>
    <rPh sb="4" eb="6">
      <t>ケンシン</t>
    </rPh>
    <rPh sb="14" eb="16">
      <t>ケンコウ</t>
    </rPh>
    <rPh sb="19" eb="21">
      <t>フキュウ</t>
    </rPh>
    <rPh sb="21" eb="23">
      <t>ケイハツ</t>
    </rPh>
    <rPh sb="23" eb="24">
      <t>フク</t>
    </rPh>
    <phoneticPr fontId="1"/>
  </si>
  <si>
    <t>13:30-
健診終了まで</t>
    <rPh sb="7" eb="9">
      <t>ケンシン</t>
    </rPh>
    <rPh sb="9" eb="11">
      <t>シュウリョウ</t>
    </rPh>
    <phoneticPr fontId="1"/>
  </si>
  <si>
    <t>健診来所者の保護者を中心に、希望者へ咀嚼力判定ｶﾞﾑを配布・啓発する</t>
    <rPh sb="0" eb="2">
      <t>ケンシン</t>
    </rPh>
    <rPh sb="2" eb="5">
      <t>ライショシャ</t>
    </rPh>
    <rPh sb="6" eb="9">
      <t>ホゴシャ</t>
    </rPh>
    <rPh sb="10" eb="12">
      <t>チュウシン</t>
    </rPh>
    <rPh sb="14" eb="16">
      <t>キボウ</t>
    </rPh>
    <rPh sb="16" eb="17">
      <t>シャ</t>
    </rPh>
    <rPh sb="18" eb="20">
      <t>ソシャク</t>
    </rPh>
    <rPh sb="20" eb="21">
      <t>チカラ</t>
    </rPh>
    <rPh sb="21" eb="23">
      <t>ハンテイ</t>
    </rPh>
    <rPh sb="27" eb="29">
      <t>ハイフ</t>
    </rPh>
    <rPh sb="30" eb="32">
      <t>ケイハツ</t>
    </rPh>
    <phoneticPr fontId="1"/>
  </si>
  <si>
    <t>13:30-15:30</t>
  </si>
  <si>
    <t>女性の健康習慣啓発のポスター掲示とパンフレット等を用いて参加者への情報提供、知識普及を図る</t>
    <rPh sb="0" eb="2">
      <t>ジョセイ</t>
    </rPh>
    <rPh sb="3" eb="5">
      <t>ケンコウ</t>
    </rPh>
    <rPh sb="5" eb="7">
      <t>シュウカン</t>
    </rPh>
    <rPh sb="7" eb="9">
      <t>ケイハツ</t>
    </rPh>
    <rPh sb="14" eb="16">
      <t>ケイジ</t>
    </rPh>
    <rPh sb="23" eb="24">
      <t>ナド</t>
    </rPh>
    <rPh sb="25" eb="26">
      <t>モチ</t>
    </rPh>
    <rPh sb="28" eb="31">
      <t>サンカシャ</t>
    </rPh>
    <rPh sb="33" eb="35">
      <t>ジョウホウ</t>
    </rPh>
    <rPh sb="35" eb="37">
      <t>テイキョウ</t>
    </rPh>
    <rPh sb="38" eb="40">
      <t>チシキ</t>
    </rPh>
    <rPh sb="40" eb="42">
      <t>フキュウ</t>
    </rPh>
    <rPh sb="43" eb="44">
      <t>ハカ</t>
    </rPh>
    <phoneticPr fontId="1"/>
  </si>
  <si>
    <t>健康づくり普及啓発</t>
    <rPh sb="0" eb="2">
      <t>ケンコウ</t>
    </rPh>
    <rPh sb="5" eb="7">
      <t>フキュウ</t>
    </rPh>
    <rPh sb="7" eb="9">
      <t>ケイハツ</t>
    </rPh>
    <phoneticPr fontId="1"/>
  </si>
  <si>
    <t>中央北生涯学習プラザ</t>
    <rPh sb="0" eb="2">
      <t>チュウオウ</t>
    </rPh>
    <rPh sb="2" eb="3">
      <t>キタ</t>
    </rPh>
    <rPh sb="3" eb="5">
      <t>ショウガイ</t>
    </rPh>
    <rPh sb="5" eb="7">
      <t>ガクシュウ</t>
    </rPh>
    <phoneticPr fontId="1"/>
  </si>
  <si>
    <t>9:00-21:00</t>
  </si>
  <si>
    <t>生涯学習中央フェアにおいて女性の健康に関するポスター掲示やパンフレット等を設置し、知識の普及を図る</t>
    <rPh sb="13" eb="15">
      <t>ジョセイ</t>
    </rPh>
    <rPh sb="16" eb="18">
      <t>ケンコウ</t>
    </rPh>
    <rPh sb="19" eb="20">
      <t>カン</t>
    </rPh>
    <rPh sb="26" eb="28">
      <t>ケイジ</t>
    </rPh>
    <rPh sb="35" eb="36">
      <t>トウ</t>
    </rPh>
    <rPh sb="37" eb="39">
      <t>セッチ</t>
    </rPh>
    <rPh sb="41" eb="43">
      <t>チシキ</t>
    </rPh>
    <rPh sb="44" eb="46">
      <t>フキュウ</t>
    </rPh>
    <rPh sb="47" eb="48">
      <t>ハカ</t>
    </rPh>
    <phoneticPr fontId="1"/>
  </si>
  <si>
    <t>大庄北生涯学習プラザ</t>
    <rPh sb="0" eb="2">
      <t>オオショウ</t>
    </rPh>
    <rPh sb="2" eb="3">
      <t>キタ</t>
    </rPh>
    <rPh sb="3" eb="5">
      <t>ショウガイ</t>
    </rPh>
    <rPh sb="5" eb="7">
      <t>ガクシュウ</t>
    </rPh>
    <phoneticPr fontId="1"/>
  </si>
  <si>
    <t>女性の健康に関するポスター掲示やパンフレットの設置を行い、子育て交流会やマタニティセミナーの参加者を中心に、知識の普及を図る</t>
    <rPh sb="0" eb="2">
      <t>ジョセイ</t>
    </rPh>
    <rPh sb="3" eb="5">
      <t>ケンコウ</t>
    </rPh>
    <rPh sb="6" eb="7">
      <t>カン</t>
    </rPh>
    <rPh sb="13" eb="15">
      <t>ケイジ</t>
    </rPh>
    <rPh sb="23" eb="25">
      <t>セッチ</t>
    </rPh>
    <rPh sb="26" eb="27">
      <t>オコナ</t>
    </rPh>
    <rPh sb="29" eb="31">
      <t>コソダ</t>
    </rPh>
    <rPh sb="32" eb="35">
      <t>コウリュウカイ</t>
    </rPh>
    <rPh sb="46" eb="49">
      <t>サンカシャ</t>
    </rPh>
    <rPh sb="50" eb="52">
      <t>チュウシン</t>
    </rPh>
    <rPh sb="54" eb="56">
      <t>チシキ</t>
    </rPh>
    <rPh sb="57" eb="59">
      <t>フキュウ</t>
    </rPh>
    <rPh sb="60" eb="61">
      <t>ハカ</t>
    </rPh>
    <phoneticPr fontId="1"/>
  </si>
  <si>
    <t>尼崎市北部地域保健課</t>
    <rPh sb="0" eb="3">
      <t>アマガサキシ</t>
    </rPh>
    <rPh sb="3" eb="5">
      <t>ホクブ</t>
    </rPh>
    <rPh sb="5" eb="7">
      <t>チイキ</t>
    </rPh>
    <rPh sb="7" eb="10">
      <t>ホケンカ</t>
    </rPh>
    <phoneticPr fontId="1"/>
  </si>
  <si>
    <t>園田東生涯学習プラザ</t>
    <rPh sb="0" eb="2">
      <t>ソノダ</t>
    </rPh>
    <rPh sb="2" eb="3">
      <t>ヒガシ</t>
    </rPh>
    <rPh sb="3" eb="5">
      <t>ショウガイ</t>
    </rPh>
    <rPh sb="5" eb="7">
      <t>ガクシュウ</t>
    </rPh>
    <phoneticPr fontId="1"/>
  </si>
  <si>
    <t>10:00-11:30</t>
  </si>
  <si>
    <t>北部地域保健課　　　　　　　℡06-4950-0637</t>
    <rPh sb="0" eb="2">
      <t>ホクブ</t>
    </rPh>
    <rPh sb="2" eb="4">
      <t>チイキ</t>
    </rPh>
    <rPh sb="4" eb="7">
      <t>ホケンカ</t>
    </rPh>
    <phoneticPr fontId="1"/>
  </si>
  <si>
    <t>子育て世代を対象にした食育講座の参加者に、女性の健康に関する情報提供、知識普及を図る。</t>
    <rPh sb="0" eb="2">
      <t>コソダ</t>
    </rPh>
    <rPh sb="3" eb="5">
      <t>セダイ</t>
    </rPh>
    <rPh sb="6" eb="8">
      <t>タイショウ</t>
    </rPh>
    <rPh sb="11" eb="13">
      <t>ショクイク</t>
    </rPh>
    <rPh sb="13" eb="15">
      <t>コウザ</t>
    </rPh>
    <rPh sb="16" eb="19">
      <t>サンカシャ</t>
    </rPh>
    <rPh sb="21" eb="23">
      <t>ジョセイ</t>
    </rPh>
    <rPh sb="24" eb="26">
      <t>ケンコウ</t>
    </rPh>
    <rPh sb="27" eb="28">
      <t>カン</t>
    </rPh>
    <rPh sb="30" eb="32">
      <t>ジョウホウ</t>
    </rPh>
    <rPh sb="32" eb="34">
      <t>テイキョウ</t>
    </rPh>
    <rPh sb="35" eb="37">
      <t>チシキ</t>
    </rPh>
    <rPh sb="37" eb="39">
      <t>フキュウ</t>
    </rPh>
    <rPh sb="40" eb="41">
      <t>ハカ</t>
    </rPh>
    <phoneticPr fontId="1"/>
  </si>
  <si>
    <t>明石市健康推進課</t>
    <rPh sb="0" eb="3">
      <t>アカシシ</t>
    </rPh>
    <rPh sb="3" eb="5">
      <t>ケンコウ</t>
    </rPh>
    <rPh sb="5" eb="7">
      <t>スイシン</t>
    </rPh>
    <rPh sb="7" eb="8">
      <t>カ</t>
    </rPh>
    <phoneticPr fontId="1"/>
  </si>
  <si>
    <t>あかし保健所3階</t>
    <rPh sb="3" eb="6">
      <t>ホケンショ</t>
    </rPh>
    <rPh sb="7" eb="8">
      <t>カイ</t>
    </rPh>
    <phoneticPr fontId="1"/>
  </si>
  <si>
    <t>開庁時（通年）</t>
    <rPh sb="0" eb="2">
      <t>カイチョウ</t>
    </rPh>
    <rPh sb="2" eb="3">
      <t>ジ</t>
    </rPh>
    <rPh sb="4" eb="6">
      <t>ツウネン</t>
    </rPh>
    <phoneticPr fontId="1"/>
  </si>
  <si>
    <t>9：30～16：00</t>
    <phoneticPr fontId="1"/>
  </si>
  <si>
    <t>https://www.city.akashi.lg.jp/shimin_kenkou/kenkou_ka/kenko/kenko/kehatsu/kenkosodan.html</t>
    <phoneticPr fontId="1"/>
  </si>
  <si>
    <t>対象：全市民
内容：健康に関する相談を保健師が実施。女性の健康に関する相談内容であれば、ライフステージに応じた女性のヘルスケアについての情報提供を行う。</t>
    <rPh sb="0" eb="2">
      <t>タイショウ</t>
    </rPh>
    <rPh sb="3" eb="4">
      <t>ゼン</t>
    </rPh>
    <rPh sb="4" eb="6">
      <t>シミン</t>
    </rPh>
    <rPh sb="5" eb="6">
      <t>タミ</t>
    </rPh>
    <rPh sb="7" eb="9">
      <t>ナイヨウ</t>
    </rPh>
    <rPh sb="10" eb="12">
      <t>ケンコウ</t>
    </rPh>
    <rPh sb="13" eb="14">
      <t>カン</t>
    </rPh>
    <rPh sb="16" eb="18">
      <t>ソウダン</t>
    </rPh>
    <rPh sb="19" eb="21">
      <t>ホケン</t>
    </rPh>
    <rPh sb="21" eb="22">
      <t>シ</t>
    </rPh>
    <rPh sb="23" eb="25">
      <t>ジッシ</t>
    </rPh>
    <rPh sb="26" eb="28">
      <t>ジョセイ</t>
    </rPh>
    <rPh sb="29" eb="31">
      <t>ケンコウ</t>
    </rPh>
    <rPh sb="32" eb="33">
      <t>カン</t>
    </rPh>
    <rPh sb="35" eb="37">
      <t>ソウダン</t>
    </rPh>
    <rPh sb="37" eb="39">
      <t>ナイヨウ</t>
    </rPh>
    <rPh sb="52" eb="53">
      <t>オウ</t>
    </rPh>
    <rPh sb="55" eb="57">
      <t>ジョセイ</t>
    </rPh>
    <rPh sb="68" eb="70">
      <t>ジョウホウ</t>
    </rPh>
    <rPh sb="70" eb="72">
      <t>テイキョウ</t>
    </rPh>
    <rPh sb="73" eb="74">
      <t>オコナ</t>
    </rPh>
    <phoneticPr fontId="1"/>
  </si>
  <si>
    <t>「女性の健康週間」啓発コーナーの設置</t>
    <rPh sb="1" eb="3">
      <t>ジョセイ</t>
    </rPh>
    <rPh sb="4" eb="6">
      <t>ケンコウ</t>
    </rPh>
    <rPh sb="6" eb="8">
      <t>シュウカン</t>
    </rPh>
    <rPh sb="9" eb="11">
      <t>ケイハツ</t>
    </rPh>
    <rPh sb="16" eb="18">
      <t>セッチ</t>
    </rPh>
    <phoneticPr fontId="1"/>
  </si>
  <si>
    <t>あかし市民図書館</t>
    <rPh sb="3" eb="5">
      <t>シミン</t>
    </rPh>
    <rPh sb="5" eb="8">
      <t>トショカン</t>
    </rPh>
    <phoneticPr fontId="3"/>
  </si>
  <si>
    <t>3月1日～3月8日</t>
    <rPh sb="1" eb="2">
      <t>ガツ</t>
    </rPh>
    <rPh sb="3" eb="4">
      <t>ニチ</t>
    </rPh>
    <rPh sb="6" eb="7">
      <t>ガツ</t>
    </rPh>
    <rPh sb="8" eb="9">
      <t>ニチ</t>
    </rPh>
    <phoneticPr fontId="3"/>
  </si>
  <si>
    <t>期間中常設
（3月1日は午後から。3月8日は午前中まで。）</t>
    <rPh sb="0" eb="3">
      <t>キカンチュウ</t>
    </rPh>
    <rPh sb="3" eb="5">
      <t>ジョウセツ</t>
    </rPh>
    <rPh sb="8" eb="9">
      <t>ガツ</t>
    </rPh>
    <rPh sb="10" eb="11">
      <t>ニチ</t>
    </rPh>
    <rPh sb="12" eb="14">
      <t>ゴゴ</t>
    </rPh>
    <rPh sb="18" eb="19">
      <t>ガツ</t>
    </rPh>
    <rPh sb="20" eb="21">
      <t>ニチ</t>
    </rPh>
    <rPh sb="22" eb="25">
      <t>ゴゼンチュウ</t>
    </rPh>
    <phoneticPr fontId="1"/>
  </si>
  <si>
    <t>対象：図書館に来所した市民
内容：女性特有のがんの検診受診啓発や、ライフステージ別に発症しやすい女性特有の病気をわかりやすくまとめた掲示物を展示。また、女性の健康に関するリーフレットや健康相談窓口案内ちらしの掲示・配布。</t>
    <rPh sb="0" eb="2">
      <t>タイショウ</t>
    </rPh>
    <rPh sb="3" eb="6">
      <t>トショカン</t>
    </rPh>
    <rPh sb="7" eb="8">
      <t>ライ</t>
    </rPh>
    <rPh sb="8" eb="9">
      <t>ショ</t>
    </rPh>
    <rPh sb="11" eb="13">
      <t>シミン</t>
    </rPh>
    <rPh sb="14" eb="16">
      <t>ナイヨウ</t>
    </rPh>
    <rPh sb="17" eb="19">
      <t>ジョセイ</t>
    </rPh>
    <phoneticPr fontId="1"/>
  </si>
  <si>
    <t>明石市立西部図書館</t>
    <rPh sb="0" eb="4">
      <t>アカシシリツ</t>
    </rPh>
    <rPh sb="4" eb="6">
      <t>セイブ</t>
    </rPh>
    <rPh sb="6" eb="9">
      <t>トショカン</t>
    </rPh>
    <phoneticPr fontId="1"/>
  </si>
  <si>
    <t>明石市役所２階ロビー</t>
    <rPh sb="0" eb="5">
      <t>アカシシヤクショ</t>
    </rPh>
    <rPh sb="6" eb="7">
      <t>カイ</t>
    </rPh>
    <phoneticPr fontId="1"/>
  </si>
  <si>
    <t>3月4日～3月8日</t>
    <rPh sb="1" eb="2">
      <t>ガツ</t>
    </rPh>
    <rPh sb="3" eb="4">
      <t>ニチ</t>
    </rPh>
    <rPh sb="6" eb="7">
      <t>ガツ</t>
    </rPh>
    <rPh sb="8" eb="9">
      <t>ニチ</t>
    </rPh>
    <phoneticPr fontId="3"/>
  </si>
  <si>
    <t>期間中常設
（3月4日は午後から。3月8日は午前中まで。）</t>
    <rPh sb="0" eb="3">
      <t>キカンチュウ</t>
    </rPh>
    <rPh sb="3" eb="5">
      <t>ジョウセツ</t>
    </rPh>
    <rPh sb="8" eb="9">
      <t>ガツ</t>
    </rPh>
    <rPh sb="10" eb="11">
      <t>ニチ</t>
    </rPh>
    <rPh sb="12" eb="14">
      <t>ゴゴ</t>
    </rPh>
    <rPh sb="18" eb="19">
      <t>ガツ</t>
    </rPh>
    <rPh sb="20" eb="21">
      <t>ニチ</t>
    </rPh>
    <rPh sb="22" eb="25">
      <t>ゴゼンチュウ</t>
    </rPh>
    <phoneticPr fontId="1"/>
  </si>
  <si>
    <t>対象：市役所に来所した市民
内容：女性特有のがんの検診受診啓発や、ライフステージ別に発症しやすい女性特有の病気をわかりやすくまとめた掲示物を展示。また、女性の健康に関するリーフレットや健康相談窓口案内ちらしの掲示・配布。</t>
    <rPh sb="0" eb="2">
      <t>タイショウ</t>
    </rPh>
    <rPh sb="3" eb="6">
      <t>シヤクショ</t>
    </rPh>
    <rPh sb="7" eb="8">
      <t>ライ</t>
    </rPh>
    <rPh sb="8" eb="9">
      <t>ショ</t>
    </rPh>
    <rPh sb="11" eb="13">
      <t>シミン</t>
    </rPh>
    <rPh sb="14" eb="16">
      <t>ナイヨウ</t>
    </rPh>
    <rPh sb="17" eb="19">
      <t>ジョセイ</t>
    </rPh>
    <phoneticPr fontId="1"/>
  </si>
  <si>
    <t>広報あかしを活用した啓発</t>
    <phoneticPr fontId="1"/>
  </si>
  <si>
    <t>広報あかし3月1日号</t>
    <rPh sb="0" eb="2">
      <t>コウホウ</t>
    </rPh>
    <rPh sb="6" eb="7">
      <t>ガツ</t>
    </rPh>
    <rPh sb="8" eb="9">
      <t>ニチ</t>
    </rPh>
    <rPh sb="9" eb="10">
      <t>ゴウ</t>
    </rPh>
    <phoneticPr fontId="1"/>
  </si>
  <si>
    <t>対象：全市民
内容：市の広報誌にて、女性の健康週間に関する記事を掲載。</t>
    <rPh sb="0" eb="2">
      <t>タイショウ</t>
    </rPh>
    <rPh sb="7" eb="9">
      <t>ナイヨウ</t>
    </rPh>
    <rPh sb="18" eb="20">
      <t>ジョセイ</t>
    </rPh>
    <rPh sb="21" eb="23">
      <t>ケンコウ</t>
    </rPh>
    <rPh sb="23" eb="25">
      <t>シュウカン</t>
    </rPh>
    <rPh sb="26" eb="27">
      <t>カン</t>
    </rPh>
    <rPh sb="29" eb="31">
      <t>キジ</t>
    </rPh>
    <rPh sb="32" eb="34">
      <t>ケイサイ</t>
    </rPh>
    <phoneticPr fontId="1"/>
  </si>
  <si>
    <t>「あかし子育て応援ナビ」及び「あかし子育て応援アプリ」を活用した啓発</t>
    <rPh sb="28" eb="30">
      <t>カツヨウ</t>
    </rPh>
    <rPh sb="32" eb="34">
      <t>ケイハツ</t>
    </rPh>
    <phoneticPr fontId="1"/>
  </si>
  <si>
    <t>「あかし子育て応援ナビ」及び「あかし子育て応援アプリ」</t>
    <phoneticPr fontId="1"/>
  </si>
  <si>
    <t>対象：全市民（特に子育て世代の市民）
内容：「あかし子育て応援ナビ」及び「あかし子育て応援アプリ」にて、女性の健康週間に関する記事を掲載。</t>
    <rPh sb="0" eb="2">
      <t>タイショウ</t>
    </rPh>
    <rPh sb="3" eb="4">
      <t>ゼン</t>
    </rPh>
    <rPh sb="4" eb="6">
      <t>シミン</t>
    </rPh>
    <rPh sb="7" eb="8">
      <t>トク</t>
    </rPh>
    <rPh sb="9" eb="11">
      <t>コソダ</t>
    </rPh>
    <rPh sb="12" eb="14">
      <t>セダイ</t>
    </rPh>
    <rPh sb="15" eb="17">
      <t>シミン</t>
    </rPh>
    <rPh sb="19" eb="21">
      <t>ナイヨウ</t>
    </rPh>
    <rPh sb="52" eb="54">
      <t>ジョセイ</t>
    </rPh>
    <rPh sb="55" eb="57">
      <t>ケンコウ</t>
    </rPh>
    <rPh sb="57" eb="59">
      <t>シュウカン</t>
    </rPh>
    <rPh sb="60" eb="61">
      <t>カン</t>
    </rPh>
    <rPh sb="63" eb="65">
      <t>キジ</t>
    </rPh>
    <rPh sb="66" eb="68">
      <t>ケイサイ</t>
    </rPh>
    <phoneticPr fontId="1"/>
  </si>
  <si>
    <t>市公式ＳＮＳを利用した啓発</t>
    <rPh sb="0" eb="1">
      <t>シ</t>
    </rPh>
    <rPh sb="1" eb="3">
      <t>コウシキ</t>
    </rPh>
    <rPh sb="7" eb="9">
      <t>リヨウ</t>
    </rPh>
    <rPh sb="11" eb="13">
      <t>ケイハツ</t>
    </rPh>
    <phoneticPr fontId="1"/>
  </si>
  <si>
    <t>明石市健康推進課</t>
    <rPh sb="3" eb="5">
      <t>ケンコウ</t>
    </rPh>
    <phoneticPr fontId="1"/>
  </si>
  <si>
    <t>3月第2週</t>
    <rPh sb="1" eb="2">
      <t>ガツ</t>
    </rPh>
    <rPh sb="2" eb="3">
      <t>ダイ</t>
    </rPh>
    <rPh sb="4" eb="5">
      <t>シュウ</t>
    </rPh>
    <phoneticPr fontId="1"/>
  </si>
  <si>
    <t>明石市健康推進課
TEL　078-918-5657</t>
    <phoneticPr fontId="1"/>
  </si>
  <si>
    <t>対象：全市民
内容：市公式X・Facebookに女性の健康週間の展示内容に関する記事を投稿。</t>
    <rPh sb="11" eb="13">
      <t>コウシキ</t>
    </rPh>
    <rPh sb="24" eb="26">
      <t>ジョセイ</t>
    </rPh>
    <rPh sb="27" eb="29">
      <t>ケンコウ</t>
    </rPh>
    <rPh sb="29" eb="31">
      <t>シュウカン</t>
    </rPh>
    <rPh sb="32" eb="34">
      <t>テンジ</t>
    </rPh>
    <rPh sb="34" eb="36">
      <t>ナイヨウ</t>
    </rPh>
    <rPh sb="37" eb="38">
      <t>カン</t>
    </rPh>
    <rPh sb="40" eb="42">
      <t>キジ</t>
    </rPh>
    <rPh sb="43" eb="45">
      <t>トウコウ</t>
    </rPh>
    <phoneticPr fontId="1"/>
  </si>
  <si>
    <t>兵庫県
西宮市</t>
    <rPh sb="0" eb="2">
      <t>ヒョウゴケン</t>
    </rPh>
    <rPh sb="3" eb="6">
      <t>ニシノミヤシ</t>
    </rPh>
    <phoneticPr fontId="1"/>
  </si>
  <si>
    <t>女性検診での健康教育</t>
    <rPh sb="0" eb="2">
      <t>ジョセイ</t>
    </rPh>
    <rPh sb="2" eb="4">
      <t>ケンシン</t>
    </rPh>
    <rPh sb="6" eb="8">
      <t>ケンコウ</t>
    </rPh>
    <rPh sb="8" eb="10">
      <t>キョウイク</t>
    </rPh>
    <phoneticPr fontId="1"/>
  </si>
  <si>
    <t>西宮市</t>
    <rPh sb="0" eb="3">
      <t>ニシノミヤシ</t>
    </rPh>
    <phoneticPr fontId="1"/>
  </si>
  <si>
    <t>西宮市北口保健福祉センター検診施設</t>
    <rPh sb="0" eb="3">
      <t>ニシノミヤシ</t>
    </rPh>
    <rPh sb="3" eb="5">
      <t>キタグチ</t>
    </rPh>
    <rPh sb="5" eb="7">
      <t>ホケン</t>
    </rPh>
    <rPh sb="7" eb="9">
      <t>フクシ</t>
    </rPh>
    <rPh sb="13" eb="15">
      <t>ケンシン</t>
    </rPh>
    <rPh sb="15" eb="17">
      <t>シセツ</t>
    </rPh>
    <phoneticPr fontId="1"/>
  </si>
  <si>
    <t>13:00～</t>
  </si>
  <si>
    <t>https://www.nishi.or.jp</t>
    <phoneticPr fontId="1"/>
  </si>
  <si>
    <t>西宮市地域保健課
0798-64-5097</t>
    <rPh sb="0" eb="3">
      <t>ニシノミヤシ</t>
    </rPh>
    <rPh sb="3" eb="5">
      <t>チイキ</t>
    </rPh>
    <rPh sb="5" eb="7">
      <t>ホケン</t>
    </rPh>
    <rPh sb="7" eb="8">
      <t>カ</t>
    </rPh>
    <phoneticPr fontId="1"/>
  </si>
  <si>
    <t>女性検診の待合い時間を活用して、ブレストアウェアネスについて集団指導を実施。</t>
    <rPh sb="35" eb="37">
      <t>ジッシ</t>
    </rPh>
    <phoneticPr fontId="1"/>
  </si>
  <si>
    <t>女性検診併設健康相談</t>
    <rPh sb="0" eb="2">
      <t>ジョセイ</t>
    </rPh>
    <rPh sb="2" eb="4">
      <t>ケンシン</t>
    </rPh>
    <rPh sb="4" eb="6">
      <t>ヘイセツ</t>
    </rPh>
    <rPh sb="6" eb="8">
      <t>ケンコウ</t>
    </rPh>
    <rPh sb="8" eb="10">
      <t>ソウダン</t>
    </rPh>
    <phoneticPr fontId="1"/>
  </si>
  <si>
    <t>女性検診の待合い時間を活用して、女性特有の疾病や更年期についての個別相談を実施。</t>
    <rPh sb="0" eb="2">
      <t>ジョセイ</t>
    </rPh>
    <rPh sb="2" eb="4">
      <t>ケンシン</t>
    </rPh>
    <rPh sb="5" eb="7">
      <t>マチアイ</t>
    </rPh>
    <rPh sb="8" eb="10">
      <t>ジカン</t>
    </rPh>
    <rPh sb="11" eb="13">
      <t>カツヨウ</t>
    </rPh>
    <rPh sb="32" eb="34">
      <t>コベツ</t>
    </rPh>
    <phoneticPr fontId="1"/>
  </si>
  <si>
    <t>女性検診併設栄養相談</t>
    <rPh sb="0" eb="2">
      <t>ジョセイ</t>
    </rPh>
    <rPh sb="2" eb="4">
      <t>ケンシン</t>
    </rPh>
    <rPh sb="4" eb="6">
      <t>ヘイセツ</t>
    </rPh>
    <rPh sb="6" eb="8">
      <t>エイヨウ</t>
    </rPh>
    <rPh sb="8" eb="10">
      <t>ソウダン</t>
    </rPh>
    <phoneticPr fontId="1"/>
  </si>
  <si>
    <t>女性検診の待合い時間を活用して、女性特有の疾病や更年期に関連した食生活や栄養に関する個別相談を実施。</t>
    <rPh sb="0" eb="2">
      <t>ジョセイ</t>
    </rPh>
    <rPh sb="2" eb="4">
      <t>ケンシン</t>
    </rPh>
    <rPh sb="5" eb="7">
      <t>マチアイ</t>
    </rPh>
    <rPh sb="8" eb="10">
      <t>ジカン</t>
    </rPh>
    <rPh sb="11" eb="13">
      <t>カツヨウ</t>
    </rPh>
    <rPh sb="28" eb="30">
      <t>カンレン</t>
    </rPh>
    <rPh sb="32" eb="35">
      <t>ショクセイカツ</t>
    </rPh>
    <rPh sb="36" eb="38">
      <t>エイヨウ</t>
    </rPh>
    <rPh sb="39" eb="40">
      <t>カン</t>
    </rPh>
    <rPh sb="42" eb="44">
      <t>コベツ</t>
    </rPh>
    <rPh sb="44" eb="46">
      <t>ソウダン</t>
    </rPh>
    <rPh sb="47" eb="49">
      <t>ジッシ</t>
    </rPh>
    <phoneticPr fontId="1"/>
  </si>
  <si>
    <t>女性の健康週間PRポスターの掲示</t>
    <rPh sb="0" eb="2">
      <t>ジョセイ</t>
    </rPh>
    <rPh sb="3" eb="5">
      <t>ケンコウ</t>
    </rPh>
    <rPh sb="5" eb="7">
      <t>シュウカン</t>
    </rPh>
    <rPh sb="14" eb="16">
      <t>ケイジ</t>
    </rPh>
    <phoneticPr fontId="1"/>
  </si>
  <si>
    <t>西宮市内掲示板（190箇所）</t>
    <rPh sb="0" eb="2">
      <t>ニシノミヤ</t>
    </rPh>
    <rPh sb="2" eb="4">
      <t>シナイ</t>
    </rPh>
    <rPh sb="4" eb="7">
      <t>ケイジバン</t>
    </rPh>
    <rPh sb="11" eb="13">
      <t>カショ</t>
    </rPh>
    <phoneticPr fontId="1"/>
  </si>
  <si>
    <t>3月5日～3月14日</t>
    <rPh sb="1" eb="2">
      <t>ガツ</t>
    </rPh>
    <rPh sb="3" eb="4">
      <t>ニチ</t>
    </rPh>
    <rPh sb="6" eb="7">
      <t>ガツ</t>
    </rPh>
    <rPh sb="9" eb="10">
      <t>ニチ</t>
    </rPh>
    <phoneticPr fontId="1"/>
  </si>
  <si>
    <t>西宮市地域保健課
0798-35-3310</t>
    <rPh sb="0" eb="3">
      <t>ニシノミヤシ</t>
    </rPh>
    <rPh sb="3" eb="5">
      <t>チイキ</t>
    </rPh>
    <rPh sb="5" eb="7">
      <t>ホケン</t>
    </rPh>
    <rPh sb="7" eb="8">
      <t>カ</t>
    </rPh>
    <phoneticPr fontId="1"/>
  </si>
  <si>
    <t>女性の健康週間の啓発ポスターを自主作製し市内広報掲示板に掲示する。</t>
    <rPh sb="0" eb="2">
      <t>ジョセイ</t>
    </rPh>
    <rPh sb="3" eb="5">
      <t>ケンコウ</t>
    </rPh>
    <rPh sb="5" eb="7">
      <t>シュウカン</t>
    </rPh>
    <rPh sb="8" eb="10">
      <t>ケイハツ</t>
    </rPh>
    <rPh sb="15" eb="17">
      <t>ジシュ</t>
    </rPh>
    <rPh sb="17" eb="19">
      <t>サクセイ</t>
    </rPh>
    <rPh sb="20" eb="22">
      <t>シナイ</t>
    </rPh>
    <rPh sb="22" eb="24">
      <t>コウホウ</t>
    </rPh>
    <rPh sb="24" eb="27">
      <t>ケイジバン</t>
    </rPh>
    <rPh sb="28" eb="30">
      <t>ケイジ</t>
    </rPh>
    <phoneticPr fontId="1"/>
  </si>
  <si>
    <t>和歌山県
橋本市</t>
    <phoneticPr fontId="1"/>
  </si>
  <si>
    <t>橋本市</t>
    <rPh sb="0" eb="3">
      <t>ハシモトシ</t>
    </rPh>
    <phoneticPr fontId="1"/>
  </si>
  <si>
    <t>保健福祉センターエントランス</t>
    <rPh sb="0" eb="4">
      <t>ホケンフクシ</t>
    </rPh>
    <phoneticPr fontId="1"/>
  </si>
  <si>
    <t>橋本市役所いきいき健康課保健予防係（33-6111）</t>
    <rPh sb="0" eb="3">
      <t>ハシモトシ</t>
    </rPh>
    <rPh sb="3" eb="5">
      <t>ヤクショ</t>
    </rPh>
    <rPh sb="9" eb="12">
      <t>ケンコウカ</t>
    </rPh>
    <rPh sb="12" eb="17">
      <t>ホケンヨボウガカリ</t>
    </rPh>
    <phoneticPr fontId="1"/>
  </si>
  <si>
    <t>対象：市民
啓発</t>
    <rPh sb="0" eb="2">
      <t>タイショウ</t>
    </rPh>
    <rPh sb="3" eb="5">
      <t>シミン</t>
    </rPh>
    <rPh sb="6" eb="8">
      <t>ケイハツ</t>
    </rPh>
    <phoneticPr fontId="1"/>
  </si>
  <si>
    <t>パンフレット配布</t>
    <rPh sb="6" eb="8">
      <t>ハイフ</t>
    </rPh>
    <phoneticPr fontId="1"/>
  </si>
  <si>
    <t>対象：市民
女性特有の症状についての知識を啓発</t>
    <rPh sb="0" eb="2">
      <t>タイショウ</t>
    </rPh>
    <rPh sb="3" eb="5">
      <t>シミン</t>
    </rPh>
    <rPh sb="6" eb="10">
      <t>ジョセイトクユウ</t>
    </rPh>
    <rPh sb="11" eb="13">
      <t>ショウジョウ</t>
    </rPh>
    <rPh sb="18" eb="20">
      <t>チシキ</t>
    </rPh>
    <rPh sb="21" eb="23">
      <t>ケイハツ</t>
    </rPh>
    <phoneticPr fontId="1"/>
  </si>
  <si>
    <t>ボード啓発
「更年期障害とPMSについて」</t>
    <rPh sb="3" eb="5">
      <t>ケイハツ</t>
    </rPh>
    <rPh sb="7" eb="12">
      <t>コウネンキショウガイ</t>
    </rPh>
    <phoneticPr fontId="1"/>
  </si>
  <si>
    <t>女性特有のがん検診について啓発</t>
    <rPh sb="0" eb="4">
      <t>ジョセイトクユウ</t>
    </rPh>
    <rPh sb="7" eb="9">
      <t>ケンシン</t>
    </rPh>
    <rPh sb="13" eb="15">
      <t>ケイハツ</t>
    </rPh>
    <phoneticPr fontId="1"/>
  </si>
  <si>
    <t>対象：市民
定期的な検診受診の大切さを啓発</t>
    <rPh sb="0" eb="2">
      <t>タイショウ</t>
    </rPh>
    <rPh sb="3" eb="5">
      <t>シミン</t>
    </rPh>
    <rPh sb="6" eb="9">
      <t>テイキテキ</t>
    </rPh>
    <rPh sb="10" eb="12">
      <t>ケンシン</t>
    </rPh>
    <rPh sb="12" eb="14">
      <t>ジュシン</t>
    </rPh>
    <rPh sb="15" eb="17">
      <t>タイセツ</t>
    </rPh>
    <rPh sb="19" eb="21">
      <t>ケイハツ</t>
    </rPh>
    <phoneticPr fontId="1"/>
  </si>
  <si>
    <t>和歌山県
御坊市</t>
    <phoneticPr fontId="1"/>
  </si>
  <si>
    <t>広報ごぼう3月号への掲載</t>
    <rPh sb="0" eb="2">
      <t>コウホウ</t>
    </rPh>
    <rPh sb="6" eb="8">
      <t>ガツゴウ</t>
    </rPh>
    <rPh sb="10" eb="12">
      <t>ケイサイ</t>
    </rPh>
    <phoneticPr fontId="1"/>
  </si>
  <si>
    <t>御坊市</t>
    <rPh sb="0" eb="3">
      <t>ゴボウシ</t>
    </rPh>
    <phoneticPr fontId="1"/>
  </si>
  <si>
    <t>3月号
（3月1日～）</t>
    <rPh sb="1" eb="3">
      <t>ガツゴウ</t>
    </rPh>
    <rPh sb="6" eb="7">
      <t>ガツ</t>
    </rPh>
    <rPh sb="8" eb="9">
      <t>ニチ</t>
    </rPh>
    <phoneticPr fontId="1"/>
  </si>
  <si>
    <t>御坊市役所健康福祉課
0738-23-5645</t>
    <rPh sb="0" eb="3">
      <t>ゴボウシ</t>
    </rPh>
    <rPh sb="3" eb="5">
      <t>ヤクショ</t>
    </rPh>
    <rPh sb="5" eb="7">
      <t>ケンコウ</t>
    </rPh>
    <rPh sb="7" eb="10">
      <t>フクシカ</t>
    </rPh>
    <phoneticPr fontId="1"/>
  </si>
  <si>
    <t>市民への啓発</t>
    <rPh sb="0" eb="2">
      <t>シミン</t>
    </rPh>
    <rPh sb="4" eb="6">
      <t>ケイハツ</t>
    </rPh>
    <phoneticPr fontId="1"/>
  </si>
  <si>
    <t>デジタルサイネージへの掲示</t>
    <rPh sb="11" eb="13">
      <t>ケイジ</t>
    </rPh>
    <phoneticPr fontId="1"/>
  </si>
  <si>
    <t>御坊市役所</t>
    <rPh sb="0" eb="5">
      <t>ゴボウシヤクショ</t>
    </rPh>
    <phoneticPr fontId="1"/>
  </si>
  <si>
    <t>3月1日～
　　3月31日</t>
    <rPh sb="1" eb="2">
      <t>ガツ</t>
    </rPh>
    <rPh sb="3" eb="4">
      <t>ニチ</t>
    </rPh>
    <rPh sb="9" eb="10">
      <t>ガツ</t>
    </rPh>
    <rPh sb="12" eb="13">
      <t>ニチ</t>
    </rPh>
    <phoneticPr fontId="1"/>
  </si>
  <si>
    <t>市役所来庁者への啓発</t>
    <rPh sb="0" eb="3">
      <t>シヤクショ</t>
    </rPh>
    <rPh sb="3" eb="6">
      <t>ライチョウシャ</t>
    </rPh>
    <rPh sb="8" eb="10">
      <t>ケイハツ</t>
    </rPh>
    <phoneticPr fontId="1"/>
  </si>
  <si>
    <t>和歌山県
紀の川市</t>
    <phoneticPr fontId="1"/>
  </si>
  <si>
    <t>紀の川市健康推進課</t>
    <rPh sb="0" eb="1">
      <t>キ</t>
    </rPh>
    <rPh sb="2" eb="9">
      <t>カワシケンコウスイシンカ</t>
    </rPh>
    <phoneticPr fontId="1"/>
  </si>
  <si>
    <t>紀の川市役所本庁、那賀支所、粉河支所、桃山支所、貴志川支所</t>
    <rPh sb="0" eb="1">
      <t>キ</t>
    </rPh>
    <rPh sb="2" eb="6">
      <t>カワシヤクショ</t>
    </rPh>
    <rPh sb="6" eb="8">
      <t>ホンチョウ</t>
    </rPh>
    <rPh sb="9" eb="11">
      <t>ナガ</t>
    </rPh>
    <rPh sb="11" eb="13">
      <t>シショ</t>
    </rPh>
    <rPh sb="14" eb="16">
      <t>コカワ</t>
    </rPh>
    <rPh sb="16" eb="18">
      <t>シショ</t>
    </rPh>
    <rPh sb="19" eb="23">
      <t>モモヤマシショ</t>
    </rPh>
    <rPh sb="24" eb="27">
      <t>キシガワ</t>
    </rPh>
    <rPh sb="27" eb="29">
      <t>シショ</t>
    </rPh>
    <phoneticPr fontId="1"/>
  </si>
  <si>
    <t>2月下旬～
3月8日</t>
    <rPh sb="1" eb="2">
      <t>ガツ</t>
    </rPh>
    <rPh sb="2" eb="4">
      <t>ゲジュン</t>
    </rPh>
    <rPh sb="7" eb="8">
      <t>ガツ</t>
    </rPh>
    <rPh sb="9" eb="10">
      <t>ニチ</t>
    </rPh>
    <phoneticPr fontId="1"/>
  </si>
  <si>
    <t>紀の川市健康推進課
0736-77-0829</t>
    <rPh sb="0" eb="1">
      <t>キ</t>
    </rPh>
    <rPh sb="2" eb="9">
      <t>カワシケンコウスイシンカ</t>
    </rPh>
    <phoneticPr fontId="1"/>
  </si>
  <si>
    <t>スマート・ライフ・プロジェクトのポスターを掲示する</t>
    <rPh sb="21" eb="23">
      <t>ケイジ</t>
    </rPh>
    <phoneticPr fontId="1"/>
  </si>
  <si>
    <t>メール配信</t>
    <rPh sb="3" eb="5">
      <t>ハイシン</t>
    </rPh>
    <phoneticPr fontId="1"/>
  </si>
  <si>
    <t>メール配信サービスにて広報活動を行う</t>
    <rPh sb="3" eb="5">
      <t>ハイシン</t>
    </rPh>
    <rPh sb="11" eb="15">
      <t>コウホウカツドウ</t>
    </rPh>
    <rPh sb="16" eb="17">
      <t>オコナ</t>
    </rPh>
    <phoneticPr fontId="1"/>
  </si>
  <si>
    <t>和歌山県
岩出市</t>
    <phoneticPr fontId="1"/>
  </si>
  <si>
    <t>『ブレスト・アウェアネスについて知ろう』のリーフレット配置</t>
    <rPh sb="16" eb="17">
      <t>シ</t>
    </rPh>
    <rPh sb="27" eb="29">
      <t>ハイチ</t>
    </rPh>
    <phoneticPr fontId="1"/>
  </si>
  <si>
    <t>岩出市</t>
    <rPh sb="0" eb="3">
      <t>イワデシ</t>
    </rPh>
    <phoneticPr fontId="1"/>
  </si>
  <si>
    <t>窓口</t>
    <rPh sb="0" eb="2">
      <t>マドグチ</t>
    </rPh>
    <phoneticPr fontId="1"/>
  </si>
  <si>
    <t>０７３６－６２－２１４１</t>
  </si>
  <si>
    <t>来庁者が自由にとれるようにチラシを配置</t>
    <rPh sb="0" eb="3">
      <t>ライチョウシャ</t>
    </rPh>
    <rPh sb="4" eb="6">
      <t>ジユウ</t>
    </rPh>
    <rPh sb="17" eb="19">
      <t>ハイチ</t>
    </rPh>
    <phoneticPr fontId="1"/>
  </si>
  <si>
    <t>女性の健康週間
ポスター掲示</t>
    <rPh sb="0" eb="2">
      <t>ジョセイ</t>
    </rPh>
    <rPh sb="3" eb="7">
      <t>ケンコウシュウカン</t>
    </rPh>
    <rPh sb="12" eb="14">
      <t>ケイジ</t>
    </rPh>
    <phoneticPr fontId="1"/>
  </si>
  <si>
    <t>庁舎、岩出市総合保健福祉センター</t>
    <rPh sb="0" eb="2">
      <t>チョウシャ</t>
    </rPh>
    <rPh sb="3" eb="6">
      <t>イワデシ</t>
    </rPh>
    <rPh sb="6" eb="12">
      <t>ソウゴウホケンフクシ</t>
    </rPh>
    <phoneticPr fontId="1"/>
  </si>
  <si>
    <t>来庁者にポスター啓発</t>
    <rPh sb="0" eb="3">
      <t>ライチョウシャ</t>
    </rPh>
    <rPh sb="2" eb="3">
      <t>シャ</t>
    </rPh>
    <rPh sb="8" eb="10">
      <t>ケイハツ</t>
    </rPh>
    <phoneticPr fontId="1"/>
  </si>
  <si>
    <t>和歌山県
紀美野町</t>
    <phoneticPr fontId="1"/>
  </si>
  <si>
    <t>健康相談・骨密度測定</t>
    <rPh sb="0" eb="4">
      <t>ケンコウソウダン</t>
    </rPh>
    <rPh sb="5" eb="8">
      <t>コツミツド</t>
    </rPh>
    <rPh sb="8" eb="10">
      <t>ソクテイ</t>
    </rPh>
    <phoneticPr fontId="1"/>
  </si>
  <si>
    <t>紀美野町保健福祉課</t>
    <rPh sb="0" eb="4">
      <t>キミノチョウ</t>
    </rPh>
    <rPh sb="4" eb="9">
      <t>ホケンフクシカ</t>
    </rPh>
    <phoneticPr fontId="1"/>
  </si>
  <si>
    <t>和歌山県　紀美野町総合福祉センター</t>
    <rPh sb="0" eb="4">
      <t>ワカヤマケン</t>
    </rPh>
    <rPh sb="5" eb="9">
      <t>キミノチョウ</t>
    </rPh>
    <rPh sb="9" eb="13">
      <t>ソウゴウフクシ</t>
    </rPh>
    <phoneticPr fontId="1"/>
  </si>
  <si>
    <t>令和６年3月6日、13日、27日</t>
    <rPh sb="0" eb="2">
      <t>レイワ</t>
    </rPh>
    <rPh sb="3" eb="4">
      <t>ネン</t>
    </rPh>
    <rPh sb="5" eb="6">
      <t>ガツ</t>
    </rPh>
    <rPh sb="7" eb="8">
      <t>ニチ</t>
    </rPh>
    <rPh sb="11" eb="12">
      <t>ニチ</t>
    </rPh>
    <rPh sb="15" eb="16">
      <t>ニチ</t>
    </rPh>
    <phoneticPr fontId="1"/>
  </si>
  <si>
    <t>9時-11時</t>
    <rPh sb="1" eb="2">
      <t>ジ</t>
    </rPh>
    <rPh sb="5" eb="6">
      <t>ジ</t>
    </rPh>
    <phoneticPr fontId="1"/>
  </si>
  <si>
    <t>073-489-9960</t>
  </si>
  <si>
    <t>保健師・栄養士による骨密度測定や健康相談を実施</t>
    <rPh sb="0" eb="3">
      <t>ホケンシ</t>
    </rPh>
    <rPh sb="4" eb="7">
      <t>エイヨウシ</t>
    </rPh>
    <rPh sb="10" eb="15">
      <t>コツミツドソクテイ</t>
    </rPh>
    <rPh sb="16" eb="20">
      <t>ケンコウソウダン</t>
    </rPh>
    <rPh sb="21" eb="23">
      <t>ジッシ</t>
    </rPh>
    <phoneticPr fontId="1"/>
  </si>
  <si>
    <t>パンフレット配布
（乳がん・子宮頸がん）</t>
    <rPh sb="6" eb="8">
      <t>ハイフ</t>
    </rPh>
    <rPh sb="10" eb="11">
      <t>ニュウ</t>
    </rPh>
    <rPh sb="14" eb="17">
      <t>シキュウケイ</t>
    </rPh>
    <phoneticPr fontId="1"/>
  </si>
  <si>
    <t>乳幼児健診時に、乳がん検診・子宮頸がんの重要性を伝える啓発パフレットを配布し、受診勧奨を実施</t>
    <rPh sb="0" eb="3">
      <t>ニュウヨウジ</t>
    </rPh>
    <rPh sb="3" eb="5">
      <t>ケンシン</t>
    </rPh>
    <rPh sb="5" eb="6">
      <t>ジ</t>
    </rPh>
    <rPh sb="8" eb="9">
      <t>ニュウ</t>
    </rPh>
    <rPh sb="11" eb="13">
      <t>ケンシン</t>
    </rPh>
    <rPh sb="14" eb="17">
      <t>シキュウケイ</t>
    </rPh>
    <rPh sb="20" eb="23">
      <t>ジュウヨウセイ</t>
    </rPh>
    <rPh sb="24" eb="25">
      <t>ツタ</t>
    </rPh>
    <rPh sb="27" eb="29">
      <t>ケイハツ</t>
    </rPh>
    <rPh sb="35" eb="37">
      <t>ハイフ</t>
    </rPh>
    <rPh sb="39" eb="43">
      <t>ジュシンカンショウ</t>
    </rPh>
    <rPh sb="44" eb="46">
      <t>ジッシ</t>
    </rPh>
    <phoneticPr fontId="1"/>
  </si>
  <si>
    <t>和歌山県
かつらぎ町</t>
    <phoneticPr fontId="1"/>
  </si>
  <si>
    <t>乳児教室</t>
    <rPh sb="0" eb="2">
      <t>ニュウジ</t>
    </rPh>
    <rPh sb="2" eb="4">
      <t>キョウシツ</t>
    </rPh>
    <phoneticPr fontId="1"/>
  </si>
  <si>
    <t>かつらぎ町</t>
    <rPh sb="4" eb="5">
      <t>チョウ</t>
    </rPh>
    <phoneticPr fontId="1"/>
  </si>
  <si>
    <t>かつらぎ町保健福祉センター</t>
    <rPh sb="4" eb="9">
      <t>チョウホケンフクシ</t>
    </rPh>
    <phoneticPr fontId="1"/>
  </si>
  <si>
    <t>10：00-11：00
13：30-14：30</t>
  </si>
  <si>
    <t xml:space="preserve">かつらぎ町健康推進課衛生係
</t>
    <rPh sb="4" eb="5">
      <t>チョウ</t>
    </rPh>
    <rPh sb="5" eb="7">
      <t>ケンコウ</t>
    </rPh>
    <rPh sb="7" eb="9">
      <t>スイシン</t>
    </rPh>
    <rPh sb="9" eb="10">
      <t>カ</t>
    </rPh>
    <rPh sb="10" eb="13">
      <t>エイセイカカリ</t>
    </rPh>
    <phoneticPr fontId="1"/>
  </si>
  <si>
    <t>参加の保護者に、「女性の健康」パンフレットの配布</t>
    <rPh sb="0" eb="2">
      <t>サンカ</t>
    </rPh>
    <rPh sb="3" eb="6">
      <t>ホゴシャ</t>
    </rPh>
    <rPh sb="9" eb="11">
      <t>ジョセイ</t>
    </rPh>
    <rPh sb="12" eb="14">
      <t>ケンコウ</t>
    </rPh>
    <rPh sb="22" eb="24">
      <t>ハイフ</t>
    </rPh>
    <phoneticPr fontId="1"/>
  </si>
  <si>
    <t>乳幼児健康相談（2歳児相談・10か月児相談・すくすく広場）</t>
    <rPh sb="0" eb="3">
      <t>ニュウヨウジ</t>
    </rPh>
    <rPh sb="3" eb="5">
      <t>ケンコウ</t>
    </rPh>
    <rPh sb="5" eb="7">
      <t>ソウダン</t>
    </rPh>
    <rPh sb="9" eb="10">
      <t>サイ</t>
    </rPh>
    <rPh sb="10" eb="11">
      <t>ジ</t>
    </rPh>
    <rPh sb="11" eb="13">
      <t>ソウダン</t>
    </rPh>
    <rPh sb="17" eb="18">
      <t>ゲツ</t>
    </rPh>
    <rPh sb="18" eb="19">
      <t>ジ</t>
    </rPh>
    <rPh sb="19" eb="21">
      <t>ソウダン</t>
    </rPh>
    <rPh sb="26" eb="28">
      <t>ヒロバ</t>
    </rPh>
    <phoneticPr fontId="1"/>
  </si>
  <si>
    <t>3/14　3/8　</t>
  </si>
  <si>
    <t>9：00-11：30
13：30-15：00</t>
  </si>
  <si>
    <t>母子保健推進員役員会</t>
    <rPh sb="0" eb="2">
      <t>ボシ</t>
    </rPh>
    <rPh sb="2" eb="4">
      <t>ホケン</t>
    </rPh>
    <rPh sb="4" eb="7">
      <t>スイシンイン</t>
    </rPh>
    <rPh sb="7" eb="10">
      <t>ヤクインカイ</t>
    </rPh>
    <phoneticPr fontId="1"/>
  </si>
  <si>
    <t>9：30-12：00</t>
  </si>
  <si>
    <t>母子保健推進員役員に、「女性の健康」パンフレットを配布</t>
    <rPh sb="0" eb="2">
      <t>ボシ</t>
    </rPh>
    <rPh sb="2" eb="4">
      <t>ホケン</t>
    </rPh>
    <rPh sb="4" eb="7">
      <t>スイシンイン</t>
    </rPh>
    <rPh sb="7" eb="9">
      <t>ヤクイン</t>
    </rPh>
    <rPh sb="12" eb="14">
      <t>ジョセイ</t>
    </rPh>
    <rPh sb="15" eb="17">
      <t>ケンコウ</t>
    </rPh>
    <rPh sb="25" eb="27">
      <t>ハイフ</t>
    </rPh>
    <phoneticPr fontId="1"/>
  </si>
  <si>
    <t>健康教室（高血圧・糖尿病）</t>
    <rPh sb="0" eb="2">
      <t>ケンコウ</t>
    </rPh>
    <rPh sb="2" eb="4">
      <t>キョウシツ</t>
    </rPh>
    <rPh sb="5" eb="8">
      <t>コウケツアツ</t>
    </rPh>
    <rPh sb="9" eb="12">
      <t>トウニョウビョウ</t>
    </rPh>
    <phoneticPr fontId="1"/>
  </si>
  <si>
    <t>3/7　3/11　3/13</t>
  </si>
  <si>
    <t>13：00-15：00
9：30-12：00</t>
  </si>
  <si>
    <t>参加者に、「女性の健康」パンフレットの配布と周知</t>
    <rPh sb="0" eb="3">
      <t>サンカシャ</t>
    </rPh>
    <rPh sb="6" eb="8">
      <t>ジョセイ</t>
    </rPh>
    <rPh sb="9" eb="11">
      <t>ケンコウ</t>
    </rPh>
    <rPh sb="19" eb="21">
      <t>ハイフ</t>
    </rPh>
    <rPh sb="22" eb="24">
      <t>シュウチ</t>
    </rPh>
    <phoneticPr fontId="1"/>
  </si>
  <si>
    <t>和歌山県
九度山町</t>
    <rPh sb="0" eb="3">
      <t>ワカヤマケン</t>
    </rPh>
    <rPh sb="3" eb="4">
      <t>ケン</t>
    </rPh>
    <rPh sb="5" eb="8">
      <t>クドヤマ</t>
    </rPh>
    <rPh sb="8" eb="9">
      <t>チョウ</t>
    </rPh>
    <phoneticPr fontId="1"/>
  </si>
  <si>
    <t>リーフレット・パンフレットの設置</t>
    <rPh sb="14" eb="16">
      <t>セッチ</t>
    </rPh>
    <phoneticPr fontId="12"/>
  </si>
  <si>
    <t>九度山町役場住民課</t>
    <rPh sb="0" eb="4">
      <t>クドヤマチョウ</t>
    </rPh>
    <rPh sb="4" eb="6">
      <t>ヤクバ</t>
    </rPh>
    <rPh sb="6" eb="9">
      <t>ジュウミンカ</t>
    </rPh>
    <phoneticPr fontId="1"/>
  </si>
  <si>
    <t>役場ロビー</t>
    <rPh sb="0" eb="2">
      <t>ヤクバ</t>
    </rPh>
    <phoneticPr fontId="1"/>
  </si>
  <si>
    <t>全期間</t>
    <rPh sb="0" eb="3">
      <t>ゼンキカン</t>
    </rPh>
    <phoneticPr fontId="1"/>
  </si>
  <si>
    <t>８：３０～
１７：１５</t>
  </si>
  <si>
    <t>住民課</t>
    <rPh sb="0" eb="3">
      <t>ジュウミンカ</t>
    </rPh>
    <phoneticPr fontId="1"/>
  </si>
  <si>
    <t>親子教室</t>
    <rPh sb="0" eb="2">
      <t>オヤコ</t>
    </rPh>
    <rPh sb="2" eb="4">
      <t>キョウシツ</t>
    </rPh>
    <phoneticPr fontId="1"/>
  </si>
  <si>
    <t>ふるさとセンター</t>
  </si>
  <si>
    <t>１０：００～
１０：３０</t>
  </si>
  <si>
    <t xml:space="preserve">親子教室参加者
女性の健康パンフレット配布・女性特有の病気の基礎知識冊子配布・
</t>
    <rPh sb="0" eb="2">
      <t>オヤコ</t>
    </rPh>
    <rPh sb="2" eb="4">
      <t>キョウシツ</t>
    </rPh>
    <rPh sb="4" eb="7">
      <t>サンカシャ</t>
    </rPh>
    <rPh sb="19" eb="21">
      <t>ハイフ</t>
    </rPh>
    <rPh sb="22" eb="24">
      <t>ジョセイ</t>
    </rPh>
    <rPh sb="24" eb="26">
      <t>トクユウ</t>
    </rPh>
    <rPh sb="27" eb="29">
      <t>ビョウキ</t>
    </rPh>
    <rPh sb="30" eb="32">
      <t>キソ</t>
    </rPh>
    <rPh sb="32" eb="34">
      <t>チシキ</t>
    </rPh>
    <rPh sb="34" eb="36">
      <t>サッシ</t>
    </rPh>
    <rPh sb="36" eb="38">
      <t>ハイフ</t>
    </rPh>
    <phoneticPr fontId="1"/>
  </si>
  <si>
    <t>食と健康の教室</t>
    <rPh sb="5" eb="7">
      <t>キョウシツ</t>
    </rPh>
    <phoneticPr fontId="1"/>
  </si>
  <si>
    <t xml:space="preserve">食と健康の教室参加者
女性の健康パンフレット配布・女性特有の病気の基礎知識冊子配布・癌検診受診勧奨リーフレット
</t>
    <rPh sb="0" eb="1">
      <t>ショク</t>
    </rPh>
    <rPh sb="2" eb="4">
      <t>ケンコウ</t>
    </rPh>
    <rPh sb="5" eb="7">
      <t>キョウシツ</t>
    </rPh>
    <rPh sb="7" eb="10">
      <t>サンカシャ</t>
    </rPh>
    <phoneticPr fontId="1"/>
  </si>
  <si>
    <t>母子保健推進員研修会</t>
    <rPh sb="0" eb="2">
      <t>ボシ</t>
    </rPh>
    <rPh sb="2" eb="4">
      <t>ホケン</t>
    </rPh>
    <rPh sb="4" eb="7">
      <t>スイシンイン</t>
    </rPh>
    <rPh sb="7" eb="9">
      <t>ケンシュウ</t>
    </rPh>
    <rPh sb="9" eb="10">
      <t>カイ</t>
    </rPh>
    <phoneticPr fontId="1"/>
  </si>
  <si>
    <t>１１：３０～
１２：００</t>
  </si>
  <si>
    <t xml:space="preserve">母子保健推進員研修会
女性特有の病気の基礎知識冊子配布・骨粗鬆症を防ぐ食生活リーフレット配布
</t>
    <rPh sb="0" eb="2">
      <t>ボシ</t>
    </rPh>
    <rPh sb="2" eb="4">
      <t>ホケン</t>
    </rPh>
    <rPh sb="4" eb="7">
      <t>スイシンイン</t>
    </rPh>
    <rPh sb="7" eb="10">
      <t>ケンシュウカイ</t>
    </rPh>
    <rPh sb="28" eb="32">
      <t>コツソショウショウ</t>
    </rPh>
    <rPh sb="33" eb="34">
      <t>フセ</t>
    </rPh>
    <rPh sb="35" eb="38">
      <t>ショクセイカツ</t>
    </rPh>
    <rPh sb="44" eb="46">
      <t>ハイフ</t>
    </rPh>
    <phoneticPr fontId="1"/>
  </si>
  <si>
    <t>脳トレーニング教室</t>
    <rPh sb="0" eb="1">
      <t>ノウ</t>
    </rPh>
    <rPh sb="7" eb="9">
      <t>キョウシツ</t>
    </rPh>
    <phoneticPr fontId="1"/>
  </si>
  <si>
    <t>脳トレーニング教室参加者
骨粗鬆症を防ぐ食生活リーフレット配布</t>
    <rPh sb="0" eb="1">
      <t>ノウ</t>
    </rPh>
    <rPh sb="7" eb="9">
      <t>キョウシツ</t>
    </rPh>
    <rPh sb="9" eb="12">
      <t>サンカシャ</t>
    </rPh>
    <rPh sb="13" eb="17">
      <t>コツソショウショウ</t>
    </rPh>
    <rPh sb="18" eb="19">
      <t>フセ</t>
    </rPh>
    <rPh sb="20" eb="23">
      <t>ショクセイカツ</t>
    </rPh>
    <rPh sb="29" eb="31">
      <t>ハイフ</t>
    </rPh>
    <phoneticPr fontId="1"/>
  </si>
  <si>
    <t>下古沢コミュニィーセンター</t>
    <rPh sb="0" eb="3">
      <t>シモコサワ</t>
    </rPh>
    <phoneticPr fontId="1"/>
  </si>
  <si>
    <t>１０：３０～
１１：００</t>
  </si>
  <si>
    <t>健康相談来所者
癌検診受診勧奨リーフレット・骨粗鬆症を防ぐ食生活リーフレット配布</t>
    <rPh sb="0" eb="2">
      <t>ケンコウ</t>
    </rPh>
    <rPh sb="2" eb="4">
      <t>ソウダン</t>
    </rPh>
    <rPh sb="4" eb="6">
      <t>ライショ</t>
    </rPh>
    <rPh sb="6" eb="7">
      <t>シャ</t>
    </rPh>
    <phoneticPr fontId="1"/>
  </si>
  <si>
    <t>健康づくり教室</t>
    <rPh sb="0" eb="2">
      <t>ケンコウ</t>
    </rPh>
    <rPh sb="5" eb="7">
      <t>キョウシツ</t>
    </rPh>
    <phoneticPr fontId="1"/>
  </si>
  <si>
    <t>健康づくり教室参加者
女性特有の病気の基礎知識冊子配布・骨粗鬆症を防ぐ食生活リーフレット配布</t>
    <rPh sb="0" eb="2">
      <t>ケンコウ</t>
    </rPh>
    <rPh sb="5" eb="7">
      <t>キョウシツ</t>
    </rPh>
    <rPh sb="7" eb="10">
      <t>サンカシャ</t>
    </rPh>
    <phoneticPr fontId="1"/>
  </si>
  <si>
    <t>北又児童会館</t>
    <rPh sb="0" eb="2">
      <t>キタマタ</t>
    </rPh>
    <rPh sb="2" eb="4">
      <t>ジドウ</t>
    </rPh>
    <rPh sb="4" eb="6">
      <t>カイカン</t>
    </rPh>
    <phoneticPr fontId="1"/>
  </si>
  <si>
    <t>９：３０～
１０：００</t>
  </si>
  <si>
    <t>和歌山県
高野町</t>
    <phoneticPr fontId="1"/>
  </si>
  <si>
    <t>「女性の健康週間」（HP上に掲載）</t>
    <rPh sb="1" eb="3">
      <t>ジョセイ</t>
    </rPh>
    <rPh sb="4" eb="8">
      <t>ケンコウシュウカン</t>
    </rPh>
    <rPh sb="12" eb="13">
      <t>ジョウ</t>
    </rPh>
    <rPh sb="14" eb="16">
      <t>ケイサイ</t>
    </rPh>
    <phoneticPr fontId="1"/>
  </si>
  <si>
    <t>高野町</t>
    <rPh sb="0" eb="3">
      <t>コウヤチョウ</t>
    </rPh>
    <phoneticPr fontId="1"/>
  </si>
  <si>
    <t>高野町HP</t>
    <rPh sb="0" eb="3">
      <t>コウヤチョウ</t>
    </rPh>
    <phoneticPr fontId="1"/>
  </si>
  <si>
    <t>https://www.town.koya.wakayama.jp/</t>
    <phoneticPr fontId="1"/>
  </si>
  <si>
    <t>和歌山県　高野町　住民健康課　
Tel　0736-56-5600</t>
    <rPh sb="0" eb="4">
      <t>ワカヤマケン</t>
    </rPh>
    <rPh sb="5" eb="8">
      <t>コウヤチョウ</t>
    </rPh>
    <rPh sb="9" eb="14">
      <t>ジュウミンケンコウカ</t>
    </rPh>
    <phoneticPr fontId="1"/>
  </si>
  <si>
    <t>女性の健康づくり（がん検診、自己触診法等）について、HPに掲載。</t>
    <rPh sb="0" eb="2">
      <t>ジョセイ</t>
    </rPh>
    <rPh sb="3" eb="5">
      <t>ケンコウ</t>
    </rPh>
    <rPh sb="11" eb="13">
      <t>ケンシン</t>
    </rPh>
    <rPh sb="14" eb="18">
      <t>ジコショクシン</t>
    </rPh>
    <rPh sb="18" eb="19">
      <t>ホウ</t>
    </rPh>
    <rPh sb="19" eb="20">
      <t>トウ</t>
    </rPh>
    <rPh sb="29" eb="31">
      <t>ケイサイ</t>
    </rPh>
    <phoneticPr fontId="1"/>
  </si>
  <si>
    <t>女性のためのヘルスアップセミナー
～知っておきたいヘルスケア～</t>
    <rPh sb="0" eb="2">
      <t>ジョセイ</t>
    </rPh>
    <rPh sb="18" eb="19">
      <t>シ</t>
    </rPh>
    <phoneticPr fontId="1"/>
  </si>
  <si>
    <t>高野町保健福祉センター</t>
    <rPh sb="0" eb="3">
      <t>コウヤチョウ</t>
    </rPh>
    <rPh sb="3" eb="7">
      <t>ホケンフクシ</t>
    </rPh>
    <phoneticPr fontId="1"/>
  </si>
  <si>
    <t>調整中</t>
    <rPh sb="0" eb="3">
      <t>チョウセイチュウ</t>
    </rPh>
    <phoneticPr fontId="1"/>
  </si>
  <si>
    <t>回覧で告知</t>
    <rPh sb="0" eb="2">
      <t>カイラン</t>
    </rPh>
    <rPh sb="3" eb="5">
      <t>コクチ</t>
    </rPh>
    <phoneticPr fontId="1"/>
  </si>
  <si>
    <t>和歌山県　高野町　住民健康課　
Tel　0736-56-5600</t>
  </si>
  <si>
    <t>2回実施する。
1回目、和漢薬膳についての講義と調理（実食を含む）
2回目、しわやたるみの改善、美白や保湿等を目的としたケアについての講義と実践</t>
    <rPh sb="1" eb="2">
      <t>カイ</t>
    </rPh>
    <rPh sb="2" eb="4">
      <t>ジッシ</t>
    </rPh>
    <rPh sb="9" eb="10">
      <t>カイ</t>
    </rPh>
    <rPh sb="10" eb="11">
      <t>メ</t>
    </rPh>
    <rPh sb="12" eb="16">
      <t>ワカンヤクゼン</t>
    </rPh>
    <rPh sb="21" eb="23">
      <t>コウギ</t>
    </rPh>
    <rPh sb="24" eb="26">
      <t>チョウリ</t>
    </rPh>
    <rPh sb="27" eb="29">
      <t>ジッショク</t>
    </rPh>
    <rPh sb="30" eb="31">
      <t>フク</t>
    </rPh>
    <rPh sb="35" eb="37">
      <t>カイメ</t>
    </rPh>
    <rPh sb="48" eb="50">
      <t>ビハク</t>
    </rPh>
    <rPh sb="51" eb="53">
      <t>ホシツ</t>
    </rPh>
    <rPh sb="53" eb="54">
      <t>トウ</t>
    </rPh>
    <rPh sb="67" eb="69">
      <t>コウギ</t>
    </rPh>
    <rPh sb="70" eb="72">
      <t>ジッセン</t>
    </rPh>
    <phoneticPr fontId="1"/>
  </si>
  <si>
    <t>和歌山県
広川町</t>
    <rPh sb="0" eb="3">
      <t>ワカヤマケン</t>
    </rPh>
    <rPh sb="3" eb="4">
      <t>ケン</t>
    </rPh>
    <rPh sb="5" eb="7">
      <t>ヒロガワ</t>
    </rPh>
    <rPh sb="7" eb="8">
      <t>チョウ</t>
    </rPh>
    <phoneticPr fontId="1"/>
  </si>
  <si>
    <t>成人集団健診</t>
    <rPh sb="0" eb="2">
      <t>セイジン</t>
    </rPh>
    <rPh sb="2" eb="4">
      <t>シュウダン</t>
    </rPh>
    <rPh sb="4" eb="6">
      <t>ケンシン</t>
    </rPh>
    <phoneticPr fontId="1"/>
  </si>
  <si>
    <t>広川町</t>
    <rPh sb="0" eb="3">
      <t>ヒロガワチョウ</t>
    </rPh>
    <phoneticPr fontId="1"/>
  </si>
  <si>
    <t>広川町保健福祉センター</t>
    <rPh sb="0" eb="3">
      <t>ヒロガワチョウ</t>
    </rPh>
    <rPh sb="3" eb="5">
      <t>ホケン</t>
    </rPh>
    <rPh sb="5" eb="7">
      <t>フクシ</t>
    </rPh>
    <phoneticPr fontId="1"/>
  </si>
  <si>
    <t>令和６年３月３日（日）</t>
    <rPh sb="0" eb="2">
      <t>レイワ</t>
    </rPh>
    <rPh sb="3" eb="4">
      <t>ネン</t>
    </rPh>
    <rPh sb="5" eb="6">
      <t>ガツ</t>
    </rPh>
    <rPh sb="7" eb="8">
      <t>ニチ</t>
    </rPh>
    <rPh sb="9" eb="10">
      <t>ニチ</t>
    </rPh>
    <phoneticPr fontId="1"/>
  </si>
  <si>
    <t>広川町役場保健福祉課
0737-23-7724</t>
    <rPh sb="0" eb="3">
      <t>ヒロガワチョウ</t>
    </rPh>
    <rPh sb="3" eb="5">
      <t>ヤクバ</t>
    </rPh>
    <rPh sb="5" eb="7">
      <t>ホケン</t>
    </rPh>
    <rPh sb="7" eb="9">
      <t>フクシ</t>
    </rPh>
    <rPh sb="9" eb="10">
      <t>カ</t>
    </rPh>
    <phoneticPr fontId="1"/>
  </si>
  <si>
    <t>乳がん・子宮がん検診の実施</t>
    <rPh sb="0" eb="1">
      <t>ニュウ</t>
    </rPh>
    <rPh sb="4" eb="6">
      <t>シキュウ</t>
    </rPh>
    <rPh sb="8" eb="10">
      <t>ケンシン</t>
    </rPh>
    <rPh sb="11" eb="13">
      <t>ジッシ</t>
    </rPh>
    <phoneticPr fontId="1"/>
  </si>
  <si>
    <t>和歌山県
有田川町</t>
    <rPh sb="0" eb="3">
      <t>ワカヤマケン</t>
    </rPh>
    <rPh sb="3" eb="4">
      <t>ケン</t>
    </rPh>
    <rPh sb="5" eb="8">
      <t>アリダガワ</t>
    </rPh>
    <rPh sb="8" eb="9">
      <t>チョウ</t>
    </rPh>
    <phoneticPr fontId="1"/>
  </si>
  <si>
    <t>乳幼児健診時に子宮がん検診チラシ配布</t>
    <rPh sb="0" eb="3">
      <t>ニュウヨウジ</t>
    </rPh>
    <rPh sb="3" eb="5">
      <t>ケンシン</t>
    </rPh>
    <rPh sb="5" eb="6">
      <t>ジ</t>
    </rPh>
    <rPh sb="7" eb="9">
      <t>シキュウ</t>
    </rPh>
    <rPh sb="11" eb="13">
      <t>ケンシン</t>
    </rPh>
    <rPh sb="16" eb="18">
      <t>ハイフ</t>
    </rPh>
    <phoneticPr fontId="1"/>
  </si>
  <si>
    <t>有田川町</t>
    <rPh sb="0" eb="4">
      <t>アリダガワチョウ</t>
    </rPh>
    <phoneticPr fontId="1"/>
  </si>
  <si>
    <t>金屋文化保健センター</t>
    <rPh sb="0" eb="2">
      <t>カナヤ</t>
    </rPh>
    <rPh sb="2" eb="4">
      <t>ブンカ</t>
    </rPh>
    <rPh sb="4" eb="6">
      <t>ホケン</t>
    </rPh>
    <phoneticPr fontId="1"/>
  </si>
  <si>
    <t>3月5日他通年実施（毎月５回）</t>
    <rPh sb="1" eb="2">
      <t>ガツ</t>
    </rPh>
    <rPh sb="3" eb="4">
      <t>ニチ</t>
    </rPh>
    <rPh sb="4" eb="5">
      <t>ホカ</t>
    </rPh>
    <rPh sb="5" eb="7">
      <t>ツウネン</t>
    </rPh>
    <rPh sb="7" eb="9">
      <t>ジッシ</t>
    </rPh>
    <rPh sb="10" eb="12">
      <t>マイツキ</t>
    </rPh>
    <rPh sb="13" eb="14">
      <t>カイ</t>
    </rPh>
    <phoneticPr fontId="1"/>
  </si>
  <si>
    <t>有田川町福祉保健部健康推進課
0737-22-4503</t>
    <rPh sb="0" eb="3">
      <t>アリダガワ</t>
    </rPh>
    <rPh sb="3" eb="4">
      <t>チョウ</t>
    </rPh>
    <rPh sb="4" eb="6">
      <t>フクシ</t>
    </rPh>
    <rPh sb="6" eb="8">
      <t>ホケン</t>
    </rPh>
    <rPh sb="8" eb="9">
      <t>ブ</t>
    </rPh>
    <rPh sb="9" eb="11">
      <t>ケンコウ</t>
    </rPh>
    <rPh sb="11" eb="13">
      <t>スイシン</t>
    </rPh>
    <rPh sb="13" eb="14">
      <t>カ</t>
    </rPh>
    <phoneticPr fontId="1"/>
  </si>
  <si>
    <t>乳幼児健診に子宮がん検診チラシ配布（健診に同伴した保護者）</t>
    <rPh sb="0" eb="3">
      <t>ニュウヨウジ</t>
    </rPh>
    <rPh sb="3" eb="5">
      <t>ケンシン</t>
    </rPh>
    <rPh sb="6" eb="8">
      <t>シキュウ</t>
    </rPh>
    <rPh sb="10" eb="12">
      <t>ケンシン</t>
    </rPh>
    <rPh sb="15" eb="17">
      <t>ハイフ</t>
    </rPh>
    <rPh sb="18" eb="20">
      <t>ケンシン</t>
    </rPh>
    <rPh sb="21" eb="23">
      <t>ドウハン</t>
    </rPh>
    <rPh sb="25" eb="28">
      <t>ホゴシャ</t>
    </rPh>
    <phoneticPr fontId="1"/>
  </si>
  <si>
    <t>乳幼児健診時に「乳房を意識する習慣ブレスト・アウェアネスについて知ろう」チラシ配布</t>
    <rPh sb="0" eb="3">
      <t>ニュウヨウジ</t>
    </rPh>
    <rPh sb="3" eb="5">
      <t>ケンシン</t>
    </rPh>
    <rPh sb="5" eb="6">
      <t>ジ</t>
    </rPh>
    <rPh sb="8" eb="10">
      <t>ニュウボウ</t>
    </rPh>
    <rPh sb="11" eb="13">
      <t>イシキ</t>
    </rPh>
    <rPh sb="15" eb="17">
      <t>シュウカン</t>
    </rPh>
    <rPh sb="32" eb="33">
      <t>シ</t>
    </rPh>
    <rPh sb="39" eb="41">
      <t>ハイフ</t>
    </rPh>
    <phoneticPr fontId="1"/>
  </si>
  <si>
    <t>有田川町広報に「女性の健康習慣」の掲載</t>
    <rPh sb="0" eb="4">
      <t>アリダガワチョウ</t>
    </rPh>
    <rPh sb="4" eb="6">
      <t>コウホウ</t>
    </rPh>
    <rPh sb="8" eb="10">
      <t>ジョセイ</t>
    </rPh>
    <rPh sb="11" eb="13">
      <t>ケンコウ</t>
    </rPh>
    <rPh sb="13" eb="15">
      <t>シュウカン</t>
    </rPh>
    <rPh sb="17" eb="19">
      <t>ケイサイ</t>
    </rPh>
    <phoneticPr fontId="1"/>
  </si>
  <si>
    <t>３月号広報</t>
    <rPh sb="1" eb="3">
      <t>ガツゴウ</t>
    </rPh>
    <rPh sb="3" eb="5">
      <t>コウホウ</t>
    </rPh>
    <phoneticPr fontId="1"/>
  </si>
  <si>
    <t>和歌山県
日高町</t>
    <phoneticPr fontId="1"/>
  </si>
  <si>
    <t>健康講演会</t>
    <rPh sb="0" eb="5">
      <t>ケンコウコウエンカイ</t>
    </rPh>
    <phoneticPr fontId="1"/>
  </si>
  <si>
    <t>日高町中央公民館</t>
    <rPh sb="0" eb="3">
      <t>ヒダカチョウ</t>
    </rPh>
    <rPh sb="3" eb="8">
      <t>チュウオウコウミンカン</t>
    </rPh>
    <phoneticPr fontId="1"/>
  </si>
  <si>
    <t>令和6年
3月2日
14：00</t>
    <rPh sb="0" eb="2">
      <t>レイワ</t>
    </rPh>
    <rPh sb="3" eb="4">
      <t>ネン</t>
    </rPh>
    <rPh sb="6" eb="7">
      <t>ガツ</t>
    </rPh>
    <rPh sb="8" eb="9">
      <t>ニチ</t>
    </rPh>
    <phoneticPr fontId="1"/>
  </si>
  <si>
    <t>日高町役場
子育て福祉健康課
0738-63-3801</t>
    <rPh sb="0" eb="2">
      <t>ヒダカ</t>
    </rPh>
    <rPh sb="2" eb="3">
      <t>マチ</t>
    </rPh>
    <rPh sb="3" eb="5">
      <t>ヤクバ</t>
    </rPh>
    <rPh sb="6" eb="8">
      <t>コソダ</t>
    </rPh>
    <rPh sb="9" eb="11">
      <t>フクシ</t>
    </rPh>
    <rPh sb="11" eb="13">
      <t>ケンコウ</t>
    </rPh>
    <rPh sb="13" eb="14">
      <t>カ</t>
    </rPh>
    <phoneticPr fontId="1"/>
  </si>
  <si>
    <t>住民を対象に、骨粗鬆症予防について医師による講演会を実施。</t>
    <rPh sb="0" eb="2">
      <t>ジュウミン</t>
    </rPh>
    <rPh sb="3" eb="5">
      <t>タイショウ</t>
    </rPh>
    <rPh sb="7" eb="11">
      <t>コツソショウショウ</t>
    </rPh>
    <rPh sb="11" eb="13">
      <t>ヨボウ</t>
    </rPh>
    <rPh sb="17" eb="19">
      <t>イシ</t>
    </rPh>
    <rPh sb="22" eb="25">
      <t>コウエンカイ</t>
    </rPh>
    <rPh sb="26" eb="28">
      <t>ジッシ</t>
    </rPh>
    <phoneticPr fontId="1"/>
  </si>
  <si>
    <t>和歌山県
みなべ町</t>
    <phoneticPr fontId="1"/>
  </si>
  <si>
    <t>みなべ町</t>
    <rPh sb="3" eb="4">
      <t>チョウ</t>
    </rPh>
    <phoneticPr fontId="1"/>
  </si>
  <si>
    <t>みなべ町保健福祉センター</t>
    <rPh sb="3" eb="4">
      <t>チョウ</t>
    </rPh>
    <rPh sb="4" eb="8">
      <t>ホケンフクシ</t>
    </rPh>
    <phoneticPr fontId="1"/>
  </si>
  <si>
    <t>和歌山県みなべ町役場健康長寿課</t>
    <rPh sb="0" eb="4">
      <t>ワカヤマケン</t>
    </rPh>
    <rPh sb="7" eb="10">
      <t>チョウヤクバ</t>
    </rPh>
    <rPh sb="10" eb="15">
      <t>ケンコウチョウジュカ</t>
    </rPh>
    <phoneticPr fontId="1"/>
  </si>
  <si>
    <t>町広報誌での啓発</t>
    <rPh sb="0" eb="1">
      <t>チョウ</t>
    </rPh>
    <rPh sb="1" eb="4">
      <t>コウホウシ</t>
    </rPh>
    <rPh sb="6" eb="8">
      <t>ケイハツ</t>
    </rPh>
    <phoneticPr fontId="1"/>
  </si>
  <si>
    <t>町内</t>
    <rPh sb="0" eb="2">
      <t>チョウナイ</t>
    </rPh>
    <phoneticPr fontId="1"/>
  </si>
  <si>
    <t>和歌山県
すさみ町</t>
    <phoneticPr fontId="1"/>
  </si>
  <si>
    <t>母子相談</t>
    <rPh sb="0" eb="4">
      <t>ボシソウダン</t>
    </rPh>
    <phoneticPr fontId="1"/>
  </si>
  <si>
    <t>すさみ町</t>
    <rPh sb="3" eb="4">
      <t>チョウ</t>
    </rPh>
    <phoneticPr fontId="1"/>
  </si>
  <si>
    <t>和歌山県すさみ町住民福祉会館</t>
    <rPh sb="0" eb="4">
      <t>ワカヤマケン</t>
    </rPh>
    <rPh sb="7" eb="8">
      <t>チョウ</t>
    </rPh>
    <rPh sb="8" eb="10">
      <t>ジュウミン</t>
    </rPh>
    <rPh sb="10" eb="12">
      <t>フクシ</t>
    </rPh>
    <rPh sb="12" eb="14">
      <t>カイカン</t>
    </rPh>
    <phoneticPr fontId="1"/>
  </si>
  <si>
    <t>すさみ町環境保健課
0739-55-4803</t>
    <rPh sb="4" eb="6">
      <t>カンキョウ</t>
    </rPh>
    <phoneticPr fontId="1"/>
  </si>
  <si>
    <t>助産師・保健師による子育て中（乳幼児期）の親を対象とした母子の健康相談・子育て相談</t>
    <rPh sb="0" eb="3">
      <t>ジョサンシ</t>
    </rPh>
    <rPh sb="4" eb="7">
      <t>ホケンシ</t>
    </rPh>
    <rPh sb="10" eb="12">
      <t>コソダ</t>
    </rPh>
    <rPh sb="13" eb="14">
      <t>チュウ</t>
    </rPh>
    <rPh sb="21" eb="22">
      <t>オヤ</t>
    </rPh>
    <rPh sb="23" eb="25">
      <t>タイショウ</t>
    </rPh>
    <rPh sb="28" eb="29">
      <t>ハハ</t>
    </rPh>
    <rPh sb="29" eb="30">
      <t>コ</t>
    </rPh>
    <rPh sb="31" eb="33">
      <t>ケンコウ</t>
    </rPh>
    <rPh sb="33" eb="35">
      <t>ソウダン</t>
    </rPh>
    <rPh sb="36" eb="38">
      <t>コソダ</t>
    </rPh>
    <rPh sb="39" eb="41">
      <t>ソウダン</t>
    </rPh>
    <phoneticPr fontId="1"/>
  </si>
  <si>
    <t>和歌山県
那智勝浦町</t>
    <phoneticPr fontId="1"/>
  </si>
  <si>
    <t>那智勝浦町広報3月号</t>
    <rPh sb="0" eb="4">
      <t>ナチカツウラ</t>
    </rPh>
    <rPh sb="4" eb="5">
      <t>チョウ</t>
    </rPh>
    <rPh sb="5" eb="7">
      <t>コウホウ</t>
    </rPh>
    <rPh sb="8" eb="10">
      <t>ガツゴウ</t>
    </rPh>
    <phoneticPr fontId="1"/>
  </si>
  <si>
    <t>那智勝浦町</t>
    <rPh sb="0" eb="5">
      <t>ナチカツウラチョウ</t>
    </rPh>
    <phoneticPr fontId="1"/>
  </si>
  <si>
    <t>3月上旬に各戸配布</t>
    <rPh sb="1" eb="2">
      <t>ガツ</t>
    </rPh>
    <rPh sb="2" eb="4">
      <t>ジョウジュン</t>
    </rPh>
    <rPh sb="5" eb="9">
      <t>カッコハイフ</t>
    </rPh>
    <phoneticPr fontId="1"/>
  </si>
  <si>
    <t>那智勝浦町福祉課健康推進係　TEL：0735－52－2934</t>
    <rPh sb="0" eb="5">
      <t>ナチカツウラチョウ</t>
    </rPh>
    <rPh sb="5" eb="8">
      <t>フクシカ</t>
    </rPh>
    <rPh sb="8" eb="13">
      <t>ケンコウスイシンカカリ</t>
    </rPh>
    <phoneticPr fontId="1"/>
  </si>
  <si>
    <t>広報記事にて、女性の健康週間に合わせて乳がん（ブレスト・アウェアネスや検診）の啓発を実施</t>
    <rPh sb="0" eb="2">
      <t>コウホウ</t>
    </rPh>
    <rPh sb="2" eb="4">
      <t>キジ</t>
    </rPh>
    <rPh sb="7" eb="9">
      <t>ジョセイ</t>
    </rPh>
    <rPh sb="10" eb="14">
      <t>ケンコウシュウカン</t>
    </rPh>
    <rPh sb="15" eb="16">
      <t>ア</t>
    </rPh>
    <rPh sb="19" eb="20">
      <t>ニュウ</t>
    </rPh>
    <rPh sb="35" eb="37">
      <t>ケンシン</t>
    </rPh>
    <rPh sb="39" eb="41">
      <t>ケイハツ</t>
    </rPh>
    <rPh sb="42" eb="44">
      <t>ジッシ</t>
    </rPh>
    <phoneticPr fontId="1"/>
  </si>
  <si>
    <t>和歌山県
串本町</t>
    <phoneticPr fontId="1"/>
  </si>
  <si>
    <t>串本町保健センター</t>
    <rPh sb="0" eb="3">
      <t>クシモトチョウ</t>
    </rPh>
    <rPh sb="3" eb="5">
      <t>ホケン</t>
    </rPh>
    <phoneticPr fontId="1"/>
  </si>
  <si>
    <t>串本町役場１階多目的ホール</t>
    <rPh sb="0" eb="3">
      <t>クシモトチョウ</t>
    </rPh>
    <rPh sb="3" eb="5">
      <t>ヤクバ</t>
    </rPh>
    <rPh sb="6" eb="7">
      <t>カイ</t>
    </rPh>
    <rPh sb="7" eb="10">
      <t>タモクテキ</t>
    </rPh>
    <phoneticPr fontId="1"/>
  </si>
  <si>
    <t>串本町保健センター0735-62-6206</t>
    <rPh sb="0" eb="3">
      <t>クシモトチョウ</t>
    </rPh>
    <rPh sb="3" eb="5">
      <t>ホケン</t>
    </rPh>
    <phoneticPr fontId="1"/>
  </si>
  <si>
    <t>４０歳以上の女性（定員１０名、電話での事前申込、先着順）に対して骨密度測定及び指導を行う。体重測定や体脂肪測定、血圧測定も希望により実施。</t>
    <rPh sb="2" eb="3">
      <t>サイ</t>
    </rPh>
    <rPh sb="3" eb="5">
      <t>イジョウ</t>
    </rPh>
    <rPh sb="6" eb="8">
      <t>ジョセイ</t>
    </rPh>
    <rPh sb="9" eb="11">
      <t>テイイン</t>
    </rPh>
    <rPh sb="13" eb="14">
      <t>メイ</t>
    </rPh>
    <rPh sb="15" eb="17">
      <t>デンワ</t>
    </rPh>
    <rPh sb="19" eb="21">
      <t>ジゼン</t>
    </rPh>
    <rPh sb="21" eb="23">
      <t>モウシコミ</t>
    </rPh>
    <rPh sb="24" eb="27">
      <t>センチャクジュン</t>
    </rPh>
    <rPh sb="29" eb="30">
      <t>タイ</t>
    </rPh>
    <rPh sb="32" eb="35">
      <t>コツミツド</t>
    </rPh>
    <rPh sb="35" eb="37">
      <t>ソクテイ</t>
    </rPh>
    <rPh sb="37" eb="38">
      <t>オヨ</t>
    </rPh>
    <rPh sb="39" eb="41">
      <t>シドウ</t>
    </rPh>
    <rPh sb="42" eb="43">
      <t>オコナ</t>
    </rPh>
    <rPh sb="45" eb="49">
      <t>タイジュウソクテイ</t>
    </rPh>
    <rPh sb="50" eb="55">
      <t>タイシボウソクテイ</t>
    </rPh>
    <rPh sb="56" eb="58">
      <t>ケツアツ</t>
    </rPh>
    <rPh sb="58" eb="60">
      <t>ソクテイ</t>
    </rPh>
    <rPh sb="61" eb="63">
      <t>キボウ</t>
    </rPh>
    <rPh sb="66" eb="68">
      <t>ジッシ</t>
    </rPh>
    <phoneticPr fontId="1"/>
  </si>
  <si>
    <t>３月号町広報</t>
    <rPh sb="1" eb="3">
      <t>ガツゴウ</t>
    </rPh>
    <rPh sb="3" eb="6">
      <t>チョウコウホウ</t>
    </rPh>
    <phoneticPr fontId="1"/>
  </si>
  <si>
    <t>串本町</t>
    <rPh sb="0" eb="3">
      <t>クシモトチョウ</t>
    </rPh>
    <phoneticPr fontId="1"/>
  </si>
  <si>
    <t>女性の健康習慣について広報掲載</t>
    <rPh sb="0" eb="2">
      <t>ジョセイ</t>
    </rPh>
    <rPh sb="3" eb="7">
      <t>ケンコウシュウカン</t>
    </rPh>
    <rPh sb="11" eb="13">
      <t>コウホウ</t>
    </rPh>
    <rPh sb="13" eb="15">
      <t>ケイサイ</t>
    </rPh>
    <phoneticPr fontId="1"/>
  </si>
  <si>
    <t>和歌山県
和歌山市</t>
    <rPh sb="0" eb="3">
      <t>ワカヤマケン</t>
    </rPh>
    <rPh sb="4" eb="8">
      <t>ワカヤマシ</t>
    </rPh>
    <phoneticPr fontId="1"/>
  </si>
  <si>
    <t>ホームページでの啓発</t>
    <rPh sb="8" eb="10">
      <t>ケイハツ</t>
    </rPh>
    <phoneticPr fontId="1"/>
  </si>
  <si>
    <t>和歌山市</t>
    <rPh sb="0" eb="4">
      <t>ワカヤマシ</t>
    </rPh>
    <phoneticPr fontId="1"/>
  </si>
  <si>
    <t>www.city.wakayama.wakayama.jp/kurashi/kenko_iryo/1001092/index.html</t>
    <phoneticPr fontId="1"/>
  </si>
  <si>
    <t>和歌山県　和歌山市
地域保健課
073-488-5121</t>
    <rPh sb="0" eb="4">
      <t>ワカヤマケン</t>
    </rPh>
    <rPh sb="5" eb="9">
      <t>ワカヤマシ</t>
    </rPh>
    <rPh sb="10" eb="15">
      <t>チイキホケンカ</t>
    </rPh>
    <phoneticPr fontId="1"/>
  </si>
  <si>
    <t>和歌山市ホームページにて女性の健康についての記事を掲載</t>
    <rPh sb="0" eb="4">
      <t>ワカヤマシ</t>
    </rPh>
    <rPh sb="12" eb="14">
      <t>ジョセイ</t>
    </rPh>
    <rPh sb="15" eb="17">
      <t>ケンコウ</t>
    </rPh>
    <rPh sb="22" eb="24">
      <t>キジ</t>
    </rPh>
    <rPh sb="25" eb="27">
      <t>ケイサイ</t>
    </rPh>
    <phoneticPr fontId="1"/>
  </si>
  <si>
    <t>広報誌リビング和歌山に女性の健康についての記事を掲載</t>
    <rPh sb="0" eb="3">
      <t>コウホウシ</t>
    </rPh>
    <rPh sb="7" eb="10">
      <t>ワカヤマ</t>
    </rPh>
    <rPh sb="11" eb="13">
      <t>ジョセイ</t>
    </rPh>
    <rPh sb="14" eb="16">
      <t>ケンコウ</t>
    </rPh>
    <rPh sb="21" eb="23">
      <t>キジ</t>
    </rPh>
    <rPh sb="24" eb="26">
      <t>ケイサイ</t>
    </rPh>
    <phoneticPr fontId="1"/>
  </si>
  <si>
    <t>鳥取県</t>
    <rPh sb="0" eb="2">
      <t>トットリケン</t>
    </rPh>
    <phoneticPr fontId="1"/>
  </si>
  <si>
    <t>経営戦略としての従業員の更年期問題</t>
    <rPh sb="0" eb="4">
      <t>ケイエイセンリャク</t>
    </rPh>
    <rPh sb="8" eb="11">
      <t>ジュウギョウイン</t>
    </rPh>
    <rPh sb="12" eb="15">
      <t>コウネンキ</t>
    </rPh>
    <rPh sb="15" eb="17">
      <t>モンダイ</t>
    </rPh>
    <phoneticPr fontId="1"/>
  </si>
  <si>
    <t>鳥取県</t>
    <rPh sb="0" eb="3">
      <t>トットリケン</t>
    </rPh>
    <phoneticPr fontId="1"/>
  </si>
  <si>
    <t>オンライン</t>
    <phoneticPr fontId="1"/>
  </si>
  <si>
    <t>14:00‐15:30</t>
    <phoneticPr fontId="1"/>
  </si>
  <si>
    <t xml:space="preserve">https://www.pref.tottori.lg.jp/item/1267320.htm#itemid1267320
</t>
    <phoneticPr fontId="1"/>
  </si>
  <si>
    <t>鳥取県地域社会振興部人権尊重社会推進局女性応援課
0857-26-7792</t>
    <rPh sb="0" eb="3">
      <t>トットリケン</t>
    </rPh>
    <rPh sb="3" eb="10">
      <t>チイキシャカイシンコウブ</t>
    </rPh>
    <rPh sb="10" eb="12">
      <t>ジンケン</t>
    </rPh>
    <rPh sb="12" eb="16">
      <t>ソンチョウシャカイ</t>
    </rPh>
    <rPh sb="16" eb="19">
      <t>スイシンキョク</t>
    </rPh>
    <rPh sb="19" eb="24">
      <t>ジョセイオウエンカ</t>
    </rPh>
    <phoneticPr fontId="1"/>
  </si>
  <si>
    <t>貴重な人材の離職防止や生産性の向上のため経営戦略として従業員の更年期問題について企業経営者等が学ぶための県立病院看護師による研修会</t>
    <rPh sb="40" eb="45">
      <t>キギョウケイエイシャ</t>
    </rPh>
    <rPh sb="45" eb="46">
      <t>トウ</t>
    </rPh>
    <rPh sb="47" eb="48">
      <t>マナ</t>
    </rPh>
    <rPh sb="52" eb="54">
      <t>ケンリツ</t>
    </rPh>
    <rPh sb="54" eb="56">
      <t>ビョウイン</t>
    </rPh>
    <rPh sb="56" eb="59">
      <t>カンゴシ</t>
    </rPh>
    <rPh sb="62" eb="65">
      <t>ケンシュウカイ</t>
    </rPh>
    <phoneticPr fontId="1"/>
  </si>
  <si>
    <t>鳥取県
米子市</t>
    <rPh sb="0" eb="2">
      <t>トットリケン</t>
    </rPh>
    <rPh sb="4" eb="7">
      <t>ヨナゴシ</t>
    </rPh>
    <phoneticPr fontId="1"/>
  </si>
  <si>
    <t>米子保健所</t>
    <rPh sb="0" eb="5">
      <t>ヨナゴホケンジョ</t>
    </rPh>
    <phoneticPr fontId="1"/>
  </si>
  <si>
    <t>米子保健所1階（西部総合事務所2号館1階）</t>
    <rPh sb="0" eb="5">
      <t>ヨナゴホケンジョ</t>
    </rPh>
    <rPh sb="6" eb="7">
      <t>カイ</t>
    </rPh>
    <rPh sb="8" eb="15">
      <t>セイブソウゴウジムショ</t>
    </rPh>
    <rPh sb="16" eb="18">
      <t>ゴウカン</t>
    </rPh>
    <rPh sb="19" eb="20">
      <t>カイ</t>
    </rPh>
    <phoneticPr fontId="1"/>
  </si>
  <si>
    <t>2024/3/1-3/8</t>
    <phoneticPr fontId="1"/>
  </si>
  <si>
    <t>8：30-17：15</t>
    <phoneticPr fontId="1"/>
  </si>
  <si>
    <t>米子保健所健康支援総務課健康長寿担当（0859-31-9318・9319）</t>
    <rPh sb="0" eb="5">
      <t>ヨナゴホケンジョ</t>
    </rPh>
    <rPh sb="5" eb="12">
      <t>ケンコウシエンソウムカ</t>
    </rPh>
    <rPh sb="12" eb="16">
      <t>ケンコウチョウジュ</t>
    </rPh>
    <rPh sb="16" eb="18">
      <t>タントウ</t>
    </rPh>
    <phoneticPr fontId="1"/>
  </si>
  <si>
    <t>対象：来庁者
内容：女性の健康週間に合わせて、米子保健所１階に掲示物（乳がんモデル、乳がん・子宮頚がんパネル、乳がんや歯の健康に関するパンフレット等）を展示・配架する。</t>
    <rPh sb="0" eb="2">
      <t>タイショウ</t>
    </rPh>
    <rPh sb="3" eb="6">
      <t>ライチョウシャ</t>
    </rPh>
    <rPh sb="7" eb="9">
      <t>ナイヨウ</t>
    </rPh>
    <rPh sb="10" eb="12">
      <t>ジョセイ</t>
    </rPh>
    <rPh sb="13" eb="15">
      <t>ケンコウ</t>
    </rPh>
    <rPh sb="15" eb="17">
      <t>シュウカン</t>
    </rPh>
    <rPh sb="18" eb="19">
      <t>ア</t>
    </rPh>
    <rPh sb="23" eb="28">
      <t>ヨナゴホケンジョ</t>
    </rPh>
    <rPh sb="29" eb="30">
      <t>カイ</t>
    </rPh>
    <rPh sb="31" eb="34">
      <t>ケイジブツ</t>
    </rPh>
    <rPh sb="35" eb="36">
      <t>ニュウ</t>
    </rPh>
    <rPh sb="42" eb="43">
      <t>ニュウ</t>
    </rPh>
    <rPh sb="46" eb="48">
      <t>シキュウ</t>
    </rPh>
    <rPh sb="48" eb="49">
      <t>ケイ</t>
    </rPh>
    <rPh sb="55" eb="56">
      <t>ニュウ</t>
    </rPh>
    <rPh sb="59" eb="60">
      <t>ハ</t>
    </rPh>
    <rPh sb="61" eb="63">
      <t>ケンコウ</t>
    </rPh>
    <rPh sb="64" eb="65">
      <t>カン</t>
    </rPh>
    <rPh sb="73" eb="74">
      <t>トウ</t>
    </rPh>
    <rPh sb="76" eb="78">
      <t>テンジ</t>
    </rPh>
    <rPh sb="79" eb="81">
      <t>ハイカ</t>
    </rPh>
    <phoneticPr fontId="1"/>
  </si>
  <si>
    <t>鳥取県
智頭町</t>
    <rPh sb="0" eb="2">
      <t>トットリケン</t>
    </rPh>
    <phoneticPr fontId="1"/>
  </si>
  <si>
    <t>広報3月号掲載</t>
    <rPh sb="0" eb="2">
      <t>コウホウ</t>
    </rPh>
    <rPh sb="3" eb="5">
      <t>ガツゴウ</t>
    </rPh>
    <rPh sb="5" eb="7">
      <t>ケイサイ</t>
    </rPh>
    <phoneticPr fontId="1"/>
  </si>
  <si>
    <t>智頭町福祉課</t>
    <rPh sb="0" eb="3">
      <t>チズチョウ</t>
    </rPh>
    <rPh sb="3" eb="5">
      <t>フクシ</t>
    </rPh>
    <rPh sb="5" eb="6">
      <t>カ</t>
    </rPh>
    <phoneticPr fontId="1"/>
  </si>
  <si>
    <t>智頭町福祉課
℡0858-75-4101</t>
    <rPh sb="0" eb="3">
      <t>チズチョウ</t>
    </rPh>
    <rPh sb="3" eb="5">
      <t>フクシ</t>
    </rPh>
    <rPh sb="5" eb="6">
      <t>カ</t>
    </rPh>
    <phoneticPr fontId="1"/>
  </si>
  <si>
    <t>女性の健康週間に関する啓発及び健康相談についての情報掲載</t>
    <rPh sb="0" eb="2">
      <t>ジョセイ</t>
    </rPh>
    <rPh sb="3" eb="5">
      <t>ケンコウ</t>
    </rPh>
    <rPh sb="5" eb="7">
      <t>シュウカン</t>
    </rPh>
    <rPh sb="8" eb="9">
      <t>カン</t>
    </rPh>
    <rPh sb="11" eb="13">
      <t>ケイハツ</t>
    </rPh>
    <rPh sb="13" eb="14">
      <t>オヨ</t>
    </rPh>
    <rPh sb="15" eb="17">
      <t>ケンコウ</t>
    </rPh>
    <rPh sb="17" eb="19">
      <t>ソウダン</t>
    </rPh>
    <rPh sb="24" eb="26">
      <t>ジョウホウ</t>
    </rPh>
    <rPh sb="26" eb="28">
      <t>ケイサイ</t>
    </rPh>
    <phoneticPr fontId="1"/>
  </si>
  <si>
    <t>町ホームページ掲載</t>
    <rPh sb="0" eb="1">
      <t>チョウ</t>
    </rPh>
    <rPh sb="7" eb="9">
      <t>ケイサイ</t>
    </rPh>
    <phoneticPr fontId="1"/>
  </si>
  <si>
    <t>http://www1.town.chizu.tottori.jp/</t>
    <phoneticPr fontId="1"/>
  </si>
  <si>
    <t>啓発資料展示</t>
    <rPh sb="0" eb="2">
      <t>ケイハツ</t>
    </rPh>
    <rPh sb="2" eb="4">
      <t>シリョウ</t>
    </rPh>
    <rPh sb="4" eb="6">
      <t>テンジ</t>
    </rPh>
    <phoneticPr fontId="1"/>
  </si>
  <si>
    <t>智頭町保健・医療・福祉総合センター「ほのぼの」　そよかぜ通り</t>
    <rPh sb="0" eb="3">
      <t>チズチョウ</t>
    </rPh>
    <rPh sb="3" eb="5">
      <t>ホケン</t>
    </rPh>
    <rPh sb="6" eb="8">
      <t>イリョウ</t>
    </rPh>
    <rPh sb="9" eb="11">
      <t>フクシ</t>
    </rPh>
    <rPh sb="11" eb="13">
      <t>ソウゴウ</t>
    </rPh>
    <rPh sb="28" eb="29">
      <t>ドオ</t>
    </rPh>
    <phoneticPr fontId="1"/>
  </si>
  <si>
    <t>女性の健康に関する情報についてのポスター掲示とパンフレット設置</t>
    <rPh sb="0" eb="2">
      <t>ジョセイ</t>
    </rPh>
    <rPh sb="3" eb="5">
      <t>ケンコウ</t>
    </rPh>
    <rPh sb="6" eb="7">
      <t>カン</t>
    </rPh>
    <rPh sb="9" eb="11">
      <t>ジョウホウ</t>
    </rPh>
    <rPh sb="20" eb="22">
      <t>ケイジ</t>
    </rPh>
    <rPh sb="29" eb="31">
      <t>セッチ</t>
    </rPh>
    <phoneticPr fontId="1"/>
  </si>
  <si>
    <t>告知端末での放送</t>
    <rPh sb="0" eb="2">
      <t>コクチ</t>
    </rPh>
    <rPh sb="2" eb="4">
      <t>タンマツ</t>
    </rPh>
    <rPh sb="6" eb="8">
      <t>ホウソウ</t>
    </rPh>
    <phoneticPr fontId="1"/>
  </si>
  <si>
    <t>女性の健康週間に関する啓発及び健康相談についての情報提供</t>
    <rPh sb="26" eb="28">
      <t>テイキョウ</t>
    </rPh>
    <phoneticPr fontId="1"/>
  </si>
  <si>
    <t>離乳食講習会</t>
    <phoneticPr fontId="1"/>
  </si>
  <si>
    <t>智頭町保健・医療・福祉総合センター「ほのぼの」　介護指導室</t>
    <rPh sb="0" eb="3">
      <t>チズチョウ</t>
    </rPh>
    <rPh sb="3" eb="5">
      <t>ホケン</t>
    </rPh>
    <rPh sb="6" eb="8">
      <t>イリョウ</t>
    </rPh>
    <rPh sb="9" eb="11">
      <t>フクシ</t>
    </rPh>
    <rPh sb="11" eb="13">
      <t>ソウゴウ</t>
    </rPh>
    <rPh sb="24" eb="26">
      <t>カイゴ</t>
    </rPh>
    <rPh sb="26" eb="29">
      <t>シドウシツ</t>
    </rPh>
    <phoneticPr fontId="1"/>
  </si>
  <si>
    <t>13:30～15：00</t>
    <phoneticPr fontId="1"/>
  </si>
  <si>
    <t>離乳食講習会参加者に女性の健康についての情報提供</t>
    <rPh sb="0" eb="3">
      <t>リニュウショク</t>
    </rPh>
    <rPh sb="3" eb="6">
      <t>コウシュウカイ</t>
    </rPh>
    <rPh sb="6" eb="9">
      <t>サンカシャ</t>
    </rPh>
    <rPh sb="10" eb="12">
      <t>ジョセイ</t>
    </rPh>
    <rPh sb="13" eb="15">
      <t>ケンコウ</t>
    </rPh>
    <rPh sb="20" eb="22">
      <t>ジョウホウ</t>
    </rPh>
    <rPh sb="22" eb="24">
      <t>テイキョウ</t>
    </rPh>
    <phoneticPr fontId="1"/>
  </si>
  <si>
    <t>鳥取県
湯梨浜町</t>
    <rPh sb="0" eb="2">
      <t>トットリケン</t>
    </rPh>
    <phoneticPr fontId="1"/>
  </si>
  <si>
    <t>湯梨浜町役場健康推進課</t>
    <rPh sb="0" eb="4">
      <t>ユリハマチョウ</t>
    </rPh>
    <rPh sb="4" eb="6">
      <t>ヤクバ</t>
    </rPh>
    <rPh sb="6" eb="8">
      <t>ケンコウ</t>
    </rPh>
    <rPh sb="8" eb="10">
      <t>スイシン</t>
    </rPh>
    <rPh sb="10" eb="11">
      <t>カ</t>
    </rPh>
    <phoneticPr fontId="1"/>
  </si>
  <si>
    <t>別館玄関</t>
    <rPh sb="0" eb="2">
      <t>ベッカン</t>
    </rPh>
    <rPh sb="2" eb="4">
      <t>ゲンカン</t>
    </rPh>
    <phoneticPr fontId="1"/>
  </si>
  <si>
    <t>3月1日～3月29日</t>
    <rPh sb="1" eb="2">
      <t>ガツ</t>
    </rPh>
    <rPh sb="3" eb="4">
      <t>ニチ</t>
    </rPh>
    <rPh sb="6" eb="7">
      <t>ガツ</t>
    </rPh>
    <rPh sb="9" eb="10">
      <t>ニチ</t>
    </rPh>
    <phoneticPr fontId="1"/>
  </si>
  <si>
    <t>湯梨浜町役場健康推進課
0858-35-5375</t>
    <rPh sb="0" eb="4">
      <t>ユリハマチョウ</t>
    </rPh>
    <rPh sb="4" eb="6">
      <t>ヤクバ</t>
    </rPh>
    <rPh sb="6" eb="8">
      <t>ケンコウ</t>
    </rPh>
    <rPh sb="8" eb="10">
      <t>スイシン</t>
    </rPh>
    <rPh sb="10" eb="11">
      <t>カ</t>
    </rPh>
    <phoneticPr fontId="1"/>
  </si>
  <si>
    <t>パネル・チラシ展示</t>
    <rPh sb="7" eb="9">
      <t>テンジ</t>
    </rPh>
    <phoneticPr fontId="1"/>
  </si>
  <si>
    <t>鳥取県
大山町</t>
    <rPh sb="0" eb="2">
      <t>トットリケン</t>
    </rPh>
    <rPh sb="4" eb="6">
      <t>オオヤマ</t>
    </rPh>
    <phoneticPr fontId="1"/>
  </si>
  <si>
    <t>女性の健康の普及啓発</t>
    <rPh sb="0" eb="2">
      <t>ジョセイ</t>
    </rPh>
    <rPh sb="3" eb="5">
      <t>ケンコウ</t>
    </rPh>
    <rPh sb="6" eb="8">
      <t>フキュウ</t>
    </rPh>
    <rPh sb="8" eb="10">
      <t>ケイハツ</t>
    </rPh>
    <phoneticPr fontId="1"/>
  </si>
  <si>
    <t>大山町健康対策課</t>
    <rPh sb="0" eb="3">
      <t>ダイセンチョウ</t>
    </rPh>
    <rPh sb="3" eb="5">
      <t>ケンコウ</t>
    </rPh>
    <rPh sb="5" eb="7">
      <t>タイサク</t>
    </rPh>
    <rPh sb="7" eb="8">
      <t>カ</t>
    </rPh>
    <phoneticPr fontId="1"/>
  </si>
  <si>
    <t>保健福祉センターなわ</t>
    <rPh sb="0" eb="2">
      <t>ホケン</t>
    </rPh>
    <rPh sb="2" eb="4">
      <t>フクシ</t>
    </rPh>
    <phoneticPr fontId="1"/>
  </si>
  <si>
    <t>R6年2月～3月</t>
    <rPh sb="2" eb="3">
      <t>ネン</t>
    </rPh>
    <rPh sb="4" eb="5">
      <t>ガツ</t>
    </rPh>
    <rPh sb="7" eb="8">
      <t>ガツ</t>
    </rPh>
    <phoneticPr fontId="1"/>
  </si>
  <si>
    <t>大山町健康対策課
0859-54-5206</t>
    <rPh sb="0" eb="3">
      <t>ダイセンチョウ</t>
    </rPh>
    <rPh sb="3" eb="5">
      <t>ケンコウ</t>
    </rPh>
    <rPh sb="5" eb="7">
      <t>タイサク</t>
    </rPh>
    <rPh sb="7" eb="8">
      <t>カ</t>
    </rPh>
    <phoneticPr fontId="1"/>
  </si>
  <si>
    <t>女性の健康に関するちらしを窓口に設置</t>
    <rPh sb="0" eb="2">
      <t>ジョセイ</t>
    </rPh>
    <rPh sb="3" eb="5">
      <t>ケンコウ</t>
    </rPh>
    <rPh sb="6" eb="7">
      <t>カン</t>
    </rPh>
    <rPh sb="13" eb="15">
      <t>マドグチ</t>
    </rPh>
    <rPh sb="16" eb="18">
      <t>セッチ</t>
    </rPh>
    <phoneticPr fontId="1"/>
  </si>
  <si>
    <t>鳥取県
日吉津村</t>
    <rPh sb="0" eb="2">
      <t>トットリケン</t>
    </rPh>
    <rPh sb="4" eb="7">
      <t>ヒエヅ</t>
    </rPh>
    <rPh sb="7" eb="8">
      <t>ソン</t>
    </rPh>
    <phoneticPr fontId="1"/>
  </si>
  <si>
    <t>健康チェック</t>
    <rPh sb="0" eb="2">
      <t>ケンコウ</t>
    </rPh>
    <phoneticPr fontId="1"/>
  </si>
  <si>
    <t>日吉津村福祉保健課</t>
    <rPh sb="0" eb="4">
      <t>ヒエヅソン</t>
    </rPh>
    <rPh sb="4" eb="9">
      <t>フクシホケンカ</t>
    </rPh>
    <phoneticPr fontId="1"/>
  </si>
  <si>
    <t>ヴィレステひえづ</t>
    <phoneticPr fontId="1"/>
  </si>
  <si>
    <t>日吉津村福祉保健課
TEL0859-27-5952</t>
    <rPh sb="0" eb="3">
      <t>ヒエヅ</t>
    </rPh>
    <rPh sb="3" eb="4">
      <t>ソン</t>
    </rPh>
    <rPh sb="4" eb="9">
      <t>フクシホケンカ</t>
    </rPh>
    <phoneticPr fontId="1"/>
  </si>
  <si>
    <t>野菜摂取状況測定・骨の健康度測定・健康相談</t>
    <phoneticPr fontId="1"/>
  </si>
  <si>
    <t>鳥取県
鳥取市</t>
    <rPh sb="0" eb="2">
      <t>トットリケン</t>
    </rPh>
    <rPh sb="3" eb="6">
      <t>トットリシ</t>
    </rPh>
    <phoneticPr fontId="1"/>
  </si>
  <si>
    <t>女性の健康週間講座</t>
    <rPh sb="0" eb="2">
      <t>ジョセイ</t>
    </rPh>
    <rPh sb="3" eb="7">
      <t>ケンコウシュウカン</t>
    </rPh>
    <rPh sb="7" eb="9">
      <t>コウザ</t>
    </rPh>
    <phoneticPr fontId="1"/>
  </si>
  <si>
    <t>鳥取市</t>
    <rPh sb="0" eb="3">
      <t>トットリシ</t>
    </rPh>
    <phoneticPr fontId="1"/>
  </si>
  <si>
    <t>男女共同参画センター</t>
    <rPh sb="0" eb="2">
      <t>ダンジョ</t>
    </rPh>
    <rPh sb="2" eb="6">
      <t>キョウドウサンカク</t>
    </rPh>
    <phoneticPr fontId="1"/>
  </si>
  <si>
    <t>https://www.city.tottori.lg.jp/www/contents/1705984184824/index.html</t>
    <phoneticPr fontId="1"/>
  </si>
  <si>
    <t>鳥取市保健所　健康・子育て推進課
℡　0857-30-8584</t>
    <rPh sb="0" eb="6">
      <t>トットリシホケンショ</t>
    </rPh>
    <rPh sb="7" eb="9">
      <t>ケンコウ</t>
    </rPh>
    <rPh sb="10" eb="12">
      <t>コソダ</t>
    </rPh>
    <rPh sb="13" eb="16">
      <t>スイシンカ</t>
    </rPh>
    <phoneticPr fontId="1"/>
  </si>
  <si>
    <t>・更年期に関する婦人科医師による講話
・更年期のコレステロール対策と動脈硬化に関する管理栄養士による講話
・健康測定（骨密度測定、糖化測定）
・健康相談（保健師、管理栄養士）</t>
    <rPh sb="5" eb="6">
      <t>カン</t>
    </rPh>
    <rPh sb="16" eb="18">
      <t>コウワ</t>
    </rPh>
    <rPh sb="20" eb="23">
      <t>コウネンキ</t>
    </rPh>
    <rPh sb="31" eb="33">
      <t>タイサク</t>
    </rPh>
    <rPh sb="34" eb="38">
      <t>ドウミャクコウカ</t>
    </rPh>
    <rPh sb="39" eb="40">
      <t>カン</t>
    </rPh>
    <rPh sb="42" eb="47">
      <t>カンリエイヨウシ</t>
    </rPh>
    <rPh sb="50" eb="52">
      <t>コウワ</t>
    </rPh>
    <rPh sb="54" eb="58">
      <t>ケンコウソクテイ</t>
    </rPh>
    <rPh sb="59" eb="64">
      <t>コツミツドソクテイ</t>
    </rPh>
    <rPh sb="65" eb="69">
      <t>トウカソクテイ</t>
    </rPh>
    <rPh sb="72" eb="76">
      <t>ケンコウソウダン</t>
    </rPh>
    <rPh sb="77" eb="80">
      <t>ホケンシ</t>
    </rPh>
    <rPh sb="81" eb="86">
      <t>カンリエイヨウシ</t>
    </rPh>
    <phoneticPr fontId="1"/>
  </si>
  <si>
    <t>3/4～3/8</t>
    <phoneticPr fontId="1"/>
  </si>
  <si>
    <t>啓発展示（性感染症、HPVワクチン、子宮がん検診、プレコンセプションケア等）</t>
    <rPh sb="0" eb="4">
      <t>ケイハツテンジ</t>
    </rPh>
    <rPh sb="5" eb="9">
      <t>セイカンセンショウ</t>
    </rPh>
    <rPh sb="18" eb="20">
      <t>シキュウ</t>
    </rPh>
    <rPh sb="22" eb="24">
      <t>ケンシン</t>
    </rPh>
    <rPh sb="36" eb="37">
      <t>トウ</t>
    </rPh>
    <phoneticPr fontId="1"/>
  </si>
  <si>
    <t>島根県
松江市</t>
    <rPh sb="0" eb="2">
      <t>シマネケン</t>
    </rPh>
    <rPh sb="3" eb="6">
      <t>マツエシ</t>
    </rPh>
    <phoneticPr fontId="1"/>
  </si>
  <si>
    <t>松江市健康福祉部健康推進課</t>
    <rPh sb="0" eb="3">
      <t>マツエシ</t>
    </rPh>
    <rPh sb="8" eb="13">
      <t>ケンコウスイシンカ</t>
    </rPh>
    <phoneticPr fontId="1"/>
  </si>
  <si>
    <t>市役所、保健福祉総合センター、各支所</t>
    <rPh sb="0" eb="3">
      <t>シヤクショ</t>
    </rPh>
    <rPh sb="4" eb="6">
      <t>ホケン</t>
    </rPh>
    <rPh sb="6" eb="8">
      <t>フクシ</t>
    </rPh>
    <rPh sb="8" eb="10">
      <t>ソウゴウ</t>
    </rPh>
    <rPh sb="15" eb="16">
      <t>カク</t>
    </rPh>
    <rPh sb="16" eb="18">
      <t>シショ</t>
    </rPh>
    <phoneticPr fontId="1"/>
  </si>
  <si>
    <t>松江市健康福祉部健康推進課
電話0852-60-8162（平日8:30～17:15）</t>
    <rPh sb="0" eb="3">
      <t>マツエシ</t>
    </rPh>
    <rPh sb="8" eb="10">
      <t>ケンコウ</t>
    </rPh>
    <rPh sb="10" eb="12">
      <t>スイシン</t>
    </rPh>
    <rPh sb="12" eb="13">
      <t>カ</t>
    </rPh>
    <rPh sb="14" eb="16">
      <t>デンワ</t>
    </rPh>
    <rPh sb="29" eb="31">
      <t>ヘイジツ</t>
    </rPh>
    <phoneticPr fontId="1"/>
  </si>
  <si>
    <t>健康メール</t>
    <rPh sb="0" eb="2">
      <t>ケンコウ</t>
    </rPh>
    <phoneticPr fontId="1"/>
  </si>
  <si>
    <t>健康メールによる情報配信</t>
    <rPh sb="0" eb="2">
      <t>ケンコウ</t>
    </rPh>
    <rPh sb="8" eb="10">
      <t>ジョウホウ</t>
    </rPh>
    <rPh sb="10" eb="12">
      <t>ハイシン</t>
    </rPh>
    <phoneticPr fontId="1"/>
  </si>
  <si>
    <t>メールによる女性の健康週間に関する情報配信</t>
    <rPh sb="6" eb="8">
      <t>ジョセイ</t>
    </rPh>
    <rPh sb="9" eb="11">
      <t>ケンコウ</t>
    </rPh>
    <rPh sb="11" eb="13">
      <t>シュウカン</t>
    </rPh>
    <rPh sb="14" eb="15">
      <t>カン</t>
    </rPh>
    <rPh sb="17" eb="19">
      <t>ジョウホウ</t>
    </rPh>
    <rPh sb="19" eb="21">
      <t>ハイシン</t>
    </rPh>
    <phoneticPr fontId="1"/>
  </si>
  <si>
    <t>市公式SNS</t>
    <rPh sb="0" eb="1">
      <t>シ</t>
    </rPh>
    <rPh sb="1" eb="3">
      <t>コウシキ</t>
    </rPh>
    <phoneticPr fontId="1"/>
  </si>
  <si>
    <t>市公式SNS（Twitter、Facebook、Instagram）による情報配信</t>
    <rPh sb="0" eb="1">
      <t>シ</t>
    </rPh>
    <rPh sb="1" eb="3">
      <t>コウシキ</t>
    </rPh>
    <rPh sb="37" eb="39">
      <t>ジョウホウ</t>
    </rPh>
    <rPh sb="39" eb="41">
      <t>ハイシン</t>
    </rPh>
    <phoneticPr fontId="1"/>
  </si>
  <si>
    <t>SNSによる女性の健康週間に関する情報配信</t>
    <rPh sb="6" eb="8">
      <t>ジョセイ</t>
    </rPh>
    <rPh sb="9" eb="11">
      <t>ケンコウ</t>
    </rPh>
    <rPh sb="11" eb="13">
      <t>シュウカン</t>
    </rPh>
    <rPh sb="14" eb="15">
      <t>カン</t>
    </rPh>
    <rPh sb="17" eb="19">
      <t>ジョウホウ</t>
    </rPh>
    <rPh sb="19" eb="21">
      <t>ハイシン</t>
    </rPh>
    <phoneticPr fontId="1"/>
  </si>
  <si>
    <t>土曜日・日曜日がん集団検診（子宮がん）</t>
    <phoneticPr fontId="1"/>
  </si>
  <si>
    <t>いきいきプラザ島根</t>
    <phoneticPr fontId="1"/>
  </si>
  <si>
    <t>3月3日（日）</t>
    <phoneticPr fontId="1"/>
  </si>
  <si>
    <t>9:00～11：00
13：00～15：00</t>
    <phoneticPr fontId="1"/>
  </si>
  <si>
    <t>松江市健康福祉部健康推進課
電話0852-60-8174（平日8：30～17：15）</t>
    <rPh sb="5" eb="7">
      <t>フクシ</t>
    </rPh>
    <phoneticPr fontId="1"/>
  </si>
  <si>
    <t xml:space="preserve">20歳以上の女性（松江市民）を対象に子宮がん検診を実施。
・乳がん検診：要予約（当日受付不可）。
・同時実施：胃がん・大腸がん・肺がん検診（受付9:00～11:00、40歳以上の松江市民、胃がんのみ要予約）
</t>
    <rPh sb="36" eb="37">
      <t>ヨウ</t>
    </rPh>
    <rPh sb="91" eb="92">
      <t>シ</t>
    </rPh>
    <rPh sb="94" eb="95">
      <t>イ</t>
    </rPh>
    <rPh sb="99" eb="100">
      <t>ヨウ</t>
    </rPh>
    <rPh sb="100" eb="102">
      <t>ヨヤク</t>
    </rPh>
    <phoneticPr fontId="1"/>
  </si>
  <si>
    <t>乳がん集団検診</t>
    <rPh sb="0" eb="1">
      <t>ニュウ</t>
    </rPh>
    <rPh sb="3" eb="5">
      <t>シュウダン</t>
    </rPh>
    <rPh sb="5" eb="7">
      <t>ケンシン</t>
    </rPh>
    <phoneticPr fontId="1"/>
  </si>
  <si>
    <t>川津公民館
乃木公民館</t>
    <rPh sb="0" eb="2">
      <t>カワツ</t>
    </rPh>
    <rPh sb="2" eb="5">
      <t>コウミンカン</t>
    </rPh>
    <rPh sb="8" eb="10">
      <t>ノギ</t>
    </rPh>
    <rPh sb="10" eb="13">
      <t>コウミンカン</t>
    </rPh>
    <phoneticPr fontId="1"/>
  </si>
  <si>
    <t>3月11日（月）</t>
    <rPh sb="4" eb="5">
      <t>ニチ</t>
    </rPh>
    <rPh sb="6" eb="7">
      <t>ゲツ</t>
    </rPh>
    <phoneticPr fontId="1"/>
  </si>
  <si>
    <t>9:00～11：00
（川津公民館）
13：30～15：30（乃木公民館）</t>
    <rPh sb="12" eb="14">
      <t>カワツ</t>
    </rPh>
    <rPh sb="14" eb="17">
      <t>コウミンカン</t>
    </rPh>
    <rPh sb="31" eb="33">
      <t>ノギ</t>
    </rPh>
    <rPh sb="33" eb="36">
      <t>コウミンカン</t>
    </rPh>
    <phoneticPr fontId="1"/>
  </si>
  <si>
    <t>https://www.city.matsue.lg.jp/soshikikarasagasu/kenkofukushibu_kenkosuishinka/kenko_iryo/2/2960.html</t>
    <phoneticPr fontId="1"/>
  </si>
  <si>
    <t>・乳がん検診：要予約（当日受付不可）。</t>
    <rPh sb="1" eb="2">
      <t>ニュウ</t>
    </rPh>
    <rPh sb="4" eb="6">
      <t>ケンシン</t>
    </rPh>
    <rPh sb="7" eb="10">
      <t>ヨウヨヤク</t>
    </rPh>
    <rPh sb="11" eb="13">
      <t>トウジツ</t>
    </rPh>
    <rPh sb="13" eb="15">
      <t>ウケツケ</t>
    </rPh>
    <rPh sb="15" eb="17">
      <t>フカ</t>
    </rPh>
    <phoneticPr fontId="1"/>
  </si>
  <si>
    <t>城北公民館
城西公民館</t>
    <rPh sb="0" eb="2">
      <t>ジョウホク</t>
    </rPh>
    <rPh sb="2" eb="5">
      <t>コウミンカン</t>
    </rPh>
    <rPh sb="8" eb="10">
      <t>ジョウサイ</t>
    </rPh>
    <rPh sb="10" eb="13">
      <t>コウミンカン</t>
    </rPh>
    <phoneticPr fontId="1"/>
  </si>
  <si>
    <t>3月15日（金）</t>
    <rPh sb="1" eb="2">
      <t>ガツ</t>
    </rPh>
    <rPh sb="4" eb="5">
      <t>ニチ</t>
    </rPh>
    <rPh sb="6" eb="7">
      <t>キン</t>
    </rPh>
    <phoneticPr fontId="1"/>
  </si>
  <si>
    <t>9:00～11：00
（城北公民館）
13：30～15：30（城西公民館）</t>
    <rPh sb="12" eb="14">
      <t>ジョウホク</t>
    </rPh>
    <rPh sb="14" eb="17">
      <t>コウミンカン</t>
    </rPh>
    <rPh sb="31" eb="33">
      <t>ジョウサイ</t>
    </rPh>
    <rPh sb="33" eb="36">
      <t>コウミンカン</t>
    </rPh>
    <phoneticPr fontId="1"/>
  </si>
  <si>
    <t>乳がん集団検診のお知らせ</t>
    <rPh sb="0" eb="1">
      <t>ニュウ</t>
    </rPh>
    <rPh sb="3" eb="5">
      <t>シュウダン</t>
    </rPh>
    <rPh sb="5" eb="7">
      <t>ケンシン</t>
    </rPh>
    <rPh sb="9" eb="10">
      <t>シ</t>
    </rPh>
    <phoneticPr fontId="1"/>
  </si>
  <si>
    <t>松江市健康メール</t>
    <rPh sb="0" eb="3">
      <t>マツエシ</t>
    </rPh>
    <rPh sb="3" eb="5">
      <t>ケンコウ</t>
    </rPh>
    <phoneticPr fontId="1"/>
  </si>
  <si>
    <t>松江市健康メールで乳がん検診受診啓発について情報発信</t>
    <rPh sb="0" eb="3">
      <t>マツエシ</t>
    </rPh>
    <rPh sb="3" eb="5">
      <t>ケンコウ</t>
    </rPh>
    <rPh sb="9" eb="10">
      <t>ニュウ</t>
    </rPh>
    <rPh sb="12" eb="14">
      <t>ケンシン</t>
    </rPh>
    <rPh sb="14" eb="16">
      <t>ジュシン</t>
    </rPh>
    <rPh sb="16" eb="18">
      <t>ケイハツ</t>
    </rPh>
    <rPh sb="22" eb="24">
      <t>ジョウホウ</t>
    </rPh>
    <rPh sb="24" eb="26">
      <t>ハッシン</t>
    </rPh>
    <phoneticPr fontId="1"/>
  </si>
  <si>
    <t>ポスター掲示
リーフレット配布</t>
    <rPh sb="4" eb="6">
      <t>ケイジ</t>
    </rPh>
    <rPh sb="13" eb="15">
      <t>ハイフ</t>
    </rPh>
    <phoneticPr fontId="1"/>
  </si>
  <si>
    <t>松江市・島根県共同設置松江保健所</t>
    <rPh sb="0" eb="3">
      <t>マツエシ</t>
    </rPh>
    <rPh sb="4" eb="7">
      <t>シマネケン</t>
    </rPh>
    <rPh sb="7" eb="11">
      <t>キョウドウセッチ</t>
    </rPh>
    <rPh sb="11" eb="16">
      <t>マツエホケンショ</t>
    </rPh>
    <phoneticPr fontId="1"/>
  </si>
  <si>
    <t>いきいきプラザ島根</t>
    <rPh sb="7" eb="9">
      <t>シマネ</t>
    </rPh>
    <phoneticPr fontId="1"/>
  </si>
  <si>
    <t>2月13日～3月8日</t>
    <rPh sb="1" eb="2">
      <t>ガツ</t>
    </rPh>
    <rPh sb="4" eb="5">
      <t>ニチ</t>
    </rPh>
    <rPh sb="7" eb="8">
      <t>ガツ</t>
    </rPh>
    <rPh sb="9" eb="10">
      <t>ニチ</t>
    </rPh>
    <phoneticPr fontId="1"/>
  </si>
  <si>
    <t>松江市・島根県共同設置松江保健所　健康増進課
0852-23-1314</t>
    <rPh sb="0" eb="3">
      <t>マツエシ</t>
    </rPh>
    <rPh sb="4" eb="16">
      <t>シマネケンキョウドウセッチマツエホケンショ</t>
    </rPh>
    <rPh sb="17" eb="22">
      <t>ケンコウゾウシンカ</t>
    </rPh>
    <phoneticPr fontId="1"/>
  </si>
  <si>
    <t>乳がん・子宮がんに係るポスター掲示、リーフレット配布</t>
    <rPh sb="0" eb="1">
      <t>ニュウ</t>
    </rPh>
    <rPh sb="4" eb="6">
      <t>シキュウ</t>
    </rPh>
    <rPh sb="9" eb="10">
      <t>カカ</t>
    </rPh>
    <rPh sb="15" eb="17">
      <t>ケイジ</t>
    </rPh>
    <rPh sb="24" eb="26">
      <t>ハイフ</t>
    </rPh>
    <phoneticPr fontId="1"/>
  </si>
  <si>
    <t>集団にゅうんがん検診お知らせ（川津地区公民館だより）</t>
    <rPh sb="0" eb="2">
      <t>シュウダン</t>
    </rPh>
    <rPh sb="8" eb="10">
      <t>ケンシン</t>
    </rPh>
    <rPh sb="11" eb="12">
      <t>シ</t>
    </rPh>
    <rPh sb="15" eb="19">
      <t>カワツチク</t>
    </rPh>
    <rPh sb="19" eb="22">
      <t>コウミンカン</t>
    </rPh>
    <phoneticPr fontId="1"/>
  </si>
  <si>
    <t>松江市健康福祉部健康推進課</t>
    <rPh sb="0" eb="3">
      <t>マツエシ</t>
    </rPh>
    <rPh sb="3" eb="8">
      <t>ケンコウフクシブ</t>
    </rPh>
    <rPh sb="8" eb="13">
      <t>ケンコウスイシンカ</t>
    </rPh>
    <phoneticPr fontId="1"/>
  </si>
  <si>
    <t>川津公民館</t>
    <rPh sb="0" eb="2">
      <t>カワツ</t>
    </rPh>
    <rPh sb="2" eb="5">
      <t>コウミンカン</t>
    </rPh>
    <phoneticPr fontId="1"/>
  </si>
  <si>
    <t>https://matsue-city-kouminkan.jp/kawatu/otayori/</t>
    <phoneticPr fontId="1"/>
  </si>
  <si>
    <t>川津地区公民館だよりで、集団乳がん検診受診啓発</t>
    <rPh sb="0" eb="4">
      <t>カワツチク</t>
    </rPh>
    <rPh sb="4" eb="7">
      <t>コウミンカン</t>
    </rPh>
    <rPh sb="12" eb="14">
      <t>シュウダン</t>
    </rPh>
    <rPh sb="14" eb="15">
      <t>ニュウ</t>
    </rPh>
    <rPh sb="17" eb="19">
      <t>ケンシン</t>
    </rPh>
    <rPh sb="19" eb="21">
      <t>ジュシン</t>
    </rPh>
    <rPh sb="21" eb="23">
      <t>ケイハツ</t>
    </rPh>
    <phoneticPr fontId="1"/>
  </si>
  <si>
    <t>女性の健康週間掲示物設置</t>
    <rPh sb="0" eb="2">
      <t>ジョセイ</t>
    </rPh>
    <rPh sb="3" eb="7">
      <t>ケンコウシュウカン</t>
    </rPh>
    <rPh sb="7" eb="10">
      <t>ケイジブツ</t>
    </rPh>
    <rPh sb="10" eb="12">
      <t>セッチ</t>
    </rPh>
    <phoneticPr fontId="1"/>
  </si>
  <si>
    <t>松江市八雲支所市民生活課</t>
    <rPh sb="0" eb="12">
      <t>マツエシヤクモシショシミンセイカツカ</t>
    </rPh>
    <phoneticPr fontId="1"/>
  </si>
  <si>
    <t>八雲支所窓口</t>
    <rPh sb="0" eb="4">
      <t>ヤクモシショ</t>
    </rPh>
    <rPh sb="4" eb="6">
      <t>マドグチ</t>
    </rPh>
    <phoneticPr fontId="1"/>
  </si>
  <si>
    <t>開庁時間内</t>
    <rPh sb="4" eb="5">
      <t>ナイ</t>
    </rPh>
    <phoneticPr fontId="1"/>
  </si>
  <si>
    <t>松江市八雲支所市民生活課
0852-55-5766</t>
    <rPh sb="0" eb="12">
      <t>マツエシヤクモシショシミンセイカツカ</t>
    </rPh>
    <phoneticPr fontId="1"/>
  </si>
  <si>
    <t>がん検診受診啓発に関する内容の掲示物を設置</t>
    <rPh sb="2" eb="8">
      <t>ケンシンジュシンケイハツ</t>
    </rPh>
    <rPh sb="9" eb="10">
      <t>カン</t>
    </rPh>
    <rPh sb="12" eb="14">
      <t>ナイヨウ</t>
    </rPh>
    <rPh sb="15" eb="18">
      <t>ケイジブツ</t>
    </rPh>
    <rPh sb="19" eb="21">
      <t>セッチ</t>
    </rPh>
    <phoneticPr fontId="1"/>
  </si>
  <si>
    <t>岡山県
岡山市</t>
    <rPh sb="0" eb="2">
      <t>オカヤマケン</t>
    </rPh>
    <rPh sb="3" eb="6">
      <t>オカヤマシ</t>
    </rPh>
    <phoneticPr fontId="1"/>
  </si>
  <si>
    <t>ポスター掲示による普及啓発「気をつけたい　女性のやせ」について</t>
    <rPh sb="4" eb="6">
      <t>ケイジ</t>
    </rPh>
    <rPh sb="9" eb="13">
      <t>フキュウケイハツ</t>
    </rPh>
    <rPh sb="14" eb="15">
      <t>キ</t>
    </rPh>
    <rPh sb="21" eb="23">
      <t>ジョセイ</t>
    </rPh>
    <phoneticPr fontId="1"/>
  </si>
  <si>
    <t>岡山市保健所健康づくり課健康増進係</t>
    <rPh sb="0" eb="3">
      <t>オカヤマシ</t>
    </rPh>
    <rPh sb="3" eb="6">
      <t>ホケンジョ</t>
    </rPh>
    <rPh sb="6" eb="8">
      <t>ケンコウ</t>
    </rPh>
    <rPh sb="11" eb="12">
      <t>カ</t>
    </rPh>
    <rPh sb="12" eb="17">
      <t>ケンコウゾウシンカカリ</t>
    </rPh>
    <phoneticPr fontId="1"/>
  </si>
  <si>
    <t>岡山市役所1階ポスター掲示スペース</t>
    <rPh sb="0" eb="2">
      <t>オカヤマ</t>
    </rPh>
    <rPh sb="2" eb="5">
      <t>シヤクショ</t>
    </rPh>
    <rPh sb="6" eb="7">
      <t>カイ</t>
    </rPh>
    <rPh sb="11" eb="13">
      <t>ケイジ</t>
    </rPh>
    <phoneticPr fontId="1"/>
  </si>
  <si>
    <t>3/1　～3/8</t>
    <phoneticPr fontId="1"/>
  </si>
  <si>
    <t>女性のやせが、心身の健康に及ぼす影響や、食事・運動等の改善方法に関する普及啓発を行う。</t>
    <rPh sb="0" eb="2">
      <t>ジョセイ</t>
    </rPh>
    <rPh sb="7" eb="9">
      <t>シンシン</t>
    </rPh>
    <rPh sb="10" eb="12">
      <t>ケンコウ</t>
    </rPh>
    <rPh sb="13" eb="14">
      <t>オヨ</t>
    </rPh>
    <rPh sb="16" eb="18">
      <t>エイキョウ</t>
    </rPh>
    <rPh sb="20" eb="22">
      <t>ショクジ</t>
    </rPh>
    <rPh sb="23" eb="25">
      <t>ウンドウ</t>
    </rPh>
    <rPh sb="25" eb="26">
      <t>トウ</t>
    </rPh>
    <rPh sb="27" eb="29">
      <t>カイゼン</t>
    </rPh>
    <rPh sb="29" eb="31">
      <t>ホウホウ</t>
    </rPh>
    <rPh sb="32" eb="33">
      <t>カン</t>
    </rPh>
    <rPh sb="35" eb="39">
      <t>フキュウケイハツ</t>
    </rPh>
    <rPh sb="40" eb="41">
      <t>オコナ</t>
    </rPh>
    <phoneticPr fontId="1"/>
  </si>
  <si>
    <t>岡山県
倉敷市</t>
    <rPh sb="0" eb="2">
      <t>オカヤマケン</t>
    </rPh>
    <rPh sb="3" eb="6">
      <t>クラシキシ</t>
    </rPh>
    <phoneticPr fontId="1"/>
  </si>
  <si>
    <t>倉敷市保健所</t>
    <rPh sb="0" eb="3">
      <t>クラシキシ</t>
    </rPh>
    <rPh sb="3" eb="6">
      <t>ホケンショ</t>
    </rPh>
    <phoneticPr fontId="1"/>
  </si>
  <si>
    <t xml:space="preserve">倉敷市保健所ロビー
</t>
    <rPh sb="0" eb="3">
      <t>クラシキシ</t>
    </rPh>
    <rPh sb="3" eb="6">
      <t>ホケンショ</t>
    </rPh>
    <phoneticPr fontId="1"/>
  </si>
  <si>
    <t>R6.3.1～3.8</t>
    <phoneticPr fontId="1"/>
  </si>
  <si>
    <t>8:30～
　　　17:15</t>
    <phoneticPr fontId="1"/>
  </si>
  <si>
    <t xml:space="preserve">倉敷市保健所
健康づくり課
健康増進センター
電話：086-434-9866
</t>
    <rPh sb="0" eb="2">
      <t>クラシキ</t>
    </rPh>
    <rPh sb="2" eb="3">
      <t>シ</t>
    </rPh>
    <rPh sb="3" eb="6">
      <t>ホケンショ</t>
    </rPh>
    <rPh sb="7" eb="9">
      <t>ケンコウ</t>
    </rPh>
    <rPh sb="12" eb="13">
      <t>カ</t>
    </rPh>
    <rPh sb="14" eb="16">
      <t>ケンコウ</t>
    </rPh>
    <rPh sb="16" eb="18">
      <t>ゾウシン</t>
    </rPh>
    <rPh sb="23" eb="25">
      <t>デンワ</t>
    </rPh>
    <phoneticPr fontId="1"/>
  </si>
  <si>
    <t>対象：主に女性、女性を取り巻く身近な人々
内容：女性の健康冊子の配布、乳がん/子宮頸がん/大腸がん等についての啓発</t>
    <phoneticPr fontId="1"/>
  </si>
  <si>
    <t>支所内掲示</t>
    <rPh sb="0" eb="2">
      <t>シショ</t>
    </rPh>
    <rPh sb="2" eb="3">
      <t>ナイ</t>
    </rPh>
    <rPh sb="3" eb="5">
      <t>ケイジ</t>
    </rPh>
    <phoneticPr fontId="1"/>
  </si>
  <si>
    <t>水島保健推進室</t>
    <rPh sb="0" eb="2">
      <t>ミズシマ</t>
    </rPh>
    <rPh sb="2" eb="4">
      <t>ホケン</t>
    </rPh>
    <rPh sb="4" eb="6">
      <t>スイシン</t>
    </rPh>
    <rPh sb="6" eb="7">
      <t>シツ</t>
    </rPh>
    <phoneticPr fontId="1"/>
  </si>
  <si>
    <t>水島支所</t>
    <rPh sb="0" eb="2">
      <t>ミズシマ</t>
    </rPh>
    <rPh sb="2" eb="4">
      <t>シショ</t>
    </rPh>
    <phoneticPr fontId="1"/>
  </si>
  <si>
    <t xml:space="preserve">水島保健推進室
電話：086-446-1115
</t>
    <phoneticPr fontId="1"/>
  </si>
  <si>
    <t>対象：来庁者
内容：女性の健康に関するポスター等の掲示</t>
    <phoneticPr fontId="1"/>
  </si>
  <si>
    <t>妊娠届時の妊婦面接</t>
    <rPh sb="0" eb="2">
      <t>ニンシン</t>
    </rPh>
    <rPh sb="2" eb="3">
      <t>トドケ</t>
    </rPh>
    <rPh sb="3" eb="4">
      <t>トキ</t>
    </rPh>
    <rPh sb="5" eb="7">
      <t>ニンプ</t>
    </rPh>
    <rPh sb="7" eb="9">
      <t>メンセツ</t>
    </rPh>
    <phoneticPr fontId="1"/>
  </si>
  <si>
    <t>倉敷市</t>
    <rPh sb="0" eb="3">
      <t>クラシキシ</t>
    </rPh>
    <phoneticPr fontId="1"/>
  </si>
  <si>
    <t>倉敷市保健所
児島保健推進室
水島保健推進室
玉島保健推進室
真備保健推進室</t>
    <rPh sb="0" eb="2">
      <t>クラシキ</t>
    </rPh>
    <rPh sb="2" eb="3">
      <t>シ</t>
    </rPh>
    <rPh sb="3" eb="6">
      <t>ホケンショ</t>
    </rPh>
    <rPh sb="7" eb="9">
      <t>コジマ</t>
    </rPh>
    <rPh sb="9" eb="11">
      <t>ホケン</t>
    </rPh>
    <rPh sb="11" eb="13">
      <t>スイシン</t>
    </rPh>
    <rPh sb="13" eb="14">
      <t>シツ</t>
    </rPh>
    <rPh sb="15" eb="17">
      <t>ミズシマ</t>
    </rPh>
    <rPh sb="17" eb="19">
      <t>ホケン</t>
    </rPh>
    <rPh sb="19" eb="21">
      <t>スイシン</t>
    </rPh>
    <rPh sb="21" eb="22">
      <t>シツ</t>
    </rPh>
    <rPh sb="23" eb="25">
      <t>タマシマ</t>
    </rPh>
    <rPh sb="25" eb="27">
      <t>ホケン</t>
    </rPh>
    <rPh sb="27" eb="29">
      <t>スイシン</t>
    </rPh>
    <rPh sb="29" eb="30">
      <t>シツ</t>
    </rPh>
    <rPh sb="31" eb="33">
      <t>マビ</t>
    </rPh>
    <rPh sb="33" eb="35">
      <t>ホケン</t>
    </rPh>
    <rPh sb="35" eb="38">
      <t>スイシンシツ</t>
    </rPh>
    <phoneticPr fontId="1"/>
  </si>
  <si>
    <t>https://www.city.kurashiki.okayama.jp/module/71974.htm#moduleid71974</t>
    <phoneticPr fontId="1"/>
  </si>
  <si>
    <t xml:space="preserve">倉敷保健推進室
電話：086-434-9822
児島保健推進室　
電話：086-473-4371
玉島保健推進室
電話：086-522-8113
水島保健推進室
電話：086-446-1115
真備保健推進
電話：086-698-5111
</t>
    <phoneticPr fontId="1"/>
  </si>
  <si>
    <t>対象：妊婦とその家族
内容：面接時に女性の健康に関する資料を渡して啓発したり、乳がん/子宮頸がん検診受診勧奨実施</t>
    <phoneticPr fontId="1"/>
  </si>
  <si>
    <t>低出生体重児届出時の面接</t>
    <rPh sb="0" eb="6">
      <t>テイシュッショウタイジュウジ</t>
    </rPh>
    <rPh sb="6" eb="8">
      <t>トドケデ</t>
    </rPh>
    <rPh sb="8" eb="9">
      <t>トキ</t>
    </rPh>
    <rPh sb="10" eb="12">
      <t>メンセツ</t>
    </rPh>
    <phoneticPr fontId="1"/>
  </si>
  <si>
    <t>倉敷保健推進室
電話：086-434-9822</t>
    <phoneticPr fontId="1"/>
  </si>
  <si>
    <t>対象：産婦とその家族
内容：面接時に女性の健康に関する資料を渡して啓発</t>
  </si>
  <si>
    <t>パパママ面接</t>
    <rPh sb="4" eb="6">
      <t>メンセツ</t>
    </rPh>
    <phoneticPr fontId="1"/>
  </si>
  <si>
    <t>真備保健推進室</t>
    <rPh sb="0" eb="7">
      <t>マビホケンスイシンシツ</t>
    </rPh>
    <phoneticPr fontId="1"/>
  </si>
  <si>
    <t>真備保健福祉会館</t>
    <rPh sb="0" eb="2">
      <t>マビ</t>
    </rPh>
    <rPh sb="2" eb="4">
      <t>ホケン</t>
    </rPh>
    <rPh sb="4" eb="6">
      <t>フクシ</t>
    </rPh>
    <rPh sb="6" eb="8">
      <t>カイカン</t>
    </rPh>
    <phoneticPr fontId="1"/>
  </si>
  <si>
    <t xml:space="preserve">真備保健推進
電話：086-698-5111
</t>
    <rPh sb="0" eb="2">
      <t>マビ</t>
    </rPh>
    <rPh sb="2" eb="4">
      <t>ホケン</t>
    </rPh>
    <rPh sb="4" eb="6">
      <t>スイシン</t>
    </rPh>
    <rPh sb="7" eb="9">
      <t>デンワ</t>
    </rPh>
    <phoneticPr fontId="1"/>
  </si>
  <si>
    <t>対象：真備地区の母親
内容：女性の健康づくり啓発</t>
    <rPh sb="0" eb="2">
      <t>タイショウ</t>
    </rPh>
    <rPh sb="3" eb="5">
      <t>マビ</t>
    </rPh>
    <rPh sb="5" eb="7">
      <t>チク</t>
    </rPh>
    <rPh sb="8" eb="10">
      <t>ハハオヤ</t>
    </rPh>
    <rPh sb="11" eb="13">
      <t>ナイヨウ</t>
    </rPh>
    <rPh sb="14" eb="16">
      <t>ジョセイ</t>
    </rPh>
    <rPh sb="17" eb="19">
      <t>ケンコウ</t>
    </rPh>
    <rPh sb="22" eb="24">
      <t>ケイハツ</t>
    </rPh>
    <phoneticPr fontId="1"/>
  </si>
  <si>
    <t>1歳6か月児健康診査</t>
    <rPh sb="1" eb="2">
      <t>サイ</t>
    </rPh>
    <rPh sb="4" eb="5">
      <t>ゲツ</t>
    </rPh>
    <rPh sb="5" eb="6">
      <t>ジ</t>
    </rPh>
    <rPh sb="6" eb="8">
      <t>ケンコウ</t>
    </rPh>
    <rPh sb="8" eb="10">
      <t>シンサ</t>
    </rPh>
    <phoneticPr fontId="1"/>
  </si>
  <si>
    <t>玉島保健推進室
児島保健推進室</t>
    <rPh sb="0" eb="2">
      <t>タマシマ</t>
    </rPh>
    <rPh sb="2" eb="6">
      <t>ホケンスイシン</t>
    </rPh>
    <rPh sb="6" eb="7">
      <t>シツ</t>
    </rPh>
    <rPh sb="9" eb="16">
      <t>コジマホケンスイシンシツ</t>
    </rPh>
    <phoneticPr fontId="1"/>
  </si>
  <si>
    <t>玉島支所
児島支所</t>
    <rPh sb="0" eb="2">
      <t>タマシマ</t>
    </rPh>
    <rPh sb="2" eb="4">
      <t>シショ</t>
    </rPh>
    <rPh sb="6" eb="8">
      <t>コジマ</t>
    </rPh>
    <rPh sb="8" eb="10">
      <t>シショ</t>
    </rPh>
    <phoneticPr fontId="1"/>
  </si>
  <si>
    <t>R6.3.1
R6.3.6</t>
    <phoneticPr fontId="1"/>
  </si>
  <si>
    <t>玉島保健推進室
電話：086-522-8113
児島保健推進室　
電話：086-473-4371</t>
    <rPh sb="0" eb="2">
      <t>タマシマ</t>
    </rPh>
    <rPh sb="2" eb="4">
      <t>ホケン</t>
    </rPh>
    <rPh sb="4" eb="6">
      <t>スイシン</t>
    </rPh>
    <rPh sb="6" eb="7">
      <t>シツ</t>
    </rPh>
    <rPh sb="34" eb="36">
      <t>デンワ</t>
    </rPh>
    <phoneticPr fontId="1"/>
  </si>
  <si>
    <t>1歳6か月児健康診査受診者の保護者に対して、女性のがん検診について受診勧奨。</t>
    <phoneticPr fontId="1"/>
  </si>
  <si>
    <t>3歳児健康診査</t>
    <rPh sb="1" eb="3">
      <t>サイジ</t>
    </rPh>
    <rPh sb="3" eb="5">
      <t>ケンコウ</t>
    </rPh>
    <rPh sb="5" eb="7">
      <t>シンサ</t>
    </rPh>
    <phoneticPr fontId="1"/>
  </si>
  <si>
    <t>児島保健推進室</t>
    <rPh sb="0" eb="7">
      <t>コジマホケンスイシンシツ</t>
    </rPh>
    <phoneticPr fontId="1"/>
  </si>
  <si>
    <t>児島支所</t>
    <rPh sb="0" eb="2">
      <t>コジマ</t>
    </rPh>
    <rPh sb="2" eb="4">
      <t>シショ</t>
    </rPh>
    <phoneticPr fontId="1"/>
  </si>
  <si>
    <t>児島保健推進室　
電話：086-473-4371</t>
    <rPh sb="9" eb="11">
      <t>デンワ</t>
    </rPh>
    <phoneticPr fontId="1"/>
  </si>
  <si>
    <t>3歳児健康診査受診者の保護者に対して、女性のがん検診について受診勧奨。</t>
    <rPh sb="1" eb="2">
      <t>サイ</t>
    </rPh>
    <phoneticPr fontId="1"/>
  </si>
  <si>
    <t>2歳児歯科健康診査</t>
    <rPh sb="1" eb="3">
      <t>サイジ</t>
    </rPh>
    <rPh sb="3" eb="9">
      <t>シカケンコウシンサ</t>
    </rPh>
    <phoneticPr fontId="1"/>
  </si>
  <si>
    <t>健康づくり課食育推進係</t>
    <rPh sb="0" eb="2">
      <t>ケンコウ</t>
    </rPh>
    <rPh sb="5" eb="6">
      <t>カ</t>
    </rPh>
    <phoneticPr fontId="1"/>
  </si>
  <si>
    <t xml:space="preserve">玉島支所
児島支所
</t>
    <rPh sb="6" eb="8">
      <t>コジマ</t>
    </rPh>
    <rPh sb="8" eb="10">
      <t>シショ</t>
    </rPh>
    <phoneticPr fontId="1"/>
  </si>
  <si>
    <t>9:30～12：00</t>
    <phoneticPr fontId="1"/>
  </si>
  <si>
    <t>https://www.city.kurashiki.okayama.jp/4462.htm</t>
    <phoneticPr fontId="1"/>
  </si>
  <si>
    <t>倉敷市保健所健康づくり課食育推進係
電話：086-434-9868</t>
    <rPh sb="0" eb="8">
      <t>クラシキシホケンショケンコウ</t>
    </rPh>
    <rPh sb="11" eb="12">
      <t>カ</t>
    </rPh>
    <rPh sb="12" eb="17">
      <t>ショクイクスイシンカカリ</t>
    </rPh>
    <rPh sb="18" eb="20">
      <t>デンワ</t>
    </rPh>
    <phoneticPr fontId="1"/>
  </si>
  <si>
    <t>対象：2歳児歯科健康診査対象の保護者
内容：歯科医師による歯科健診、歯科衛生士による歯科指導、フッ素塗布（希望者のみ）</t>
    <rPh sb="0" eb="2">
      <t>タイショウ</t>
    </rPh>
    <rPh sb="4" eb="12">
      <t>サイジシカケンコウシンサ</t>
    </rPh>
    <rPh sb="12" eb="14">
      <t>タイショウ</t>
    </rPh>
    <rPh sb="15" eb="18">
      <t>ホゴシャ</t>
    </rPh>
    <rPh sb="19" eb="21">
      <t>ナイヨウ</t>
    </rPh>
    <rPh sb="22" eb="26">
      <t>シカイシ</t>
    </rPh>
    <rPh sb="29" eb="33">
      <t>シカケンシン</t>
    </rPh>
    <rPh sb="34" eb="39">
      <t>シカエイセイシ</t>
    </rPh>
    <rPh sb="42" eb="44">
      <t>シカ</t>
    </rPh>
    <rPh sb="44" eb="46">
      <t>シドウ</t>
    </rPh>
    <rPh sb="49" eb="52">
      <t>ソトフ</t>
    </rPh>
    <rPh sb="53" eb="56">
      <t>キボウシャ</t>
    </rPh>
    <phoneticPr fontId="1"/>
  </si>
  <si>
    <t>離乳食と歯の教室</t>
    <rPh sb="0" eb="3">
      <t>リニュウショク</t>
    </rPh>
    <rPh sb="4" eb="5">
      <t>ハ</t>
    </rPh>
    <rPh sb="6" eb="8">
      <t>キョウシツ</t>
    </rPh>
    <phoneticPr fontId="1"/>
  </si>
  <si>
    <t>倉敷市保健所</t>
    <rPh sb="3" eb="6">
      <t>ホケンショ</t>
    </rPh>
    <phoneticPr fontId="1"/>
  </si>
  <si>
    <t>10:00～12：00</t>
    <phoneticPr fontId="1"/>
  </si>
  <si>
    <t>対象：乳児（5か月前後）の保護者
内容：講話「離乳食と歯（口））、実演、質疑応答</t>
    <rPh sb="0" eb="2">
      <t>タイショウ</t>
    </rPh>
    <rPh sb="3" eb="5">
      <t>ニュウジ</t>
    </rPh>
    <rPh sb="8" eb="11">
      <t>ゲツゼンゴ</t>
    </rPh>
    <rPh sb="13" eb="16">
      <t>ホゴシャ</t>
    </rPh>
    <rPh sb="17" eb="19">
      <t>ナイヨウ</t>
    </rPh>
    <rPh sb="20" eb="22">
      <t>コウワ</t>
    </rPh>
    <rPh sb="23" eb="26">
      <t>リニュウショク</t>
    </rPh>
    <rPh sb="27" eb="28">
      <t>ハ</t>
    </rPh>
    <rPh sb="29" eb="30">
      <t>クチ</t>
    </rPh>
    <rPh sb="33" eb="35">
      <t>ジツエン</t>
    </rPh>
    <rPh sb="36" eb="40">
      <t>シツギオウトウ</t>
    </rPh>
    <phoneticPr fontId="1"/>
  </si>
  <si>
    <t xml:space="preserve">愛育委員会理事会
</t>
    <rPh sb="0" eb="2">
      <t>アイイク</t>
    </rPh>
    <rPh sb="2" eb="5">
      <t>イインカイ</t>
    </rPh>
    <rPh sb="5" eb="8">
      <t>リジカイ</t>
    </rPh>
    <phoneticPr fontId="1"/>
  </si>
  <si>
    <t>児島地区愛育委員会
真備地区愛育委員会</t>
    <rPh sb="0" eb="9">
      <t>コジマチクアイイクイインカイ</t>
    </rPh>
    <rPh sb="11" eb="13">
      <t>マビ</t>
    </rPh>
    <rPh sb="13" eb="15">
      <t>チク</t>
    </rPh>
    <rPh sb="15" eb="17">
      <t>アイイク</t>
    </rPh>
    <rPh sb="17" eb="19">
      <t>イイン</t>
    </rPh>
    <rPh sb="19" eb="20">
      <t>カイ</t>
    </rPh>
    <phoneticPr fontId="1"/>
  </si>
  <si>
    <t>児島支所
真備保健福祉会館</t>
    <rPh sb="0" eb="2">
      <t>コジマ</t>
    </rPh>
    <rPh sb="2" eb="4">
      <t>シショ</t>
    </rPh>
    <rPh sb="6" eb="8">
      <t>マビ</t>
    </rPh>
    <rPh sb="8" eb="10">
      <t>ホケン</t>
    </rPh>
    <rPh sb="10" eb="12">
      <t>フクシ</t>
    </rPh>
    <rPh sb="12" eb="14">
      <t>カイカン</t>
    </rPh>
    <phoneticPr fontId="1"/>
  </si>
  <si>
    <t>R6.3.4
R6.3.7</t>
    <phoneticPr fontId="1"/>
  </si>
  <si>
    <t>9：30～12：00
9：00～16：00</t>
    <phoneticPr fontId="1"/>
  </si>
  <si>
    <t xml:space="preserve">児島保健推進室　
電話：086-473-4371
真備保健推進
電話：086-698-5111
</t>
    <phoneticPr fontId="1"/>
  </si>
  <si>
    <t>児島地区愛育委員会理事に対して女性の健康週間についての取り組み（女性のがん検診受診勧奨等）について各地区理事へ依頼。
真備地区愛育委員会理事に対して啓発</t>
    <rPh sb="0" eb="2">
      <t>コジマ</t>
    </rPh>
    <rPh sb="2" eb="4">
      <t>チク</t>
    </rPh>
    <rPh sb="4" eb="6">
      <t>アイイク</t>
    </rPh>
    <rPh sb="6" eb="9">
      <t>イインカイ</t>
    </rPh>
    <rPh sb="9" eb="11">
      <t>リジ</t>
    </rPh>
    <rPh sb="12" eb="13">
      <t>タイ</t>
    </rPh>
    <rPh sb="15" eb="17">
      <t>ジョセイ</t>
    </rPh>
    <rPh sb="18" eb="20">
      <t>ケンコウ</t>
    </rPh>
    <rPh sb="20" eb="22">
      <t>シュウカン</t>
    </rPh>
    <rPh sb="27" eb="28">
      <t>ト</t>
    </rPh>
    <rPh sb="29" eb="30">
      <t>ク</t>
    </rPh>
    <rPh sb="32" eb="34">
      <t>ジョセイ</t>
    </rPh>
    <rPh sb="37" eb="39">
      <t>ケンシン</t>
    </rPh>
    <rPh sb="39" eb="41">
      <t>ジュシン</t>
    </rPh>
    <rPh sb="41" eb="43">
      <t>カンショウ</t>
    </rPh>
    <rPh sb="43" eb="44">
      <t>ナド</t>
    </rPh>
    <rPh sb="49" eb="52">
      <t>カクチク</t>
    </rPh>
    <rPh sb="52" eb="54">
      <t>リジ</t>
    </rPh>
    <rPh sb="55" eb="57">
      <t>イライ</t>
    </rPh>
    <rPh sb="60" eb="64">
      <t>マビチク</t>
    </rPh>
    <rPh sb="64" eb="66">
      <t>アイイク</t>
    </rPh>
    <rPh sb="66" eb="68">
      <t>イイン</t>
    </rPh>
    <rPh sb="68" eb="69">
      <t>カイ</t>
    </rPh>
    <rPh sb="69" eb="71">
      <t>リジ</t>
    </rPh>
    <rPh sb="72" eb="73">
      <t>タイ</t>
    </rPh>
    <rPh sb="75" eb="77">
      <t>ケイハツ</t>
    </rPh>
    <phoneticPr fontId="1"/>
  </si>
  <si>
    <t>水島地区愛育委員会理事会</t>
    <rPh sb="0" eb="2">
      <t>ミズシマ</t>
    </rPh>
    <rPh sb="2" eb="4">
      <t>チク</t>
    </rPh>
    <rPh sb="4" eb="6">
      <t>アイイク</t>
    </rPh>
    <rPh sb="6" eb="8">
      <t>イイン</t>
    </rPh>
    <rPh sb="8" eb="9">
      <t>カイ</t>
    </rPh>
    <rPh sb="9" eb="12">
      <t>リジカイ</t>
    </rPh>
    <phoneticPr fontId="1"/>
  </si>
  <si>
    <t>水島保健推進室</t>
    <rPh sb="0" eb="2">
      <t>ミズシマ</t>
    </rPh>
    <phoneticPr fontId="1"/>
  </si>
  <si>
    <t>水島支所</t>
    <rPh sb="0" eb="2">
      <t>ミズシマ</t>
    </rPh>
    <phoneticPr fontId="1"/>
  </si>
  <si>
    <t>10：00～11:30</t>
    <phoneticPr fontId="1"/>
  </si>
  <si>
    <t>水島保健推進室
電話：086-446-1115</t>
    <rPh sb="0" eb="2">
      <t>ミズシマ</t>
    </rPh>
    <rPh sb="8" eb="10">
      <t>デンワ</t>
    </rPh>
    <phoneticPr fontId="1"/>
  </si>
  <si>
    <t>対象：愛育委員理事11名
内容：けんしん受診率アップ作戦報告等</t>
    <rPh sb="3" eb="5">
      <t>アイイク</t>
    </rPh>
    <rPh sb="5" eb="7">
      <t>イイン</t>
    </rPh>
    <rPh sb="7" eb="9">
      <t>リジ</t>
    </rPh>
    <rPh sb="11" eb="12">
      <t>メイ</t>
    </rPh>
    <rPh sb="13" eb="15">
      <t>ナイヨウ</t>
    </rPh>
    <rPh sb="20" eb="22">
      <t>ジュシン</t>
    </rPh>
    <rPh sb="22" eb="23">
      <t>リツ</t>
    </rPh>
    <rPh sb="26" eb="28">
      <t>サクセン</t>
    </rPh>
    <rPh sb="28" eb="30">
      <t>ホウコク</t>
    </rPh>
    <rPh sb="30" eb="31">
      <t>ナド</t>
    </rPh>
    <phoneticPr fontId="1"/>
  </si>
  <si>
    <t>愛育委員会</t>
    <rPh sb="0" eb="2">
      <t>アイイク</t>
    </rPh>
    <rPh sb="2" eb="4">
      <t>イイン</t>
    </rPh>
    <rPh sb="4" eb="5">
      <t>カイ</t>
    </rPh>
    <phoneticPr fontId="1"/>
  </si>
  <si>
    <t>下の町地区愛育委員会
郷内地区愛育委員会
児島学区愛育委員会</t>
    <phoneticPr fontId="1"/>
  </si>
  <si>
    <t>下の町憩いの家
児島支所
児島支所</t>
    <rPh sb="10" eb="12">
      <t>コジマ</t>
    </rPh>
    <rPh sb="12" eb="14">
      <t>シショ</t>
    </rPh>
    <rPh sb="16" eb="18">
      <t>コジマ</t>
    </rPh>
    <rPh sb="18" eb="20">
      <t>シショ</t>
    </rPh>
    <phoneticPr fontId="1"/>
  </si>
  <si>
    <t>R6.3.6
R6.3.8
R6.3.8</t>
    <phoneticPr fontId="1"/>
  </si>
  <si>
    <t>9：30～11：30
9：30～11：30
13：30～15：00</t>
    <phoneticPr fontId="1"/>
  </si>
  <si>
    <t>児島保健推進室　
電話：086-473-4371</t>
    <phoneticPr fontId="1"/>
  </si>
  <si>
    <t>愛育委員会に対して、女性のがん検診について受診勧奨。</t>
    <phoneticPr fontId="1"/>
  </si>
  <si>
    <t>広島県</t>
    <rPh sb="0" eb="2">
      <t>ヒロシマケン</t>
    </rPh>
    <phoneticPr fontId="1"/>
  </si>
  <si>
    <t>性と健康の相談事業</t>
    <rPh sb="0" eb="1">
      <t>セイ</t>
    </rPh>
    <rPh sb="2" eb="4">
      <t>ケンコウ</t>
    </rPh>
    <rPh sb="5" eb="7">
      <t>ソウダン</t>
    </rPh>
    <rPh sb="7" eb="9">
      <t>ジギョウ</t>
    </rPh>
    <phoneticPr fontId="1"/>
  </si>
  <si>
    <t>広島県</t>
    <rPh sb="0" eb="3">
      <t>ヒロシマケン</t>
    </rPh>
    <phoneticPr fontId="1"/>
  </si>
  <si>
    <t>広島県助産師会
【電話相談】
082-870-5446</t>
    <rPh sb="0" eb="3">
      <t>ヒロシマケン</t>
    </rPh>
    <rPh sb="3" eb="6">
      <t>ジョサンシ</t>
    </rPh>
    <rPh sb="6" eb="7">
      <t>カイ</t>
    </rPh>
    <rPh sb="9" eb="11">
      <t>デンワ</t>
    </rPh>
    <rPh sb="11" eb="13">
      <t>ソウダン</t>
    </rPh>
    <phoneticPr fontId="1"/>
  </si>
  <si>
    <t>月・木・土
10:00～12:30</t>
    <rPh sb="0" eb="1">
      <t>ゲツ</t>
    </rPh>
    <rPh sb="2" eb="3">
      <t>モク</t>
    </rPh>
    <rPh sb="4" eb="5">
      <t>ド</t>
    </rPh>
    <phoneticPr fontId="1"/>
  </si>
  <si>
    <t>火・水・金
15:00～17:30</t>
    <rPh sb="0" eb="1">
      <t>カ</t>
    </rPh>
    <rPh sb="2" eb="3">
      <t>スイ</t>
    </rPh>
    <rPh sb="4" eb="5">
      <t>キン</t>
    </rPh>
    <phoneticPr fontId="1"/>
  </si>
  <si>
    <t>https://sk.hiroshima-josanshikai.com/</t>
    <phoneticPr fontId="1"/>
  </si>
  <si>
    <t>広島県子供未来応援課
082-513-3171</t>
    <rPh sb="0" eb="3">
      <t>ヒロシマケン</t>
    </rPh>
    <rPh sb="3" eb="10">
      <t>コドモミライオウエンカ</t>
    </rPh>
    <phoneticPr fontId="1"/>
  </si>
  <si>
    <t>性と健康に関する電話相談、情報提供</t>
    <rPh sb="0" eb="1">
      <t>セイ</t>
    </rPh>
    <rPh sb="2" eb="4">
      <t>ケンコウ</t>
    </rPh>
    <rPh sb="5" eb="6">
      <t>カン</t>
    </rPh>
    <rPh sb="8" eb="10">
      <t>デンワ</t>
    </rPh>
    <rPh sb="10" eb="12">
      <t>ソウダン</t>
    </rPh>
    <rPh sb="13" eb="15">
      <t>ジョウホウ</t>
    </rPh>
    <rPh sb="15" eb="17">
      <t>テイキョウ</t>
    </rPh>
    <phoneticPr fontId="1"/>
  </si>
  <si>
    <t>女性の健康週間に関する広報</t>
    <rPh sb="0" eb="2">
      <t>ジョセイ</t>
    </rPh>
    <rPh sb="3" eb="5">
      <t>ケンコウ</t>
    </rPh>
    <rPh sb="5" eb="7">
      <t>シュウカン</t>
    </rPh>
    <rPh sb="8" eb="9">
      <t>カン</t>
    </rPh>
    <rPh sb="11" eb="13">
      <t>コウホウ</t>
    </rPh>
    <phoneticPr fontId="1"/>
  </si>
  <si>
    <t>広島県
広島県、広島朝日広告社、協賛クリニック</t>
    <rPh sb="0" eb="3">
      <t>ヒロシマケン</t>
    </rPh>
    <rPh sb="5" eb="8">
      <t>ヒロシマケン</t>
    </rPh>
    <rPh sb="9" eb="11">
      <t>ヒロシマ</t>
    </rPh>
    <rPh sb="11" eb="13">
      <t>アサヒ</t>
    </rPh>
    <rPh sb="13" eb="16">
      <t>コウコクシャ</t>
    </rPh>
    <rPh sb="17" eb="19">
      <t>キョウサン</t>
    </rPh>
    <phoneticPr fontId="1"/>
  </si>
  <si>
    <t>ホームページ
新聞広告</t>
    <rPh sb="8" eb="10">
      <t>シンブン</t>
    </rPh>
    <rPh sb="10" eb="12">
      <t>コウコク</t>
    </rPh>
    <phoneticPr fontId="1"/>
  </si>
  <si>
    <t>通年
２月29日予定</t>
    <rPh sb="0" eb="2">
      <t>ツウネン</t>
    </rPh>
    <rPh sb="5" eb="6">
      <t>ガツ</t>
    </rPh>
    <rPh sb="8" eb="9">
      <t>ニチ</t>
    </rPh>
    <rPh sb="9" eb="11">
      <t>ヨテイ</t>
    </rPh>
    <phoneticPr fontId="1"/>
  </si>
  <si>
    <t>https://www.pref.hiroshima.lg.jp/soshiki/248/wemenweek.html</t>
    <phoneticPr fontId="1"/>
  </si>
  <si>
    <t>女性の健康週間、女性の健康推進室ヘルスケアラボに関する広報</t>
    <rPh sb="0" eb="2">
      <t>ジョセイ</t>
    </rPh>
    <rPh sb="3" eb="5">
      <t>ケンコウ</t>
    </rPh>
    <rPh sb="5" eb="7">
      <t>シュウカン</t>
    </rPh>
    <rPh sb="8" eb="10">
      <t>ジョセイ</t>
    </rPh>
    <rPh sb="11" eb="13">
      <t>ケンコウ</t>
    </rPh>
    <rPh sb="13" eb="15">
      <t>スイシン</t>
    </rPh>
    <rPh sb="15" eb="16">
      <t>シツ</t>
    </rPh>
    <rPh sb="24" eb="25">
      <t>カン</t>
    </rPh>
    <rPh sb="27" eb="29">
      <t>コウホウ</t>
    </rPh>
    <phoneticPr fontId="1"/>
  </si>
  <si>
    <t>女性の健康づくりに関する啓発</t>
    <rPh sb="0" eb="2">
      <t>ジョセイ</t>
    </rPh>
    <rPh sb="3" eb="5">
      <t>ケンコウ</t>
    </rPh>
    <rPh sb="9" eb="10">
      <t>カン</t>
    </rPh>
    <rPh sb="12" eb="14">
      <t>ケイハツ</t>
    </rPh>
    <phoneticPr fontId="1"/>
  </si>
  <si>
    <t>広島県東部保健所</t>
    <rPh sb="0" eb="3">
      <t>ヒロシマケン</t>
    </rPh>
    <rPh sb="3" eb="5">
      <t>トウブ</t>
    </rPh>
    <rPh sb="5" eb="8">
      <t>ホケンジョ</t>
    </rPh>
    <phoneticPr fontId="1"/>
  </si>
  <si>
    <t>広島県尾道庁舎</t>
    <rPh sb="0" eb="3">
      <t>ヒロシマケン</t>
    </rPh>
    <rPh sb="3" eb="5">
      <t>オノミチ</t>
    </rPh>
    <rPh sb="5" eb="7">
      <t>チョウシャ</t>
    </rPh>
    <phoneticPr fontId="1"/>
  </si>
  <si>
    <t>３月１日～
３月８日</t>
    <rPh sb="1" eb="2">
      <t>ガツ</t>
    </rPh>
    <rPh sb="3" eb="4">
      <t>ニチ</t>
    </rPh>
    <rPh sb="7" eb="8">
      <t>ガツ</t>
    </rPh>
    <rPh sb="9" eb="10">
      <t>ニチ</t>
    </rPh>
    <phoneticPr fontId="1"/>
  </si>
  <si>
    <t>広島県東部保健所保健課
電話：0848-25-4641</t>
    <rPh sb="0" eb="3">
      <t>ヒロシマケン</t>
    </rPh>
    <rPh sb="3" eb="5">
      <t>トウブ</t>
    </rPh>
    <rPh sb="5" eb="8">
      <t>ホケンジョ</t>
    </rPh>
    <rPh sb="8" eb="11">
      <t>ホケンカ</t>
    </rPh>
    <rPh sb="12" eb="14">
      <t>デンワ</t>
    </rPh>
    <phoneticPr fontId="1"/>
  </si>
  <si>
    <t>女性の健康づくりに関するポスター掲示、資料展示</t>
    <rPh sb="0" eb="2">
      <t>ジョセイ</t>
    </rPh>
    <rPh sb="3" eb="5">
      <t>ケンコウ</t>
    </rPh>
    <rPh sb="9" eb="10">
      <t>カン</t>
    </rPh>
    <rPh sb="16" eb="18">
      <t>ケイジ</t>
    </rPh>
    <rPh sb="19" eb="21">
      <t>シリョウ</t>
    </rPh>
    <rPh sb="21" eb="23">
      <t>テンジ</t>
    </rPh>
    <phoneticPr fontId="1"/>
  </si>
  <si>
    <t>広島県東部保健所福山支所</t>
    <rPh sb="0" eb="5">
      <t>ヒロシマケントウブ</t>
    </rPh>
    <rPh sb="5" eb="8">
      <t>ホケンジョ</t>
    </rPh>
    <rPh sb="8" eb="12">
      <t>フクヤマシショ</t>
    </rPh>
    <phoneticPr fontId="1"/>
  </si>
  <si>
    <t>広島県東部保健所福山支所</t>
    <rPh sb="0" eb="3">
      <t>ヒロシマケン</t>
    </rPh>
    <rPh sb="3" eb="12">
      <t>トウブホケンジョフクヤマシショ</t>
    </rPh>
    <phoneticPr fontId="1"/>
  </si>
  <si>
    <t>広島県東部保健所福山支所</t>
    <rPh sb="0" eb="3">
      <t>ヒロシマケン</t>
    </rPh>
    <rPh sb="3" eb="8">
      <t>トウブホケンジョ</t>
    </rPh>
    <rPh sb="8" eb="12">
      <t>フクヤマシショ</t>
    </rPh>
    <phoneticPr fontId="1"/>
  </si>
  <si>
    <t>来庁者等に対し、女性の健康週間のポスター掲示</t>
    <rPh sb="0" eb="3">
      <t>ライチョウシャ</t>
    </rPh>
    <rPh sb="3" eb="4">
      <t>トウ</t>
    </rPh>
    <rPh sb="5" eb="6">
      <t>タイ</t>
    </rPh>
    <rPh sb="8" eb="10">
      <t>ジョセイ</t>
    </rPh>
    <rPh sb="11" eb="15">
      <t>ケンコウシュウカン</t>
    </rPh>
    <rPh sb="20" eb="22">
      <t>ケイジ</t>
    </rPh>
    <phoneticPr fontId="1"/>
  </si>
  <si>
    <t>女性の健康週間の普及啓発</t>
    <rPh sb="0" eb="2">
      <t>ジョセイ</t>
    </rPh>
    <rPh sb="3" eb="5">
      <t>ケンコウ</t>
    </rPh>
    <rPh sb="5" eb="7">
      <t>シュウカン</t>
    </rPh>
    <rPh sb="8" eb="10">
      <t>フキュウ</t>
    </rPh>
    <rPh sb="10" eb="12">
      <t>ケイハツ</t>
    </rPh>
    <phoneticPr fontId="1"/>
  </si>
  <si>
    <t>西部東保健所</t>
    <rPh sb="0" eb="6">
      <t>セイブヒガシホケンジョ</t>
    </rPh>
    <phoneticPr fontId="1"/>
  </si>
  <si>
    <t>広島県東広島庁舎　
・１階ロビー
・２階掲示板
・申請書受付会場</t>
    <rPh sb="0" eb="3">
      <t>ヒロシマケン</t>
    </rPh>
    <rPh sb="3" eb="8">
      <t>ヒガシヒロシマチョウシャ</t>
    </rPh>
    <rPh sb="12" eb="13">
      <t>カイ</t>
    </rPh>
    <rPh sb="19" eb="20">
      <t>カイ</t>
    </rPh>
    <rPh sb="20" eb="23">
      <t>ケイジバン</t>
    </rPh>
    <rPh sb="25" eb="28">
      <t>シンセイショ</t>
    </rPh>
    <rPh sb="28" eb="32">
      <t>ウケツケカイジョウ</t>
    </rPh>
    <phoneticPr fontId="1"/>
  </si>
  <si>
    <t xml:space="preserve"> ２月７日～３月29日</t>
    <rPh sb="2" eb="3">
      <t>ガツ</t>
    </rPh>
    <rPh sb="4" eb="5">
      <t>ニチ</t>
    </rPh>
    <rPh sb="7" eb="8">
      <t>ガツ</t>
    </rPh>
    <rPh sb="10" eb="11">
      <t>ニチ</t>
    </rPh>
    <phoneticPr fontId="1"/>
  </si>
  <si>
    <t>広島県　西部東保健所
TEL 082-422-6911</t>
  </si>
  <si>
    <t>○ポスター掲示
○ティッシュ、リーフレット、パンフレットの閲覧及び配布</t>
    <rPh sb="5" eb="7">
      <t>ケイジ</t>
    </rPh>
    <rPh sb="29" eb="31">
      <t>エツラン</t>
    </rPh>
    <rPh sb="31" eb="32">
      <t>オヨ</t>
    </rPh>
    <rPh sb="33" eb="35">
      <t>ハイフ</t>
    </rPh>
    <phoneticPr fontId="1"/>
  </si>
  <si>
    <t>広島県
尾道市</t>
    <rPh sb="0" eb="2">
      <t>ヒロシマケン</t>
    </rPh>
    <rPh sb="4" eb="7">
      <t>オノミチシ</t>
    </rPh>
    <phoneticPr fontId="1"/>
  </si>
  <si>
    <t>乳幼児健診受診の保護者への女性のがん検診啓発</t>
    <rPh sb="0" eb="3">
      <t>ニュウヨウジ</t>
    </rPh>
    <rPh sb="3" eb="5">
      <t>ケンシン</t>
    </rPh>
    <rPh sb="5" eb="7">
      <t>ジュシン</t>
    </rPh>
    <rPh sb="8" eb="11">
      <t>ホゴシャ</t>
    </rPh>
    <rPh sb="13" eb="15">
      <t>ジョセイ</t>
    </rPh>
    <rPh sb="18" eb="20">
      <t>ケンシン</t>
    </rPh>
    <rPh sb="20" eb="22">
      <t>ケイハツ</t>
    </rPh>
    <phoneticPr fontId="1"/>
  </si>
  <si>
    <t>尾道市御調保健福祉センター</t>
    <rPh sb="0" eb="3">
      <t>オノミチシ</t>
    </rPh>
    <rPh sb="3" eb="5">
      <t>ミツギ</t>
    </rPh>
    <rPh sb="5" eb="7">
      <t>ホケン</t>
    </rPh>
    <rPh sb="7" eb="9">
      <t>フクシ</t>
    </rPh>
    <phoneticPr fontId="1"/>
  </si>
  <si>
    <t>https://www.city.onomichi.hiroshima.jp/life/10/40/235/</t>
    <phoneticPr fontId="1"/>
  </si>
  <si>
    <t>乳幼児健診受診の保護者。乳がん、子宮がん検診の啓発</t>
    <rPh sb="0" eb="3">
      <t>ニュウヨウジ</t>
    </rPh>
    <rPh sb="3" eb="5">
      <t>ケンシン</t>
    </rPh>
    <rPh sb="5" eb="7">
      <t>ジュシン</t>
    </rPh>
    <rPh sb="8" eb="11">
      <t>ホゴシャ</t>
    </rPh>
    <rPh sb="12" eb="13">
      <t>ニュウ</t>
    </rPh>
    <rPh sb="16" eb="18">
      <t>シキュウ</t>
    </rPh>
    <rPh sb="20" eb="22">
      <t>ケンシン</t>
    </rPh>
    <rPh sb="23" eb="25">
      <t>ケイハツ</t>
    </rPh>
    <phoneticPr fontId="1"/>
  </si>
  <si>
    <t>広島県
三次市</t>
    <rPh sb="0" eb="2">
      <t>ヒロシマケン</t>
    </rPh>
    <rPh sb="4" eb="6">
      <t>サンジ</t>
    </rPh>
    <rPh sb="6" eb="7">
      <t>シ</t>
    </rPh>
    <phoneticPr fontId="1"/>
  </si>
  <si>
    <t>乳がん・子宮がん検診【集団】</t>
    <rPh sb="0" eb="1">
      <t>ニュウ</t>
    </rPh>
    <rPh sb="4" eb="6">
      <t>シキュウ</t>
    </rPh>
    <rPh sb="8" eb="10">
      <t>ケンシン</t>
    </rPh>
    <rPh sb="11" eb="13">
      <t>シュウダン</t>
    </rPh>
    <phoneticPr fontId="1"/>
  </si>
  <si>
    <t>三次市</t>
    <rPh sb="0" eb="3">
      <t>ミヨシシ</t>
    </rPh>
    <phoneticPr fontId="1"/>
  </si>
  <si>
    <t>みよしまちづくりセンター（三次市十日市六丁目10番45号）</t>
    <rPh sb="13" eb="16">
      <t>ミヨシシ</t>
    </rPh>
    <rPh sb="16" eb="19">
      <t>トウカイチ</t>
    </rPh>
    <rPh sb="19" eb="22">
      <t>ロクチョウメ</t>
    </rPh>
    <rPh sb="24" eb="25">
      <t>バン</t>
    </rPh>
    <rPh sb="27" eb="28">
      <t>ゴウ</t>
    </rPh>
    <phoneticPr fontId="1"/>
  </si>
  <si>
    <t>9時～15時</t>
    <rPh sb="1" eb="2">
      <t>ジ</t>
    </rPh>
    <rPh sb="5" eb="6">
      <t>ジ</t>
    </rPh>
    <phoneticPr fontId="1"/>
  </si>
  <si>
    <t xml:space="preserve">https://www.city.miyoshi.hiroshima.jp/soshiki/23/2464.html
</t>
    <phoneticPr fontId="1"/>
  </si>
  <si>
    <t>三次市健康推進課
0824-62-6232</t>
    <rPh sb="0" eb="3">
      <t>ミヨシシ</t>
    </rPh>
    <rPh sb="3" eb="5">
      <t>ケンコウ</t>
    </rPh>
    <rPh sb="5" eb="7">
      <t>スイシン</t>
    </rPh>
    <rPh sb="7" eb="8">
      <t>カ</t>
    </rPh>
    <phoneticPr fontId="1"/>
  </si>
  <si>
    <t>子宮がんは20歳以上、乳がんは40歳以上の市民を対象に集団での検診を実施。乳がん予約者にはブレストチッカーやセルフケアチェックの啓発用品を配布。</t>
    <rPh sb="0" eb="2">
      <t>シキュウ</t>
    </rPh>
    <rPh sb="7" eb="8">
      <t>サイ</t>
    </rPh>
    <rPh sb="8" eb="10">
      <t>イジョウ</t>
    </rPh>
    <rPh sb="11" eb="12">
      <t>ニュウ</t>
    </rPh>
    <rPh sb="17" eb="18">
      <t>サイ</t>
    </rPh>
    <rPh sb="18" eb="20">
      <t>イジョウ</t>
    </rPh>
    <rPh sb="21" eb="23">
      <t>シミン</t>
    </rPh>
    <rPh sb="24" eb="26">
      <t>タイショウ</t>
    </rPh>
    <rPh sb="27" eb="29">
      <t>シュウダン</t>
    </rPh>
    <rPh sb="31" eb="33">
      <t>ケンシン</t>
    </rPh>
    <rPh sb="34" eb="36">
      <t>ジッシ</t>
    </rPh>
    <rPh sb="37" eb="38">
      <t>ニュウ</t>
    </rPh>
    <rPh sb="40" eb="42">
      <t>ヨヤク</t>
    </rPh>
    <rPh sb="42" eb="43">
      <t>モノ</t>
    </rPh>
    <rPh sb="64" eb="66">
      <t>ケイハツ</t>
    </rPh>
    <rPh sb="66" eb="67">
      <t>ヨウ</t>
    </rPh>
    <rPh sb="67" eb="68">
      <t>ヒン</t>
    </rPh>
    <rPh sb="69" eb="71">
      <t>ハイフ</t>
    </rPh>
    <phoneticPr fontId="1"/>
  </si>
  <si>
    <t>広島県
大竹市</t>
    <rPh sb="0" eb="2">
      <t>ヒロシマケン</t>
    </rPh>
    <rPh sb="4" eb="6">
      <t>オオタケ</t>
    </rPh>
    <rPh sb="6" eb="7">
      <t>シ</t>
    </rPh>
    <phoneticPr fontId="1"/>
  </si>
  <si>
    <t>女子力UP講座</t>
    <rPh sb="0" eb="3">
      <t>ジョシリョク</t>
    </rPh>
    <rPh sb="5" eb="7">
      <t>コウザ</t>
    </rPh>
    <phoneticPr fontId="9"/>
  </si>
  <si>
    <t>大竹市</t>
    <rPh sb="0" eb="3">
      <t>オオタケシ</t>
    </rPh>
    <phoneticPr fontId="9"/>
  </si>
  <si>
    <t>大竹市
にじいろこども園</t>
    <rPh sb="0" eb="2">
      <t>オオタケ</t>
    </rPh>
    <rPh sb="1" eb="2">
      <t>ヒロダイ</t>
    </rPh>
    <rPh sb="11" eb="12">
      <t>エン</t>
    </rPh>
    <phoneticPr fontId="9"/>
  </si>
  <si>
    <t>10：30～11：30</t>
  </si>
  <si>
    <t>大竹市
保健医療課
℡0827-59-2153</t>
    <rPh sb="0" eb="2">
      <t>オオタケ</t>
    </rPh>
    <rPh sb="1" eb="2">
      <t>ヒロダイ</t>
    </rPh>
    <rPh sb="4" eb="6">
      <t>ホケン</t>
    </rPh>
    <rPh sb="6" eb="9">
      <t>イリョウカ</t>
    </rPh>
    <phoneticPr fontId="9"/>
  </si>
  <si>
    <t>女性限定の体幹トレーニング教室</t>
    <rPh sb="0" eb="2">
      <t>ジョセイ</t>
    </rPh>
    <rPh sb="2" eb="4">
      <t>ゲンテイ</t>
    </rPh>
    <rPh sb="5" eb="7">
      <t>タイカン</t>
    </rPh>
    <rPh sb="13" eb="15">
      <t>キョウシツ</t>
    </rPh>
    <phoneticPr fontId="9"/>
  </si>
  <si>
    <t>広島県
熊野町</t>
    <rPh sb="0" eb="2">
      <t>ヒロシマケン</t>
    </rPh>
    <rPh sb="4" eb="7">
      <t>クマノチョウ</t>
    </rPh>
    <phoneticPr fontId="1"/>
  </si>
  <si>
    <t>がん検診受診勧奨ポスター展示</t>
    <rPh sb="2" eb="4">
      <t>ケンシン</t>
    </rPh>
    <rPh sb="4" eb="6">
      <t>ジュシン</t>
    </rPh>
    <rPh sb="6" eb="8">
      <t>カンショウ</t>
    </rPh>
    <rPh sb="12" eb="14">
      <t>テンジ</t>
    </rPh>
    <phoneticPr fontId="1"/>
  </si>
  <si>
    <t>熊野町　健康推進課</t>
    <rPh sb="0" eb="3">
      <t>クマノチョウ</t>
    </rPh>
    <rPh sb="4" eb="9">
      <t>ケンコウスイシンカ</t>
    </rPh>
    <phoneticPr fontId="1"/>
  </si>
  <si>
    <t>熊野町役場</t>
    <rPh sb="0" eb="3">
      <t>クマノチョウ</t>
    </rPh>
    <rPh sb="3" eb="5">
      <t>ヤクバ</t>
    </rPh>
    <phoneticPr fontId="1"/>
  </si>
  <si>
    <t>熊野町　健康推進課
℡082-820-5637</t>
    <rPh sb="0" eb="3">
      <t>クマノチョウ</t>
    </rPh>
    <rPh sb="4" eb="6">
      <t>ケンコウ</t>
    </rPh>
    <rPh sb="6" eb="9">
      <t>スイシンカ</t>
    </rPh>
    <phoneticPr fontId="1"/>
  </si>
  <si>
    <t>がん検診受診勧奨のポスターを役場の健康推進課窓口に展示</t>
    <rPh sb="2" eb="4">
      <t>ケンシン</t>
    </rPh>
    <rPh sb="4" eb="6">
      <t>ジュシン</t>
    </rPh>
    <rPh sb="6" eb="8">
      <t>カンショウ</t>
    </rPh>
    <rPh sb="14" eb="16">
      <t>ヤクバ</t>
    </rPh>
    <rPh sb="17" eb="22">
      <t>ケンコウスイシンカ</t>
    </rPh>
    <rPh sb="22" eb="24">
      <t>マドグチ</t>
    </rPh>
    <rPh sb="25" eb="27">
      <t>テンジ</t>
    </rPh>
    <phoneticPr fontId="1"/>
  </si>
  <si>
    <t>広島県
北広島町</t>
    <rPh sb="0" eb="2">
      <t>ヒロシマケン</t>
    </rPh>
    <rPh sb="4" eb="7">
      <t>キタヒロシマ</t>
    </rPh>
    <rPh sb="7" eb="8">
      <t>チョウ</t>
    </rPh>
    <phoneticPr fontId="1"/>
  </si>
  <si>
    <t>北広島町役場　保健課</t>
    <rPh sb="0" eb="4">
      <t>キタヒロシマチョウ</t>
    </rPh>
    <rPh sb="4" eb="6">
      <t>ヤクバ</t>
    </rPh>
    <rPh sb="7" eb="10">
      <t>ホケンカ</t>
    </rPh>
    <phoneticPr fontId="1"/>
  </si>
  <si>
    <t>北広島町役場保健課健康増進係
０５０－５８１２－１８５３</t>
    <phoneticPr fontId="1"/>
  </si>
  <si>
    <t>未就学児の保護者に配布する「ふれあいニュース」において女性の健康週間に関連した記事を掲載する予定。</t>
    <rPh sb="0" eb="4">
      <t>ミシュウガクジ</t>
    </rPh>
    <rPh sb="5" eb="8">
      <t>ホゴシャ</t>
    </rPh>
    <rPh sb="9" eb="11">
      <t>ハイフ</t>
    </rPh>
    <rPh sb="27" eb="29">
      <t>ジョセイ</t>
    </rPh>
    <rPh sb="30" eb="32">
      <t>ケンコウ</t>
    </rPh>
    <rPh sb="32" eb="34">
      <t>シュウカン</t>
    </rPh>
    <rPh sb="35" eb="37">
      <t>カンレン</t>
    </rPh>
    <rPh sb="39" eb="41">
      <t>キジ</t>
    </rPh>
    <rPh sb="42" eb="44">
      <t>ケイサイ</t>
    </rPh>
    <rPh sb="46" eb="48">
      <t>ヨテイ</t>
    </rPh>
    <phoneticPr fontId="1"/>
  </si>
  <si>
    <t>広島県
広島市</t>
    <rPh sb="0" eb="2">
      <t>ヒロシマケン</t>
    </rPh>
    <rPh sb="3" eb="6">
      <t>ヒロシマシ</t>
    </rPh>
    <phoneticPr fontId="1"/>
  </si>
  <si>
    <t>女性の健康に関するパネル展示</t>
  </si>
  <si>
    <t>広島市東区厚生部地域支えあい課</t>
    <rPh sb="0" eb="3">
      <t>ヒロシマシ</t>
    </rPh>
    <rPh sb="3" eb="4">
      <t>ヒガシ</t>
    </rPh>
    <rPh sb="4" eb="5">
      <t>ク</t>
    </rPh>
    <rPh sb="5" eb="8">
      <t>コウセイブ</t>
    </rPh>
    <rPh sb="8" eb="10">
      <t>チイキ</t>
    </rPh>
    <rPh sb="10" eb="11">
      <t>ササ</t>
    </rPh>
    <rPh sb="14" eb="15">
      <t>カ</t>
    </rPh>
    <phoneticPr fontId="1"/>
  </si>
  <si>
    <t>二葉公民館</t>
    <rPh sb="0" eb="2">
      <t>フタバ</t>
    </rPh>
    <rPh sb="2" eb="5">
      <t>コウミンカン</t>
    </rPh>
    <phoneticPr fontId="1"/>
  </si>
  <si>
    <t>2/19～3/8</t>
    <phoneticPr fontId="1"/>
  </si>
  <si>
    <t>8:30～20:00</t>
    <phoneticPr fontId="1"/>
  </si>
  <si>
    <t>広島市東区厚生部地域支えあい課
TEL：082-568-7729</t>
    <rPh sb="0" eb="3">
      <t>ヒロシマシ</t>
    </rPh>
    <rPh sb="3" eb="5">
      <t>ヒガシク</t>
    </rPh>
    <rPh sb="5" eb="7">
      <t>コウセイ</t>
    </rPh>
    <rPh sb="7" eb="8">
      <t>ブ</t>
    </rPh>
    <rPh sb="8" eb="10">
      <t>チイキ</t>
    </rPh>
    <rPh sb="10" eb="11">
      <t>ササ</t>
    </rPh>
    <rPh sb="14" eb="15">
      <t>カ</t>
    </rPh>
    <phoneticPr fontId="1"/>
  </si>
  <si>
    <t>女性の健康に関するパネル展示およびパンフレットやチラシ等の設置</t>
    <rPh sb="0" eb="2">
      <t>ジョセイ</t>
    </rPh>
    <rPh sb="3" eb="5">
      <t>ケンコウ</t>
    </rPh>
    <rPh sb="6" eb="7">
      <t>カン</t>
    </rPh>
    <rPh sb="12" eb="14">
      <t>テンジ</t>
    </rPh>
    <rPh sb="27" eb="28">
      <t>トウ</t>
    </rPh>
    <rPh sb="29" eb="31">
      <t>セッチ</t>
    </rPh>
    <phoneticPr fontId="1"/>
  </si>
  <si>
    <t>女性の健康講座</t>
    <rPh sb="0" eb="2">
      <t>ジョセイ</t>
    </rPh>
    <rPh sb="3" eb="5">
      <t>ケンコウ</t>
    </rPh>
    <rPh sb="5" eb="7">
      <t>コウザ</t>
    </rPh>
    <phoneticPr fontId="1"/>
  </si>
  <si>
    <t>広島市南区厚生部地域支えあい課</t>
    <rPh sb="0" eb="3">
      <t>ヒロシマシ</t>
    </rPh>
    <rPh sb="3" eb="5">
      <t>ミナミク</t>
    </rPh>
    <rPh sb="5" eb="8">
      <t>コウセイブ</t>
    </rPh>
    <rPh sb="8" eb="10">
      <t>チイキ</t>
    </rPh>
    <rPh sb="10" eb="11">
      <t>ササ</t>
    </rPh>
    <rPh sb="14" eb="15">
      <t>カ</t>
    </rPh>
    <phoneticPr fontId="1"/>
  </si>
  <si>
    <t>南区役所別館４階　大会議室</t>
    <rPh sb="0" eb="4">
      <t>ミナミクヤクショ</t>
    </rPh>
    <rPh sb="4" eb="6">
      <t>ベッカン</t>
    </rPh>
    <rPh sb="7" eb="8">
      <t>カイ</t>
    </rPh>
    <rPh sb="9" eb="13">
      <t>ダイカイギシツ</t>
    </rPh>
    <phoneticPr fontId="1"/>
  </si>
  <si>
    <t>https://www.city.hiroshima.lg.jp/site/minamiku/325031.html</t>
    <phoneticPr fontId="1"/>
  </si>
  <si>
    <t>広島市南区厚生部地域支えあい課
TEL：082-250-4108</t>
    <rPh sb="0" eb="3">
      <t>ヒロシマシ</t>
    </rPh>
    <rPh sb="3" eb="5">
      <t>ミナミク</t>
    </rPh>
    <rPh sb="5" eb="8">
      <t>コウセイブ</t>
    </rPh>
    <rPh sb="8" eb="11">
      <t>チイキササ</t>
    </rPh>
    <rPh sb="14" eb="15">
      <t>カ</t>
    </rPh>
    <phoneticPr fontId="1"/>
  </si>
  <si>
    <t>広島市在住の女性
フェムケアについて</t>
    <rPh sb="0" eb="3">
      <t>ヒロシマシ</t>
    </rPh>
    <rPh sb="3" eb="5">
      <t>ザイジュウ</t>
    </rPh>
    <rPh sb="6" eb="8">
      <t>ジョセイ</t>
    </rPh>
    <phoneticPr fontId="1"/>
  </si>
  <si>
    <t>南区役所別館４階　ホール</t>
    <rPh sb="0" eb="4">
      <t>ミナミクヤクショ</t>
    </rPh>
    <rPh sb="4" eb="6">
      <t>ベッカン</t>
    </rPh>
    <rPh sb="7" eb="8">
      <t>カイ</t>
    </rPh>
    <phoneticPr fontId="1"/>
  </si>
  <si>
    <t>健ジャパン「みんなで女性の健康を考えよう」</t>
    <rPh sb="0" eb="1">
      <t>ケン</t>
    </rPh>
    <rPh sb="10" eb="12">
      <t>ジョセイ</t>
    </rPh>
    <rPh sb="13" eb="15">
      <t>ケンコウ</t>
    </rPh>
    <rPh sb="16" eb="17">
      <t>カンガ</t>
    </rPh>
    <phoneticPr fontId="1"/>
  </si>
  <si>
    <t>HPでの普及啓発</t>
    <rPh sb="4" eb="6">
      <t>フキュウ</t>
    </rPh>
    <rPh sb="6" eb="8">
      <t>ケイハツ</t>
    </rPh>
    <phoneticPr fontId="1"/>
  </si>
  <si>
    <t>広島市南保健センターHP上</t>
    <rPh sb="0" eb="3">
      <t>ヒロシマシ</t>
    </rPh>
    <rPh sb="3" eb="4">
      <t>ミナミ</t>
    </rPh>
    <rPh sb="4" eb="6">
      <t>ホケン</t>
    </rPh>
    <rPh sb="12" eb="13">
      <t>ウエ</t>
    </rPh>
    <phoneticPr fontId="1"/>
  </si>
  <si>
    <t>3/1-3/26</t>
    <phoneticPr fontId="1"/>
  </si>
  <si>
    <t>女性の健康週間に併せ、HPのトピックスとして女性セミナーの広報と女性の健康週間の普及啓発を実施</t>
    <rPh sb="0" eb="2">
      <t>ジョセイ</t>
    </rPh>
    <rPh sb="3" eb="5">
      <t>ケンコウ</t>
    </rPh>
    <rPh sb="5" eb="7">
      <t>シュウカン</t>
    </rPh>
    <rPh sb="8" eb="9">
      <t>アワ</t>
    </rPh>
    <rPh sb="22" eb="24">
      <t>ジョセイ</t>
    </rPh>
    <rPh sb="29" eb="31">
      <t>コウホウ</t>
    </rPh>
    <rPh sb="32" eb="34">
      <t>ジョセイ</t>
    </rPh>
    <rPh sb="35" eb="37">
      <t>ケンコウ</t>
    </rPh>
    <rPh sb="37" eb="39">
      <t>シュウカン</t>
    </rPh>
    <rPh sb="40" eb="42">
      <t>フキュウ</t>
    </rPh>
    <rPh sb="42" eb="44">
      <t>ケイハツ</t>
    </rPh>
    <rPh sb="45" eb="47">
      <t>ジッシ</t>
    </rPh>
    <phoneticPr fontId="1"/>
  </si>
  <si>
    <t>女性の健康づくりに関するモニター広告</t>
    <phoneticPr fontId="1"/>
  </si>
  <si>
    <t>広島市西区厚生部地域支えあい課</t>
    <rPh sb="0" eb="3">
      <t>ヒロシマシ</t>
    </rPh>
    <rPh sb="3" eb="5">
      <t>ニシク</t>
    </rPh>
    <rPh sb="5" eb="8">
      <t>コウセイブ</t>
    </rPh>
    <rPh sb="8" eb="10">
      <t>チイキ</t>
    </rPh>
    <rPh sb="10" eb="11">
      <t>ササ</t>
    </rPh>
    <rPh sb="14" eb="15">
      <t>カ</t>
    </rPh>
    <phoneticPr fontId="1"/>
  </si>
  <si>
    <t>西区役所
西区地域支えあい課</t>
    <rPh sb="0" eb="4">
      <t>ニシクヤクショ</t>
    </rPh>
    <rPh sb="5" eb="10">
      <t>ニシクチイキササ</t>
    </rPh>
    <rPh sb="13" eb="14">
      <t>カ</t>
    </rPh>
    <phoneticPr fontId="1"/>
  </si>
  <si>
    <t>2/23～3/8</t>
    <phoneticPr fontId="1"/>
  </si>
  <si>
    <t>広島市西区厚生部地域支えあい課
TEL：082-294-6235</t>
    <rPh sb="0" eb="3">
      <t>ヒロシマシ</t>
    </rPh>
    <rPh sb="3" eb="5">
      <t>ニシク</t>
    </rPh>
    <rPh sb="5" eb="8">
      <t>コウセイブ</t>
    </rPh>
    <rPh sb="8" eb="11">
      <t>チイキササ</t>
    </rPh>
    <rPh sb="14" eb="15">
      <t>カ</t>
    </rPh>
    <phoneticPr fontId="1"/>
  </si>
  <si>
    <t>来庁者を対象に、「女性の健康週間」について周知を行う。</t>
    <rPh sb="0" eb="3">
      <t>ライチョウシャ</t>
    </rPh>
    <rPh sb="4" eb="6">
      <t>タイショウ</t>
    </rPh>
    <rPh sb="9" eb="11">
      <t>ジョセイ</t>
    </rPh>
    <rPh sb="12" eb="16">
      <t>ケンコウシュウカン</t>
    </rPh>
    <rPh sb="21" eb="23">
      <t>シュウチ</t>
    </rPh>
    <rPh sb="24" eb="25">
      <t>オコナ</t>
    </rPh>
    <phoneticPr fontId="1"/>
  </si>
  <si>
    <t>乳がん触診モデルの設置</t>
    <rPh sb="0" eb="1">
      <t>ニュウ</t>
    </rPh>
    <rPh sb="3" eb="5">
      <t>ショクシン</t>
    </rPh>
    <rPh sb="9" eb="11">
      <t>セッチ</t>
    </rPh>
    <phoneticPr fontId="1"/>
  </si>
  <si>
    <t>西区地域支えあい課</t>
    <rPh sb="0" eb="5">
      <t>ニシクチイキササ</t>
    </rPh>
    <rPh sb="8" eb="9">
      <t>カ</t>
    </rPh>
    <phoneticPr fontId="1"/>
  </si>
  <si>
    <t>12：45～16：00</t>
    <phoneticPr fontId="1"/>
  </si>
  <si>
    <t>乳幼児健診を受診する児の保護者を対象に、乳がんの自己検診について周知を行う。</t>
    <rPh sb="0" eb="5">
      <t>ニュウヨウ</t>
    </rPh>
    <rPh sb="6" eb="8">
      <t>ジュシン</t>
    </rPh>
    <rPh sb="10" eb="11">
      <t>ジ</t>
    </rPh>
    <rPh sb="12" eb="15">
      <t>ホゴシャ</t>
    </rPh>
    <rPh sb="16" eb="18">
      <t>タイショウ</t>
    </rPh>
    <rPh sb="20" eb="21">
      <t>ニュウ</t>
    </rPh>
    <rPh sb="24" eb="26">
      <t>ジコ</t>
    </rPh>
    <rPh sb="26" eb="28">
      <t>ケンシン</t>
    </rPh>
    <rPh sb="32" eb="34">
      <t>シュウチ</t>
    </rPh>
    <rPh sb="35" eb="36">
      <t>オコナ</t>
    </rPh>
    <phoneticPr fontId="1"/>
  </si>
  <si>
    <t>女性のがん検診の周知</t>
    <rPh sb="5" eb="7">
      <t>ケンシン</t>
    </rPh>
    <rPh sb="8" eb="10">
      <t>シュウチ</t>
    </rPh>
    <phoneticPr fontId="1"/>
  </si>
  <si>
    <t>10：00～5分程度</t>
    <rPh sb="7" eb="10">
      <t>フンテイド</t>
    </rPh>
    <phoneticPr fontId="1"/>
  </si>
  <si>
    <t>離乳食教室の参加者を対象に、女性のがん検診について周知を行う。</t>
    <rPh sb="0" eb="5">
      <t>リニュウショクキョウシツ</t>
    </rPh>
    <rPh sb="6" eb="9">
      <t>サンカシャ</t>
    </rPh>
    <rPh sb="10" eb="12">
      <t>タイショウ</t>
    </rPh>
    <rPh sb="14" eb="16">
      <t>ジョセイ</t>
    </rPh>
    <rPh sb="19" eb="21">
      <t>ケンシン</t>
    </rPh>
    <rPh sb="25" eb="27">
      <t>シュウチ</t>
    </rPh>
    <rPh sb="28" eb="29">
      <t>オコナ</t>
    </rPh>
    <phoneticPr fontId="1"/>
  </si>
  <si>
    <t>女性の健康相談日</t>
    <phoneticPr fontId="1"/>
  </si>
  <si>
    <t>広島市安佐南区厚生部地域支えあい課</t>
    <rPh sb="6" eb="7">
      <t>ク</t>
    </rPh>
    <rPh sb="7" eb="10">
      <t>コウセイブ</t>
    </rPh>
    <rPh sb="10" eb="13">
      <t>チイキササ</t>
    </rPh>
    <rPh sb="16" eb="17">
      <t>カ</t>
    </rPh>
    <phoneticPr fontId="1"/>
  </si>
  <si>
    <t>安佐南区総合福祉センター3階</t>
    <phoneticPr fontId="1"/>
  </si>
  <si>
    <t>9：00～11：00</t>
    <phoneticPr fontId="1"/>
  </si>
  <si>
    <t>広島市安佐南区厚生部地域支えあい課
TEL：082-831-4942</t>
    <rPh sb="0" eb="3">
      <t>ヒロシマシ</t>
    </rPh>
    <phoneticPr fontId="1"/>
  </si>
  <si>
    <t>医師、管理栄養士、保健師が、区民（女性）を対象とした、生活習慣病予防のための個別健康相談を行う。</t>
    <phoneticPr fontId="1"/>
  </si>
  <si>
    <t>女性の健康づくりに関するパンフレットの配布</t>
    <phoneticPr fontId="1"/>
  </si>
  <si>
    <t>安佐南区総合福祉センター2・3階、オアシスあさみなみ</t>
    <phoneticPr fontId="1"/>
  </si>
  <si>
    <t>終日</t>
  </si>
  <si>
    <t>女性の健康に関するパンフレットを配置する。</t>
    <rPh sb="6" eb="7">
      <t>カン</t>
    </rPh>
    <phoneticPr fontId="1"/>
  </si>
  <si>
    <t>広島市安佐南区厚生部地域支えあい課</t>
    <rPh sb="3" eb="6">
      <t>アサミナミ</t>
    </rPh>
    <rPh sb="6" eb="7">
      <t>ク</t>
    </rPh>
    <rPh sb="7" eb="10">
      <t>コウセイブ</t>
    </rPh>
    <rPh sb="10" eb="13">
      <t>チイキササ</t>
    </rPh>
    <rPh sb="16" eb="17">
      <t>カ</t>
    </rPh>
    <phoneticPr fontId="1"/>
  </si>
  <si>
    <t>3/1、3/4～3/8</t>
    <phoneticPr fontId="1"/>
  </si>
  <si>
    <t>乳幼児健診時に保護者に対して女性の健康に関する週間の啓発を行う</t>
    <rPh sb="0" eb="3">
      <t>ニュウヨウジ</t>
    </rPh>
    <rPh sb="3" eb="6">
      <t>ケンシンジ</t>
    </rPh>
    <rPh sb="7" eb="10">
      <t>ホゴシャ</t>
    </rPh>
    <rPh sb="11" eb="12">
      <t>タイ</t>
    </rPh>
    <rPh sb="14" eb="16">
      <t>ジョセイ</t>
    </rPh>
    <rPh sb="17" eb="19">
      <t>ケンコウ</t>
    </rPh>
    <rPh sb="20" eb="21">
      <t>カン</t>
    </rPh>
    <rPh sb="23" eb="25">
      <t>シュウカン</t>
    </rPh>
    <rPh sb="26" eb="28">
      <t>ケイハツ</t>
    </rPh>
    <rPh sb="29" eb="30">
      <t>オコナ</t>
    </rPh>
    <phoneticPr fontId="1"/>
  </si>
  <si>
    <t>子育て世代へ向けた「女性の健康について」の健康教育</t>
    <rPh sb="0" eb="2">
      <t>コソダ</t>
    </rPh>
    <rPh sb="3" eb="5">
      <t>セダイ</t>
    </rPh>
    <rPh sb="6" eb="7">
      <t>ム</t>
    </rPh>
    <rPh sb="10" eb="12">
      <t>ジョセイ</t>
    </rPh>
    <rPh sb="13" eb="15">
      <t>ケンコウ</t>
    </rPh>
    <rPh sb="21" eb="25">
      <t>ケンコウキョウイク</t>
    </rPh>
    <phoneticPr fontId="1"/>
  </si>
  <si>
    <t>広島市安佐北区厚生部地域支えあい課</t>
    <rPh sb="0" eb="3">
      <t>ヒロシマシ</t>
    </rPh>
    <rPh sb="3" eb="7">
      <t>アサキタク</t>
    </rPh>
    <rPh sb="7" eb="10">
      <t>コウセイブ</t>
    </rPh>
    <rPh sb="10" eb="13">
      <t>チイキササ</t>
    </rPh>
    <rPh sb="16" eb="17">
      <t>カ</t>
    </rPh>
    <phoneticPr fontId="1"/>
  </si>
  <si>
    <t>安佐北区常設オープンスペース「スマイルあさきた」</t>
    <rPh sb="0" eb="4">
      <t>アサキタク</t>
    </rPh>
    <rPh sb="4" eb="6">
      <t>ジョウセツ</t>
    </rPh>
    <phoneticPr fontId="1"/>
  </si>
  <si>
    <t>3/１～3/8</t>
    <phoneticPr fontId="1"/>
  </si>
  <si>
    <t>10：45～11：00</t>
    <phoneticPr fontId="1"/>
  </si>
  <si>
    <t>広島市安佐北区厚生部地域支えあい課
TEL：082-819-0586</t>
    <rPh sb="0" eb="3">
      <t>ヒロシマシ</t>
    </rPh>
    <rPh sb="3" eb="7">
      <t>アサキタク</t>
    </rPh>
    <rPh sb="7" eb="10">
      <t>コウセイブ</t>
    </rPh>
    <rPh sb="10" eb="13">
      <t>チイキササ</t>
    </rPh>
    <rPh sb="16" eb="17">
      <t>カ</t>
    </rPh>
    <phoneticPr fontId="1"/>
  </si>
  <si>
    <t>常設オープンスペース利用者に向け、健康教育を実施し、がん検診受診の普及啓発を図る。</t>
    <rPh sb="0" eb="2">
      <t>ジョウセツ</t>
    </rPh>
    <rPh sb="10" eb="13">
      <t>リヨウシャ</t>
    </rPh>
    <rPh sb="14" eb="15">
      <t>ム</t>
    </rPh>
    <rPh sb="17" eb="21">
      <t>ケンコウキョウイク</t>
    </rPh>
    <rPh sb="22" eb="24">
      <t>ジッシ</t>
    </rPh>
    <rPh sb="28" eb="30">
      <t>ケンシン</t>
    </rPh>
    <rPh sb="30" eb="32">
      <t>ジュシン</t>
    </rPh>
    <rPh sb="33" eb="37">
      <t>フキュウケイハツ</t>
    </rPh>
    <rPh sb="38" eb="39">
      <t>ハカ</t>
    </rPh>
    <phoneticPr fontId="1"/>
  </si>
  <si>
    <t>乳がん・子宮がん検診についてのパネル展</t>
    <rPh sb="0" eb="1">
      <t>ニュウ</t>
    </rPh>
    <rPh sb="4" eb="6">
      <t>シキュウ</t>
    </rPh>
    <rPh sb="8" eb="10">
      <t>ケンシン</t>
    </rPh>
    <rPh sb="18" eb="19">
      <t>テン</t>
    </rPh>
    <phoneticPr fontId="1"/>
  </si>
  <si>
    <t>安佐北区総合福祉センター1階</t>
    <rPh sb="0" eb="4">
      <t>アサキタク</t>
    </rPh>
    <rPh sb="4" eb="8">
      <t>ソウゴウフクシ</t>
    </rPh>
    <rPh sb="13" eb="14">
      <t>カイ</t>
    </rPh>
    <phoneticPr fontId="1"/>
  </si>
  <si>
    <t>乳がん検診・子宮頸がん検診受診の普及啓発。</t>
    <rPh sb="0" eb="1">
      <t>ニュウ</t>
    </rPh>
    <rPh sb="3" eb="5">
      <t>ケンシン</t>
    </rPh>
    <rPh sb="6" eb="9">
      <t>シキュウケイ</t>
    </rPh>
    <rPh sb="11" eb="13">
      <t>ケンシン</t>
    </rPh>
    <rPh sb="13" eb="15">
      <t>ジュシン</t>
    </rPh>
    <rPh sb="16" eb="20">
      <t>フキュウケイハツ</t>
    </rPh>
    <phoneticPr fontId="1"/>
  </si>
  <si>
    <t>乳がん・子宮がん検診についての健康教育</t>
    <rPh sb="0" eb="1">
      <t>ニュウ</t>
    </rPh>
    <rPh sb="4" eb="6">
      <t>シキュウ</t>
    </rPh>
    <rPh sb="8" eb="10">
      <t>ケンシン</t>
    </rPh>
    <rPh sb="15" eb="17">
      <t>ケンコウ</t>
    </rPh>
    <rPh sb="17" eb="19">
      <t>キョウイク</t>
    </rPh>
    <phoneticPr fontId="1"/>
  </si>
  <si>
    <t>安佐北区総合福祉センター３階</t>
    <rPh sb="0" eb="4">
      <t>アサキタク</t>
    </rPh>
    <rPh sb="4" eb="8">
      <t>ソウゴウフクシ</t>
    </rPh>
    <rPh sb="13" eb="14">
      <t>カイ</t>
    </rPh>
    <phoneticPr fontId="1"/>
  </si>
  <si>
    <t>9：30～11：00</t>
    <phoneticPr fontId="1"/>
  </si>
  <si>
    <t>健康相談室にて声かけ・ちらし配布</t>
    <rPh sb="0" eb="5">
      <t>ケンコウソウダンシツ</t>
    </rPh>
    <rPh sb="7" eb="8">
      <t>コエ</t>
    </rPh>
    <rPh sb="14" eb="16">
      <t>ハイフ</t>
    </rPh>
    <phoneticPr fontId="1"/>
  </si>
  <si>
    <t>子宮がん講演会</t>
    <rPh sb="0" eb="2">
      <t>シキュウ</t>
    </rPh>
    <rPh sb="4" eb="7">
      <t>コウエンカイ</t>
    </rPh>
    <phoneticPr fontId="1"/>
  </si>
  <si>
    <t>安佐北区総合福祉センター６階</t>
    <rPh sb="0" eb="6">
      <t>アサキタクソウゴウ</t>
    </rPh>
    <rPh sb="6" eb="8">
      <t>フクシ</t>
    </rPh>
    <rPh sb="13" eb="14">
      <t>カイ</t>
    </rPh>
    <phoneticPr fontId="1"/>
  </si>
  <si>
    <t>健康教育</t>
    <rPh sb="0" eb="4">
      <t>ケンコウキョウイク</t>
    </rPh>
    <phoneticPr fontId="1"/>
  </si>
  <si>
    <t>レディース健康教室①</t>
    <rPh sb="5" eb="7">
      <t>ケンコウ</t>
    </rPh>
    <rPh sb="7" eb="9">
      <t>キョウシツ</t>
    </rPh>
    <phoneticPr fontId="1"/>
  </si>
  <si>
    <t>広島市安芸区厚生部地域支えあい課</t>
    <rPh sb="0" eb="3">
      <t>ヒロシマシ</t>
    </rPh>
    <rPh sb="3" eb="6">
      <t>アキク</t>
    </rPh>
    <rPh sb="6" eb="9">
      <t>コウセイブ</t>
    </rPh>
    <rPh sb="9" eb="11">
      <t>チイキ</t>
    </rPh>
    <rPh sb="11" eb="12">
      <t>ササ</t>
    </rPh>
    <rPh sb="15" eb="16">
      <t>カ</t>
    </rPh>
    <phoneticPr fontId="1"/>
  </si>
  <si>
    <t>安芸区総合福祉センター</t>
    <rPh sb="0" eb="7">
      <t>アキクソウゴウフクシ</t>
    </rPh>
    <phoneticPr fontId="1"/>
  </si>
  <si>
    <t>広島市安芸区厚生部地域支えあい課
TEL：082-821-2809</t>
    <rPh sb="0" eb="3">
      <t>ヒロシマシ</t>
    </rPh>
    <rPh sb="3" eb="6">
      <t>アキク</t>
    </rPh>
    <rPh sb="6" eb="9">
      <t>コウセイブ</t>
    </rPh>
    <rPh sb="9" eb="11">
      <t>チイキ</t>
    </rPh>
    <rPh sb="11" eb="12">
      <t>ササ</t>
    </rPh>
    <rPh sb="15" eb="16">
      <t>カ</t>
    </rPh>
    <phoneticPr fontId="1"/>
  </si>
  <si>
    <t>対象：安芸区在住の女性
内容：「簡単にできるヘルシーランチ」（講話、調理実習、試食）</t>
    <rPh sb="0" eb="2">
      <t>タイショウ</t>
    </rPh>
    <rPh sb="3" eb="8">
      <t>アキクザイジュウ</t>
    </rPh>
    <rPh sb="9" eb="11">
      <t>ジョセイ</t>
    </rPh>
    <rPh sb="12" eb="14">
      <t>ナイヨウ</t>
    </rPh>
    <rPh sb="16" eb="18">
      <t>カンタン</t>
    </rPh>
    <rPh sb="31" eb="33">
      <t>コウワ</t>
    </rPh>
    <rPh sb="34" eb="38">
      <t>チョウリジッシュウ</t>
    </rPh>
    <rPh sb="39" eb="41">
      <t>シショク</t>
    </rPh>
    <phoneticPr fontId="1"/>
  </si>
  <si>
    <t>レディース健康教室②</t>
    <rPh sb="5" eb="7">
      <t>ケンコウ</t>
    </rPh>
    <rPh sb="7" eb="9">
      <t>キョウシツ</t>
    </rPh>
    <phoneticPr fontId="1"/>
  </si>
  <si>
    <t>9：30～11:30</t>
    <phoneticPr fontId="1"/>
  </si>
  <si>
    <t>対象：安芸区在住の女性
内容：ヨガ教室</t>
    <rPh sb="0" eb="2">
      <t>タイショウ</t>
    </rPh>
    <rPh sb="3" eb="8">
      <t>アキクザイジュウ</t>
    </rPh>
    <rPh sb="9" eb="11">
      <t>ジョセイ</t>
    </rPh>
    <rPh sb="12" eb="14">
      <t>ナイヨウ</t>
    </rPh>
    <rPh sb="17" eb="19">
      <t>キョウシツ</t>
    </rPh>
    <phoneticPr fontId="1"/>
  </si>
  <si>
    <t>安芸区図書館・地域支えあい課　連携事業</t>
    <rPh sb="0" eb="6">
      <t>アキクトショカン</t>
    </rPh>
    <rPh sb="7" eb="10">
      <t>チイキササ</t>
    </rPh>
    <rPh sb="13" eb="14">
      <t>カ</t>
    </rPh>
    <rPh sb="15" eb="19">
      <t>レンケイジギョウ</t>
    </rPh>
    <phoneticPr fontId="1"/>
  </si>
  <si>
    <t>安芸区図書館
広島市安芸区厚生部地域支えあい課</t>
    <rPh sb="0" eb="6">
      <t>アキクトショカン</t>
    </rPh>
    <rPh sb="7" eb="10">
      <t>ヒロシマシ</t>
    </rPh>
    <rPh sb="10" eb="12">
      <t>アキ</t>
    </rPh>
    <rPh sb="12" eb="13">
      <t>ク</t>
    </rPh>
    <rPh sb="13" eb="16">
      <t>コウセイブ</t>
    </rPh>
    <rPh sb="16" eb="18">
      <t>チイキ</t>
    </rPh>
    <rPh sb="18" eb="19">
      <t>ササ</t>
    </rPh>
    <rPh sb="22" eb="23">
      <t>カ</t>
    </rPh>
    <phoneticPr fontId="1"/>
  </si>
  <si>
    <t>安芸区図書館</t>
    <rPh sb="0" eb="6">
      <t>アキクトショカン</t>
    </rPh>
    <phoneticPr fontId="1"/>
  </si>
  <si>
    <t>2/20～3/10</t>
    <phoneticPr fontId="1"/>
  </si>
  <si>
    <t>安芸区図書館
TEL：082-824-1056
広島市安芸区厚生部地域支えあい課
TEL：082-821-2820</t>
    <rPh sb="24" eb="27">
      <t>ヒロシマシ</t>
    </rPh>
    <rPh sb="27" eb="30">
      <t>アキク</t>
    </rPh>
    <rPh sb="30" eb="33">
      <t>コウセイブ</t>
    </rPh>
    <rPh sb="33" eb="35">
      <t>チイキ</t>
    </rPh>
    <rPh sb="35" eb="36">
      <t>ササ</t>
    </rPh>
    <rPh sb="39" eb="40">
      <t>カ</t>
    </rPh>
    <phoneticPr fontId="1"/>
  </si>
  <si>
    <t>対象：安芸区民
内容：女性の健康づくりに関する図書、ちらしの展示・配架。</t>
    <phoneticPr fontId="1"/>
  </si>
  <si>
    <t>女性のための健康セミナー</t>
    <rPh sb="0" eb="2">
      <t>ジョセイ</t>
    </rPh>
    <rPh sb="6" eb="8">
      <t>ケンコウ</t>
    </rPh>
    <phoneticPr fontId="1"/>
  </si>
  <si>
    <t>広島市佐伯区厚生部地域支えあい課</t>
    <rPh sb="0" eb="3">
      <t>ヒロシマシ</t>
    </rPh>
    <rPh sb="3" eb="5">
      <t>サエキ</t>
    </rPh>
    <rPh sb="5" eb="6">
      <t>ク</t>
    </rPh>
    <rPh sb="6" eb="9">
      <t>コウセイブ</t>
    </rPh>
    <rPh sb="9" eb="12">
      <t>チイキササ</t>
    </rPh>
    <rPh sb="15" eb="16">
      <t>カ</t>
    </rPh>
    <phoneticPr fontId="1"/>
  </si>
  <si>
    <t>佐伯区役所別館　６階</t>
    <rPh sb="0" eb="5">
      <t>サエキクヤクショ</t>
    </rPh>
    <rPh sb="5" eb="7">
      <t>ベッカン</t>
    </rPh>
    <rPh sb="9" eb="10">
      <t>カイ</t>
    </rPh>
    <phoneticPr fontId="1"/>
  </si>
  <si>
    <t>10:00～11:30</t>
    <phoneticPr fontId="1"/>
  </si>
  <si>
    <t>✿女性のための健康セミナー✿ - 広島市公式ホームページ｜国際平和文化都市 (hiroshima.lg.jp)</t>
  </si>
  <si>
    <t>広島市佐伯区厚生部地域支えあい課
TEL：082-943-9731</t>
    <rPh sb="0" eb="3">
      <t>ヒロシマシ</t>
    </rPh>
    <rPh sb="3" eb="6">
      <t>サエキク</t>
    </rPh>
    <rPh sb="6" eb="9">
      <t>コウセイブ</t>
    </rPh>
    <rPh sb="9" eb="12">
      <t>チイキササ</t>
    </rPh>
    <rPh sb="15" eb="16">
      <t>カ</t>
    </rPh>
    <phoneticPr fontId="1"/>
  </si>
  <si>
    <t>母親と子ども（生後４か月～２歳頃まで）向けに親子ヨガ</t>
    <rPh sb="0" eb="2">
      <t>ハハオヤ</t>
    </rPh>
    <rPh sb="3" eb="4">
      <t>コ</t>
    </rPh>
    <rPh sb="7" eb="9">
      <t>セイゴ</t>
    </rPh>
    <rPh sb="11" eb="12">
      <t>ゲツ</t>
    </rPh>
    <rPh sb="14" eb="15">
      <t>サイ</t>
    </rPh>
    <rPh sb="15" eb="16">
      <t>コロ</t>
    </rPh>
    <rPh sb="19" eb="20">
      <t>ム</t>
    </rPh>
    <rPh sb="22" eb="24">
      <t>オヤコ</t>
    </rPh>
    <phoneticPr fontId="1"/>
  </si>
  <si>
    <t>母親と子ども向けに睡眠に関する講座</t>
    <rPh sb="0" eb="2">
      <t>ハハオヤ</t>
    </rPh>
    <rPh sb="3" eb="4">
      <t>コ</t>
    </rPh>
    <rPh sb="6" eb="7">
      <t>ム</t>
    </rPh>
    <rPh sb="9" eb="11">
      <t>スイミン</t>
    </rPh>
    <rPh sb="12" eb="13">
      <t>カン</t>
    </rPh>
    <rPh sb="15" eb="17">
      <t>コウザ</t>
    </rPh>
    <phoneticPr fontId="1"/>
  </si>
  <si>
    <t>ミニパネル展「女性の健康」</t>
    <rPh sb="5" eb="6">
      <t>テン</t>
    </rPh>
    <rPh sb="7" eb="9">
      <t>ジョセイ</t>
    </rPh>
    <rPh sb="10" eb="12">
      <t>ケンコウ</t>
    </rPh>
    <phoneticPr fontId="1"/>
  </si>
  <si>
    <t>広島市健康づくりセンター健康科学館</t>
    <rPh sb="0" eb="3">
      <t>ヒロシマシ</t>
    </rPh>
    <rPh sb="3" eb="5">
      <t>ケンコウ</t>
    </rPh>
    <rPh sb="12" eb="17">
      <t>ケンコウカガクカン</t>
    </rPh>
    <phoneticPr fontId="1"/>
  </si>
  <si>
    <t>9:00～17:00（入館は16:30まで）</t>
    <rPh sb="11" eb="13">
      <t>ニュウカン</t>
    </rPh>
    <phoneticPr fontId="1"/>
  </si>
  <si>
    <t>http://www.kenkou.city.hiroshima.jp/</t>
    <phoneticPr fontId="1"/>
  </si>
  <si>
    <t>広島市健康づくりセンター健康科学館
TEL：082-246-9100</t>
    <rPh sb="0" eb="5">
      <t>ヒロシマシケンコウ</t>
    </rPh>
    <rPh sb="12" eb="17">
      <t>ケンコウカガクカン</t>
    </rPh>
    <phoneticPr fontId="1"/>
  </si>
  <si>
    <t>女性の健康についてのパネル展示</t>
    <rPh sb="0" eb="2">
      <t>ジョセイ</t>
    </rPh>
    <rPh sb="3" eb="5">
      <t>ケンコウ</t>
    </rPh>
    <rPh sb="13" eb="15">
      <t>テンジ</t>
    </rPh>
    <phoneticPr fontId="1"/>
  </si>
  <si>
    <t>健康科学館ニュース「女性の健康」</t>
    <rPh sb="0" eb="2">
      <t>ケンコウ</t>
    </rPh>
    <rPh sb="2" eb="5">
      <t>カガクカン</t>
    </rPh>
    <rPh sb="10" eb="12">
      <t>ジョセイ</t>
    </rPh>
    <rPh sb="13" eb="15">
      <t>ケンコウ</t>
    </rPh>
    <phoneticPr fontId="1"/>
  </si>
  <si>
    <t>女性の健康についての特集</t>
    <rPh sb="0" eb="2">
      <t>ジョセイ</t>
    </rPh>
    <rPh sb="3" eb="5">
      <t>ケンコウ</t>
    </rPh>
    <rPh sb="10" eb="12">
      <t>トクシュウ</t>
    </rPh>
    <phoneticPr fontId="1"/>
  </si>
  <si>
    <t>広島県
呉市</t>
    <rPh sb="0" eb="2">
      <t>ヒロシマケン</t>
    </rPh>
    <rPh sb="4" eb="6">
      <t>クレシ</t>
    </rPh>
    <phoneticPr fontId="1"/>
  </si>
  <si>
    <t>女性の健康週間における講演会</t>
    <rPh sb="0" eb="2">
      <t>ジョセイ</t>
    </rPh>
    <rPh sb="3" eb="5">
      <t>ケンコウ</t>
    </rPh>
    <rPh sb="5" eb="7">
      <t>シュウカン</t>
    </rPh>
    <rPh sb="11" eb="14">
      <t>コウエンカイ</t>
    </rPh>
    <phoneticPr fontId="1"/>
  </si>
  <si>
    <t>呉市</t>
    <rPh sb="0" eb="2">
      <t>クレシ</t>
    </rPh>
    <phoneticPr fontId="1"/>
  </si>
  <si>
    <t>すこやかセンターくれ　１階多目的ホール</t>
    <rPh sb="12" eb="13">
      <t>カイ</t>
    </rPh>
    <rPh sb="13" eb="16">
      <t>タモクテキ</t>
    </rPh>
    <phoneticPr fontId="1"/>
  </si>
  <si>
    <t>１３：３０～１５：３０</t>
  </si>
  <si>
    <t>https://www.city.kure.lg.jp/soshiki/44/joseinokennkousyuukann.html</t>
    <phoneticPr fontId="1"/>
  </si>
  <si>
    <t>呉市保健所　西保健センター（電話０８２３－２５－３５４２）</t>
    <rPh sb="0" eb="2">
      <t>クレシ</t>
    </rPh>
    <rPh sb="2" eb="5">
      <t>ホケンショ</t>
    </rPh>
    <rPh sb="6" eb="7">
      <t>ニシ</t>
    </rPh>
    <rPh sb="7" eb="9">
      <t>ホケン</t>
    </rPh>
    <rPh sb="14" eb="16">
      <t>デンワ</t>
    </rPh>
    <phoneticPr fontId="1"/>
  </si>
  <si>
    <t>演題「女性の健康のお悩みと対処法」産婦人科医師による講演会（要予約）</t>
    <rPh sb="0" eb="2">
      <t>エンダイ</t>
    </rPh>
    <rPh sb="3" eb="5">
      <t>ジョセイ</t>
    </rPh>
    <rPh sb="6" eb="8">
      <t>ケンコウ</t>
    </rPh>
    <rPh sb="10" eb="11">
      <t>ナヤ</t>
    </rPh>
    <rPh sb="13" eb="16">
      <t>タイショホウ</t>
    </rPh>
    <rPh sb="17" eb="21">
      <t>サンフジンカ</t>
    </rPh>
    <rPh sb="18" eb="21">
      <t>フジンカ</t>
    </rPh>
    <rPh sb="30" eb="31">
      <t>ヨウ</t>
    </rPh>
    <rPh sb="31" eb="33">
      <t>ヨヤク</t>
    </rPh>
    <phoneticPr fontId="1"/>
  </si>
  <si>
    <t>女性の健康週間に伴う啓発展示</t>
    <rPh sb="0" eb="2">
      <t>ジョセイ</t>
    </rPh>
    <rPh sb="3" eb="5">
      <t>ケンコウ</t>
    </rPh>
    <rPh sb="5" eb="7">
      <t>シュウカン</t>
    </rPh>
    <rPh sb="8" eb="9">
      <t>トモナ</t>
    </rPh>
    <rPh sb="10" eb="12">
      <t>ケイハツ</t>
    </rPh>
    <rPh sb="12" eb="14">
      <t>テンジ</t>
    </rPh>
    <phoneticPr fontId="1"/>
  </si>
  <si>
    <t>呉市役所本庁舎１階多目的室</t>
    <rPh sb="0" eb="4">
      <t>クレシヤクショ</t>
    </rPh>
    <rPh sb="4" eb="5">
      <t>ホン</t>
    </rPh>
    <rPh sb="5" eb="7">
      <t>チョウシャ</t>
    </rPh>
    <rPh sb="8" eb="9">
      <t>カイ</t>
    </rPh>
    <rPh sb="9" eb="12">
      <t>タモクテキ</t>
    </rPh>
    <rPh sb="12" eb="13">
      <t>シツ</t>
    </rPh>
    <phoneticPr fontId="1"/>
  </si>
  <si>
    <t>２月２９日～３月１１日</t>
    <rPh sb="1" eb="2">
      <t>ガツ</t>
    </rPh>
    <rPh sb="4" eb="5">
      <t>ニチ</t>
    </rPh>
    <rPh sb="7" eb="8">
      <t>ガツ</t>
    </rPh>
    <rPh sb="10" eb="11">
      <t>ニチ</t>
    </rPh>
    <phoneticPr fontId="1"/>
  </si>
  <si>
    <t>女性の健康づくりのための啓発、ホルモンの変化に伴う体調の変化やがん検診の啓発展示。パンフレット配布。</t>
    <rPh sb="0" eb="2">
      <t>ジョセイ</t>
    </rPh>
    <rPh sb="3" eb="5">
      <t>ケンコウ</t>
    </rPh>
    <rPh sb="12" eb="14">
      <t>ケイハツ</t>
    </rPh>
    <rPh sb="20" eb="22">
      <t>ヘンカ</t>
    </rPh>
    <rPh sb="23" eb="24">
      <t>トモナ</t>
    </rPh>
    <rPh sb="25" eb="27">
      <t>タイチョウ</t>
    </rPh>
    <rPh sb="28" eb="30">
      <t>ヘンカ</t>
    </rPh>
    <rPh sb="33" eb="35">
      <t>ケンシン</t>
    </rPh>
    <rPh sb="36" eb="38">
      <t>ケイハツ</t>
    </rPh>
    <rPh sb="38" eb="40">
      <t>テンジ</t>
    </rPh>
    <rPh sb="47" eb="49">
      <t>ハイフ</t>
    </rPh>
    <phoneticPr fontId="1"/>
  </si>
  <si>
    <t>広市民センター１階市民ギャラリー</t>
    <rPh sb="0" eb="1">
      <t>ヒロ</t>
    </rPh>
    <rPh sb="1" eb="3">
      <t>シミン</t>
    </rPh>
    <rPh sb="8" eb="9">
      <t>カイ</t>
    </rPh>
    <rPh sb="9" eb="11">
      <t>シミン</t>
    </rPh>
    <phoneticPr fontId="1"/>
  </si>
  <si>
    <t>２月２２日～３月１５日</t>
    <rPh sb="1" eb="2">
      <t>ガツ</t>
    </rPh>
    <rPh sb="4" eb="5">
      <t>ニチ</t>
    </rPh>
    <rPh sb="7" eb="8">
      <t>ガツ</t>
    </rPh>
    <rPh sb="10" eb="11">
      <t>ニチ</t>
    </rPh>
    <phoneticPr fontId="1"/>
  </si>
  <si>
    <t>呉市保健所東保健センター（電話０８２３－７１－９１７６）</t>
    <rPh sb="0" eb="2">
      <t>クレシ</t>
    </rPh>
    <rPh sb="2" eb="5">
      <t>ホケンショ</t>
    </rPh>
    <rPh sb="5" eb="6">
      <t>ヒガシ</t>
    </rPh>
    <rPh sb="6" eb="8">
      <t>ホケン</t>
    </rPh>
    <rPh sb="13" eb="15">
      <t>デンワ</t>
    </rPh>
    <phoneticPr fontId="1"/>
  </si>
  <si>
    <t>女性の健康相談会</t>
    <rPh sb="0" eb="2">
      <t>ジョセイ</t>
    </rPh>
    <rPh sb="3" eb="5">
      <t>ケンコウ</t>
    </rPh>
    <rPh sb="5" eb="7">
      <t>ソウダン</t>
    </rPh>
    <rPh sb="7" eb="8">
      <t>カイ</t>
    </rPh>
    <phoneticPr fontId="1"/>
  </si>
  <si>
    <t>来庁者の希望者に対し健康相談、骨密度測定を実施</t>
    <rPh sb="0" eb="2">
      <t>ライチョウ</t>
    </rPh>
    <rPh sb="2" eb="3">
      <t>シャ</t>
    </rPh>
    <rPh sb="4" eb="7">
      <t>キボウシャ</t>
    </rPh>
    <rPh sb="8" eb="9">
      <t>タイ</t>
    </rPh>
    <rPh sb="10" eb="12">
      <t>ケンコウ</t>
    </rPh>
    <rPh sb="12" eb="14">
      <t>ソウダン</t>
    </rPh>
    <rPh sb="15" eb="18">
      <t>コツミツド</t>
    </rPh>
    <rPh sb="18" eb="20">
      <t>ソクテイ</t>
    </rPh>
    <rPh sb="21" eb="23">
      <t>ジッシ</t>
    </rPh>
    <phoneticPr fontId="1"/>
  </si>
  <si>
    <t>女性の健康づくりに関する啓発事業</t>
    <rPh sb="0" eb="2">
      <t>ジョセイ</t>
    </rPh>
    <rPh sb="3" eb="5">
      <t>ケンコウ</t>
    </rPh>
    <rPh sb="9" eb="10">
      <t>カン</t>
    </rPh>
    <rPh sb="12" eb="14">
      <t>ケイハツ</t>
    </rPh>
    <rPh sb="14" eb="16">
      <t>ジギョウ</t>
    </rPh>
    <phoneticPr fontId="1"/>
  </si>
  <si>
    <t>呉市保健所　西保健センター、東保健センター、安浦保健出張所</t>
    <rPh sb="0" eb="2">
      <t>クレシ</t>
    </rPh>
    <rPh sb="2" eb="5">
      <t>ホケンショ</t>
    </rPh>
    <rPh sb="6" eb="7">
      <t>ニシ</t>
    </rPh>
    <rPh sb="7" eb="9">
      <t>ホケン</t>
    </rPh>
    <rPh sb="14" eb="15">
      <t>ヒガシ</t>
    </rPh>
    <rPh sb="15" eb="17">
      <t>ホケン</t>
    </rPh>
    <rPh sb="22" eb="24">
      <t>ヤスウラ</t>
    </rPh>
    <rPh sb="24" eb="26">
      <t>ホケン</t>
    </rPh>
    <rPh sb="26" eb="28">
      <t>シュッチョウ</t>
    </rPh>
    <rPh sb="28" eb="29">
      <t>ショ</t>
    </rPh>
    <phoneticPr fontId="1"/>
  </si>
  <si>
    <t>幼児健診で来所の保護者に、女性の健康づくりに関するパンフレットと啓発ティッシュを配布。</t>
    <rPh sb="0" eb="2">
      <t>ヨウジ</t>
    </rPh>
    <rPh sb="2" eb="4">
      <t>ケンシン</t>
    </rPh>
    <rPh sb="5" eb="6">
      <t>ライ</t>
    </rPh>
    <rPh sb="6" eb="7">
      <t>ショ</t>
    </rPh>
    <rPh sb="8" eb="11">
      <t>ホゴシャ</t>
    </rPh>
    <rPh sb="13" eb="15">
      <t>ジョセイ</t>
    </rPh>
    <rPh sb="16" eb="18">
      <t>ケンコウ</t>
    </rPh>
    <rPh sb="22" eb="23">
      <t>カン</t>
    </rPh>
    <rPh sb="32" eb="34">
      <t>ケイハツ</t>
    </rPh>
    <rPh sb="40" eb="42">
      <t>ハイフ</t>
    </rPh>
    <phoneticPr fontId="1"/>
  </si>
  <si>
    <t>広島県
福山市</t>
    <rPh sb="0" eb="2">
      <t>ヒロシマケン</t>
    </rPh>
    <rPh sb="4" eb="6">
      <t>フクヤマ</t>
    </rPh>
    <rPh sb="6" eb="7">
      <t>シ</t>
    </rPh>
    <phoneticPr fontId="1"/>
  </si>
  <si>
    <t>広報ふくやま３月号、市公式ホームページ及びアプリ「健康マイレージ」コラムによる情報提供</t>
    <rPh sb="0" eb="2">
      <t>コウホウ</t>
    </rPh>
    <rPh sb="7" eb="9">
      <t>ガツゴウ</t>
    </rPh>
    <rPh sb="10" eb="11">
      <t>シ</t>
    </rPh>
    <rPh sb="11" eb="13">
      <t>コウシキ</t>
    </rPh>
    <rPh sb="19" eb="20">
      <t>オヨ</t>
    </rPh>
    <rPh sb="39" eb="41">
      <t>ジョウホウ</t>
    </rPh>
    <rPh sb="41" eb="43">
      <t>テイキョウ</t>
    </rPh>
    <phoneticPr fontId="1"/>
  </si>
  <si>
    <t>福山市保健福祉局保健部健康推進課</t>
    <rPh sb="0" eb="3">
      <t>フクヤマシ</t>
    </rPh>
    <rPh sb="3" eb="7">
      <t>ホケンフクシ</t>
    </rPh>
    <rPh sb="7" eb="8">
      <t>キョク</t>
    </rPh>
    <rPh sb="8" eb="10">
      <t>ホケン</t>
    </rPh>
    <rPh sb="10" eb="11">
      <t>ブ</t>
    </rPh>
    <rPh sb="11" eb="13">
      <t>ケンコウ</t>
    </rPh>
    <rPh sb="13" eb="15">
      <t>スイシン</t>
    </rPh>
    <rPh sb="15" eb="16">
      <t>カ</t>
    </rPh>
    <phoneticPr fontId="1"/>
  </si>
  <si>
    <t xml:space="preserve">・広報ふくやま3月号
・市公式ホームページ
・アプリ「健康マイレージ」
</t>
    <rPh sb="1" eb="3">
      <t>コウホウ</t>
    </rPh>
    <rPh sb="8" eb="10">
      <t>ガツゴウ</t>
    </rPh>
    <rPh sb="14" eb="15">
      <t>シキ</t>
    </rPh>
    <rPh sb="27" eb="29">
      <t>ケンコウ</t>
    </rPh>
    <phoneticPr fontId="1"/>
  </si>
  <si>
    <t>３月１日
～３月31日</t>
    <rPh sb="1" eb="2">
      <t>ガツ</t>
    </rPh>
    <rPh sb="3" eb="4">
      <t>ニチ</t>
    </rPh>
    <rPh sb="7" eb="8">
      <t>ガツ</t>
    </rPh>
    <rPh sb="10" eb="11">
      <t>ニチ</t>
    </rPh>
    <phoneticPr fontId="1"/>
  </si>
  <si>
    <t>福山市保健福祉局保健部健康推進課
電話:084‐928‐3421</t>
    <rPh sb="0" eb="3">
      <t>フクヤマシ</t>
    </rPh>
    <rPh sb="3" eb="7">
      <t>ホケンフクシ</t>
    </rPh>
    <rPh sb="7" eb="8">
      <t>キョク</t>
    </rPh>
    <rPh sb="8" eb="10">
      <t>ホケン</t>
    </rPh>
    <rPh sb="10" eb="11">
      <t>ブ</t>
    </rPh>
    <rPh sb="11" eb="13">
      <t>ケンコウ</t>
    </rPh>
    <rPh sb="13" eb="16">
      <t>スイシンカ</t>
    </rPh>
    <phoneticPr fontId="1"/>
  </si>
  <si>
    <t>対象：市民
内容：女性の健康に関わる記事の掲載及び女性の健康週間の周知・啓発。</t>
    <rPh sb="0" eb="2">
      <t>タイショウ</t>
    </rPh>
    <rPh sb="3" eb="5">
      <t>シミン</t>
    </rPh>
    <rPh sb="9" eb="11">
      <t>ジョセイ</t>
    </rPh>
    <rPh sb="12" eb="14">
      <t>ケンコウ</t>
    </rPh>
    <rPh sb="15" eb="16">
      <t>カカ</t>
    </rPh>
    <rPh sb="18" eb="20">
      <t>キジ</t>
    </rPh>
    <rPh sb="21" eb="23">
      <t>ケイサイ</t>
    </rPh>
    <rPh sb="23" eb="24">
      <t>オヨ</t>
    </rPh>
    <rPh sb="25" eb="27">
      <t>ジョセイ</t>
    </rPh>
    <rPh sb="28" eb="30">
      <t>ケンコウ</t>
    </rPh>
    <rPh sb="30" eb="32">
      <t>シュウカン</t>
    </rPh>
    <phoneticPr fontId="1"/>
  </si>
  <si>
    <t>女性の健康づくり
特設ページ創設</t>
    <rPh sb="0" eb="2">
      <t>ジョセイ</t>
    </rPh>
    <rPh sb="3" eb="5">
      <t>ケンコウ</t>
    </rPh>
    <rPh sb="9" eb="11">
      <t>トクセツ</t>
    </rPh>
    <rPh sb="14" eb="16">
      <t>ソウセツ</t>
    </rPh>
    <phoneticPr fontId="1"/>
  </si>
  <si>
    <t>・市公式ホームページ</t>
  </si>
  <si>
    <t>１月17日～常時</t>
    <rPh sb="1" eb="2">
      <t>ガツ</t>
    </rPh>
    <rPh sb="4" eb="5">
      <t>ニチ</t>
    </rPh>
    <rPh sb="6" eb="8">
      <t>ジョウジ</t>
    </rPh>
    <phoneticPr fontId="1"/>
  </si>
  <si>
    <t xml:space="preserve">https://www.city.fukuyama.hiroshima.jp/soshiki/kenkosuishin/312969.html
</t>
    <phoneticPr fontId="1"/>
  </si>
  <si>
    <t>対象：市民
内容：女性の健康づくりに関する情報を提供。</t>
    <rPh sb="0" eb="2">
      <t>タイショウ</t>
    </rPh>
    <rPh sb="3" eb="5">
      <t>シミン</t>
    </rPh>
    <rPh sb="18" eb="19">
      <t>カン</t>
    </rPh>
    <rPh sb="21" eb="23">
      <t>ジョウホウ</t>
    </rPh>
    <rPh sb="24" eb="26">
      <t>テイキョウ</t>
    </rPh>
    <phoneticPr fontId="1"/>
  </si>
  <si>
    <t>福山市保健所（2か所）
各支所（5か所）</t>
    <rPh sb="0" eb="3">
      <t>フクヤマシ</t>
    </rPh>
    <rPh sb="3" eb="6">
      <t>ホケンジョ</t>
    </rPh>
    <rPh sb="9" eb="10">
      <t>ショ</t>
    </rPh>
    <rPh sb="12" eb="15">
      <t>カクシショ</t>
    </rPh>
    <rPh sb="18" eb="19">
      <t>ショ</t>
    </rPh>
    <phoneticPr fontId="1"/>
  </si>
  <si>
    <t>対象：市民
内容：女性の健康週間のポスター掲示による周知・啓発。</t>
    <rPh sb="0" eb="2">
      <t>タイショウ</t>
    </rPh>
    <rPh sb="3" eb="5">
      <t>シミン</t>
    </rPh>
    <rPh sb="14" eb="16">
      <t>シュウカン</t>
    </rPh>
    <rPh sb="26" eb="28">
      <t>シュウチ</t>
    </rPh>
    <phoneticPr fontId="1"/>
  </si>
  <si>
    <t>広報ふくやま3月号
広報ふくやま電子版3月号</t>
    <phoneticPr fontId="1"/>
  </si>
  <si>
    <t>福山市保健福祉局保健部総務課</t>
    <phoneticPr fontId="1"/>
  </si>
  <si>
    <t>・広報ふくやま3月号</t>
  </si>
  <si>
    <t>令和６年３月１日
～令和７年３月31日</t>
    <rPh sb="0" eb="2">
      <t>レイワ</t>
    </rPh>
    <rPh sb="3" eb="4">
      <t>ネン</t>
    </rPh>
    <rPh sb="5" eb="6">
      <t>ガツ</t>
    </rPh>
    <rPh sb="7" eb="8">
      <t>ニチ</t>
    </rPh>
    <rPh sb="10" eb="12">
      <t>レイワ</t>
    </rPh>
    <rPh sb="13" eb="14">
      <t>ネン</t>
    </rPh>
    <rPh sb="15" eb="16">
      <t>ガツ</t>
    </rPh>
    <rPh sb="18" eb="19">
      <t>ニチ</t>
    </rPh>
    <phoneticPr fontId="1"/>
  </si>
  <si>
    <t>http:.//www.city.fukuyama.hiroshima.jp/</t>
    <phoneticPr fontId="1"/>
  </si>
  <si>
    <t>福山市保健福祉局保健部総務課
電話:084‐928‐1164</t>
    <phoneticPr fontId="1"/>
  </si>
  <si>
    <t>対象：市民
内容：女性の健康週間に係る啓発、この週間に合わせて実施する市民講座の案内</t>
    <rPh sb="0" eb="2">
      <t>タイショウ</t>
    </rPh>
    <rPh sb="3" eb="5">
      <t>シミン</t>
    </rPh>
    <rPh sb="6" eb="8">
      <t>ナイヨウ</t>
    </rPh>
    <phoneticPr fontId="1"/>
  </si>
  <si>
    <t>市民講座「知っていますか？HPVワクチン」の開催</t>
  </si>
  <si>
    <t>・市公式ユーチューブで配信</t>
  </si>
  <si>
    <t>令和６年３月１日
～令和７年３月31日
（予定）</t>
    <rPh sb="0" eb="2">
      <t>レイワ</t>
    </rPh>
    <rPh sb="3" eb="4">
      <t>ネン</t>
    </rPh>
    <rPh sb="5" eb="6">
      <t>ガツ</t>
    </rPh>
    <rPh sb="7" eb="8">
      <t>ニチ</t>
    </rPh>
    <rPh sb="10" eb="12">
      <t>レイワ</t>
    </rPh>
    <rPh sb="13" eb="14">
      <t>ネン</t>
    </rPh>
    <rPh sb="15" eb="16">
      <t>ガツ</t>
    </rPh>
    <rPh sb="18" eb="19">
      <t>ニチ</t>
    </rPh>
    <rPh sb="21" eb="23">
      <t>ヨテイ</t>
    </rPh>
    <phoneticPr fontId="1"/>
  </si>
  <si>
    <t>対象：市民
内容：女性の健康週間に合わせ、子宮頸がんやＨＰＶワクチンに係る啓発講座を実施
講師：長尾昌二教授（岡山大学周産期医療学講座）</t>
    <rPh sb="0" eb="2">
      <t>タイショウ</t>
    </rPh>
    <rPh sb="3" eb="5">
      <t>シミン</t>
    </rPh>
    <rPh sb="6" eb="8">
      <t>ナイヨウ</t>
    </rPh>
    <phoneticPr fontId="1"/>
  </si>
  <si>
    <t>山口県</t>
    <rPh sb="0" eb="3">
      <t>ヤマグチケン</t>
    </rPh>
    <phoneticPr fontId="1"/>
  </si>
  <si>
    <t>健幸アプリによる「女性の健康週間」の啓発</t>
    <rPh sb="0" eb="1">
      <t>ケン</t>
    </rPh>
    <rPh sb="1" eb="2">
      <t>サイワイ</t>
    </rPh>
    <rPh sb="9" eb="11">
      <t>ジョセイ</t>
    </rPh>
    <rPh sb="12" eb="16">
      <t>ケンコウシュウカン</t>
    </rPh>
    <rPh sb="18" eb="20">
      <t>ケイハツ</t>
    </rPh>
    <phoneticPr fontId="1"/>
  </si>
  <si>
    <t>山口県健康増進課</t>
    <rPh sb="0" eb="3">
      <t>ヤマグチケン</t>
    </rPh>
    <rPh sb="3" eb="8">
      <t>ケンコウゾウシンカ</t>
    </rPh>
    <phoneticPr fontId="1"/>
  </si>
  <si>
    <t>やまぐち健幸アプリ</t>
    <rPh sb="4" eb="5">
      <t>ケン</t>
    </rPh>
    <rPh sb="5" eb="6">
      <t>サイワイ</t>
    </rPh>
    <phoneticPr fontId="1"/>
  </si>
  <si>
    <t>健康増進課健康づくり班
TEL 083-933-2950</t>
    <rPh sb="0" eb="5">
      <t>ケンコウゾウシンカ</t>
    </rPh>
    <rPh sb="5" eb="7">
      <t>ケンコウ</t>
    </rPh>
    <rPh sb="10" eb="11">
      <t>ハン</t>
    </rPh>
    <phoneticPr fontId="1"/>
  </si>
  <si>
    <t>女性の健康週間について、やまぐち健幸アプリに掲載して情報発信</t>
    <rPh sb="16" eb="17">
      <t>ケン</t>
    </rPh>
    <rPh sb="17" eb="18">
      <t>サイワイ</t>
    </rPh>
    <rPh sb="22" eb="24">
      <t>ケイサイ</t>
    </rPh>
    <phoneticPr fontId="1"/>
  </si>
  <si>
    <t>山口県
宇部市</t>
    <phoneticPr fontId="1"/>
  </si>
  <si>
    <t>市ウェブサイトで女性の健康づくりについて啓発</t>
    <rPh sb="0" eb="1">
      <t>シ</t>
    </rPh>
    <rPh sb="8" eb="10">
      <t>ジョセイ</t>
    </rPh>
    <rPh sb="11" eb="13">
      <t>ケンコウ</t>
    </rPh>
    <rPh sb="20" eb="22">
      <t>ケイハツ</t>
    </rPh>
    <phoneticPr fontId="1"/>
  </si>
  <si>
    <t>宇部市健康増進課</t>
    <rPh sb="0" eb="3">
      <t>ウベシ</t>
    </rPh>
    <rPh sb="3" eb="8">
      <t>ケンコウゾウシンカ</t>
    </rPh>
    <phoneticPr fontId="1"/>
  </si>
  <si>
    <t>宇部市ホームページ</t>
    <rPh sb="0" eb="3">
      <t>ウベシ</t>
    </rPh>
    <phoneticPr fontId="1"/>
  </si>
  <si>
    <t>宇部市保健センター
TEL0836-31-1777</t>
    <rPh sb="0" eb="3">
      <t>ウベシ</t>
    </rPh>
    <rPh sb="3" eb="5">
      <t>ホケン</t>
    </rPh>
    <phoneticPr fontId="1"/>
  </si>
  <si>
    <t>子宮頸がん予防につながるHPVワクチン接種に関する内容を市ウェブサイトに掲載し情報発信</t>
    <rPh sb="0" eb="3">
      <t>シキュウケイ</t>
    </rPh>
    <rPh sb="5" eb="7">
      <t>ヨボウ</t>
    </rPh>
    <rPh sb="19" eb="21">
      <t>セッシュ</t>
    </rPh>
    <rPh sb="22" eb="23">
      <t>カン</t>
    </rPh>
    <rPh sb="25" eb="27">
      <t>ナイヨウ</t>
    </rPh>
    <rPh sb="28" eb="29">
      <t>シ</t>
    </rPh>
    <rPh sb="36" eb="38">
      <t>ケイサイ</t>
    </rPh>
    <rPh sb="39" eb="41">
      <t>ジョウホウ</t>
    </rPh>
    <rPh sb="41" eb="43">
      <t>ハッシン</t>
    </rPh>
    <phoneticPr fontId="1"/>
  </si>
  <si>
    <t>女性の健康週間
展示コーナー</t>
    <rPh sb="0" eb="2">
      <t>ジョセイ</t>
    </rPh>
    <rPh sb="3" eb="5">
      <t>ケンコウ</t>
    </rPh>
    <rPh sb="5" eb="7">
      <t>シュウカン</t>
    </rPh>
    <rPh sb="8" eb="10">
      <t>テンジ</t>
    </rPh>
    <phoneticPr fontId="1"/>
  </si>
  <si>
    <t>宇部市役所
（玄関横の展示ブース）</t>
    <rPh sb="0" eb="5">
      <t>ウベシヤクショ</t>
    </rPh>
    <rPh sb="7" eb="10">
      <t>ゲンカンヨコ</t>
    </rPh>
    <rPh sb="11" eb="13">
      <t>テンジ</t>
    </rPh>
    <phoneticPr fontId="1"/>
  </si>
  <si>
    <t>市役所玄関横展示ケースに、女性の健康週間の周知、健康づくり情報を展示。</t>
    <rPh sb="0" eb="3">
      <t>シヤクショ</t>
    </rPh>
    <rPh sb="3" eb="6">
      <t>ゲンカンヨコ</t>
    </rPh>
    <rPh sb="6" eb="8">
      <t>テンジ</t>
    </rPh>
    <rPh sb="13" eb="15">
      <t>ジョセイ</t>
    </rPh>
    <rPh sb="16" eb="18">
      <t>ケンコウ</t>
    </rPh>
    <rPh sb="18" eb="20">
      <t>シュウカン</t>
    </rPh>
    <rPh sb="21" eb="23">
      <t>シュウチ</t>
    </rPh>
    <rPh sb="24" eb="26">
      <t>ケンコウ</t>
    </rPh>
    <rPh sb="29" eb="31">
      <t>ジョウホウ</t>
    </rPh>
    <rPh sb="32" eb="34">
      <t>テンジ</t>
    </rPh>
    <phoneticPr fontId="1"/>
  </si>
  <si>
    <t>山口県
山口市</t>
    <phoneticPr fontId="1"/>
  </si>
  <si>
    <t>市ウェブサイトで「女性の健康週間」について周知</t>
    <rPh sb="0" eb="1">
      <t>シ</t>
    </rPh>
    <rPh sb="9" eb="11">
      <t>ジョセイ</t>
    </rPh>
    <rPh sb="12" eb="14">
      <t>ケンコウ</t>
    </rPh>
    <rPh sb="14" eb="16">
      <t>シュウカン</t>
    </rPh>
    <rPh sb="21" eb="23">
      <t>シュウチ</t>
    </rPh>
    <phoneticPr fontId="1"/>
  </si>
  <si>
    <t>山口県山口市健康増進課健康づくり担当
℡083-921-2666</t>
    <rPh sb="0" eb="3">
      <t>ヤマグチケン</t>
    </rPh>
    <rPh sb="3" eb="6">
      <t>ヤマグチシ</t>
    </rPh>
    <rPh sb="6" eb="8">
      <t>ケンコウ</t>
    </rPh>
    <rPh sb="8" eb="10">
      <t>ゾウシン</t>
    </rPh>
    <rPh sb="10" eb="11">
      <t>カ</t>
    </rPh>
    <rPh sb="11" eb="13">
      <t>ケンコウ</t>
    </rPh>
    <rPh sb="16" eb="18">
      <t>タントウ</t>
    </rPh>
    <phoneticPr fontId="1"/>
  </si>
  <si>
    <t>女性の健康週間の周知と、厚生労働省サイトのリンクを市ウェブサイトに掲載して情報発信</t>
    <rPh sb="0" eb="2">
      <t>ジョセイ</t>
    </rPh>
    <rPh sb="3" eb="5">
      <t>ケンコウ</t>
    </rPh>
    <rPh sb="5" eb="7">
      <t>シュウカン</t>
    </rPh>
    <rPh sb="8" eb="10">
      <t>シュウチ</t>
    </rPh>
    <rPh sb="12" eb="14">
      <t>コウセイ</t>
    </rPh>
    <rPh sb="14" eb="17">
      <t>ロウドウショウ</t>
    </rPh>
    <rPh sb="25" eb="26">
      <t>シ</t>
    </rPh>
    <rPh sb="33" eb="35">
      <t>ケイサイ</t>
    </rPh>
    <rPh sb="37" eb="39">
      <t>ジョウホウ</t>
    </rPh>
    <rPh sb="39" eb="41">
      <t>ハッシン</t>
    </rPh>
    <phoneticPr fontId="1"/>
  </si>
  <si>
    <t>女性の健康づくり教室</t>
    <rPh sb="0" eb="2">
      <t>ジョセイ</t>
    </rPh>
    <rPh sb="3" eb="5">
      <t>ケンコウ</t>
    </rPh>
    <rPh sb="8" eb="10">
      <t>キョウシツ</t>
    </rPh>
    <phoneticPr fontId="1"/>
  </si>
  <si>
    <t>山口市保健センター</t>
    <rPh sb="0" eb="3">
      <t>ヤマグチシ</t>
    </rPh>
    <rPh sb="3" eb="5">
      <t>ホケン</t>
    </rPh>
    <phoneticPr fontId="1"/>
  </si>
  <si>
    <t>3月8日（金）</t>
    <rPh sb="1" eb="2">
      <t>ガツ</t>
    </rPh>
    <rPh sb="3" eb="4">
      <t>ニチ</t>
    </rPh>
    <rPh sb="5" eb="6">
      <t>キン</t>
    </rPh>
    <phoneticPr fontId="1"/>
  </si>
  <si>
    <t>女性を対象とした健康づくりの教室</t>
    <rPh sb="0" eb="2">
      <t>ジョセイ</t>
    </rPh>
    <rPh sb="3" eb="5">
      <t>タイショウ</t>
    </rPh>
    <rPh sb="8" eb="10">
      <t>ケンコウ</t>
    </rPh>
    <rPh sb="14" eb="16">
      <t>キョウシツ</t>
    </rPh>
    <phoneticPr fontId="1"/>
  </si>
  <si>
    <t xml:space="preserve">阿東地域交流センター　小ホール
</t>
  </si>
  <si>
    <t>3月7日(木）</t>
    <rPh sb="1" eb="2">
      <t>ガツ</t>
    </rPh>
    <rPh sb="3" eb="4">
      <t>ニチ</t>
    </rPh>
    <rPh sb="5" eb="6">
      <t>モク</t>
    </rPh>
    <phoneticPr fontId="1"/>
  </si>
  <si>
    <t>山口県山口市健康増進課健康づくり阿東担当
℡083-956-0993</t>
    <rPh sb="0" eb="3">
      <t>ヤマグチケン</t>
    </rPh>
    <rPh sb="3" eb="6">
      <t>ヤマグチシ</t>
    </rPh>
    <rPh sb="6" eb="8">
      <t>ケンコウ</t>
    </rPh>
    <rPh sb="8" eb="10">
      <t>ゾウシン</t>
    </rPh>
    <rPh sb="10" eb="11">
      <t>カ</t>
    </rPh>
    <rPh sb="11" eb="13">
      <t>ケンコウ</t>
    </rPh>
    <rPh sb="16" eb="18">
      <t>アトウ</t>
    </rPh>
    <rPh sb="18" eb="20">
      <t>タントウ</t>
    </rPh>
    <phoneticPr fontId="1"/>
  </si>
  <si>
    <t>一般市民を対象とした骨粗しょう症予防の教室</t>
    <rPh sb="0" eb="2">
      <t>イッパン</t>
    </rPh>
    <rPh sb="2" eb="4">
      <t>シミン</t>
    </rPh>
    <rPh sb="5" eb="7">
      <t>タイショウ</t>
    </rPh>
    <rPh sb="10" eb="16">
      <t>コツソショウショウ</t>
    </rPh>
    <rPh sb="16" eb="18">
      <t>ヨボウ</t>
    </rPh>
    <rPh sb="19" eb="21">
      <t>キョウシツ</t>
    </rPh>
    <phoneticPr fontId="1"/>
  </si>
  <si>
    <t>山口県
萩市</t>
    <phoneticPr fontId="1"/>
  </si>
  <si>
    <t>女性の健康づくり週間
展示コーナー</t>
    <rPh sb="0" eb="2">
      <t>ジョセイ</t>
    </rPh>
    <rPh sb="3" eb="5">
      <t>ケンコウ</t>
    </rPh>
    <rPh sb="8" eb="10">
      <t>シュウカン</t>
    </rPh>
    <rPh sb="11" eb="13">
      <t>テンジ</t>
    </rPh>
    <phoneticPr fontId="1"/>
  </si>
  <si>
    <t>萩市</t>
    <rPh sb="0" eb="2">
      <t>ハギシ</t>
    </rPh>
    <phoneticPr fontId="1"/>
  </si>
  <si>
    <t>萩市役所ロビー</t>
    <rPh sb="0" eb="4">
      <t>ハギシヤクショ</t>
    </rPh>
    <phoneticPr fontId="1"/>
  </si>
  <si>
    <t>2024/3/1（金）～3/5（火）</t>
    <rPh sb="9" eb="10">
      <t>キン</t>
    </rPh>
    <rPh sb="16" eb="17">
      <t>ヒ</t>
    </rPh>
    <phoneticPr fontId="1"/>
  </si>
  <si>
    <t>萩市健康増進課
（健康増進係）
TEL：0838-26-0500</t>
    <rPh sb="0" eb="2">
      <t>ハギシ</t>
    </rPh>
    <rPh sb="2" eb="4">
      <t>ケンコウ</t>
    </rPh>
    <rPh sb="4" eb="6">
      <t>ゾウシン</t>
    </rPh>
    <rPh sb="6" eb="7">
      <t>カ</t>
    </rPh>
    <rPh sb="9" eb="11">
      <t>ケンコウ</t>
    </rPh>
    <rPh sb="11" eb="13">
      <t>ゾウシン</t>
    </rPh>
    <rPh sb="13" eb="14">
      <t>ガカリ</t>
    </rPh>
    <phoneticPr fontId="1"/>
  </si>
  <si>
    <t>女性の健康週間の周知
女性の健康を支援するための情報提供等</t>
    <rPh sb="0" eb="2">
      <t>ジョセイ</t>
    </rPh>
    <rPh sb="3" eb="5">
      <t>ケンコウ</t>
    </rPh>
    <rPh sb="5" eb="7">
      <t>シュウカン</t>
    </rPh>
    <rPh sb="8" eb="10">
      <t>シュウチ</t>
    </rPh>
    <rPh sb="11" eb="13">
      <t>ジョセイ</t>
    </rPh>
    <rPh sb="14" eb="16">
      <t>ケンコウ</t>
    </rPh>
    <rPh sb="17" eb="19">
      <t>シエン</t>
    </rPh>
    <rPh sb="24" eb="26">
      <t>ジョウホウ</t>
    </rPh>
    <rPh sb="26" eb="28">
      <t>テイキョウ</t>
    </rPh>
    <rPh sb="28" eb="29">
      <t>トウ</t>
    </rPh>
    <phoneticPr fontId="1"/>
  </si>
  <si>
    <t>椿東小ふれあいセンター</t>
    <rPh sb="0" eb="2">
      <t>チントウ</t>
    </rPh>
    <rPh sb="2" eb="3">
      <t>ショウ</t>
    </rPh>
    <phoneticPr fontId="1"/>
  </si>
  <si>
    <t>子育て輪づくり
子育て中の女性に対する生活習慣病予防の健康教育</t>
    <rPh sb="0" eb="2">
      <t>コソダ</t>
    </rPh>
    <rPh sb="3" eb="4">
      <t>ワ</t>
    </rPh>
    <rPh sb="27" eb="29">
      <t>ケンコウ</t>
    </rPh>
    <rPh sb="29" eb="31">
      <t>キョウイク</t>
    </rPh>
    <phoneticPr fontId="1"/>
  </si>
  <si>
    <t>前小畑健康教室</t>
    <rPh sb="0" eb="3">
      <t>マエオバタ</t>
    </rPh>
    <rPh sb="3" eb="7">
      <t>ケンコウキョウシツ</t>
    </rPh>
    <phoneticPr fontId="1"/>
  </si>
  <si>
    <t>前小畑１区公会堂</t>
    <rPh sb="0" eb="3">
      <t>マエオバタ</t>
    </rPh>
    <rPh sb="4" eb="5">
      <t>ク</t>
    </rPh>
    <rPh sb="5" eb="8">
      <t>コウカイドウ</t>
    </rPh>
    <phoneticPr fontId="1"/>
  </si>
  <si>
    <t>2024/3/5（水）</t>
    <rPh sb="9" eb="10">
      <t>スイ</t>
    </rPh>
    <phoneticPr fontId="1"/>
  </si>
  <si>
    <t>13:30～14：30</t>
  </si>
  <si>
    <t>運動を通じた中年～高齢期の女性を中心とした健康づくり</t>
    <rPh sb="0" eb="2">
      <t>ウンドウ</t>
    </rPh>
    <rPh sb="3" eb="4">
      <t>ツウ</t>
    </rPh>
    <rPh sb="6" eb="8">
      <t>チュウネン</t>
    </rPh>
    <rPh sb="9" eb="12">
      <t>コウレイキ</t>
    </rPh>
    <rPh sb="13" eb="15">
      <t>ジョセイ</t>
    </rPh>
    <rPh sb="16" eb="18">
      <t>チュウシン</t>
    </rPh>
    <rPh sb="21" eb="23">
      <t>ケンコウ</t>
    </rPh>
    <phoneticPr fontId="1"/>
  </si>
  <si>
    <t>萩市健康づくり応援隊研修会</t>
    <rPh sb="0" eb="2">
      <t>ハギシ</t>
    </rPh>
    <rPh sb="2" eb="4">
      <t>ケンコウ</t>
    </rPh>
    <rPh sb="7" eb="10">
      <t>オウエンタイ</t>
    </rPh>
    <rPh sb="10" eb="13">
      <t>ケンシュウカイ</t>
    </rPh>
    <phoneticPr fontId="1"/>
  </si>
  <si>
    <t>萩市総合福祉センター</t>
    <rPh sb="0" eb="2">
      <t>ハギシ</t>
    </rPh>
    <rPh sb="2" eb="4">
      <t>ソウゴウ</t>
    </rPh>
    <rPh sb="4" eb="6">
      <t>フクシ</t>
    </rPh>
    <phoneticPr fontId="1"/>
  </si>
  <si>
    <t>2024/3/6（水）</t>
    <rPh sb="9" eb="10">
      <t>ミズ</t>
    </rPh>
    <phoneticPr fontId="1"/>
  </si>
  <si>
    <t>萩市健康増進課
(地域保健係）
TEL：0838-26-0511</t>
    <rPh sb="0" eb="2">
      <t>ハギシ</t>
    </rPh>
    <rPh sb="2" eb="4">
      <t>ケンコウ</t>
    </rPh>
    <rPh sb="4" eb="6">
      <t>ゾウシン</t>
    </rPh>
    <rPh sb="6" eb="7">
      <t>カ</t>
    </rPh>
    <rPh sb="9" eb="11">
      <t>チイキ</t>
    </rPh>
    <rPh sb="11" eb="13">
      <t>ホケン</t>
    </rPh>
    <rPh sb="13" eb="14">
      <t>ガカリ</t>
    </rPh>
    <phoneticPr fontId="1"/>
  </si>
  <si>
    <t>むつみ楽しく身体を動かす会</t>
    <rPh sb="3" eb="4">
      <t>タノ</t>
    </rPh>
    <rPh sb="6" eb="8">
      <t>カラダ</t>
    </rPh>
    <rPh sb="9" eb="10">
      <t>ウゴ</t>
    </rPh>
    <rPh sb="12" eb="13">
      <t>カイ</t>
    </rPh>
    <phoneticPr fontId="1"/>
  </si>
  <si>
    <t>むつみ農村環境改善センター</t>
    <rPh sb="3" eb="5">
      <t>ノウソン</t>
    </rPh>
    <rPh sb="5" eb="7">
      <t>カンキョウ</t>
    </rPh>
    <rPh sb="7" eb="9">
      <t>カイゼン</t>
    </rPh>
    <phoneticPr fontId="1"/>
  </si>
  <si>
    <t>2024/3/6（水）</t>
    <rPh sb="9" eb="10">
      <t>スイ</t>
    </rPh>
    <phoneticPr fontId="1"/>
  </si>
  <si>
    <t>城東タマちゃん体操会</t>
    <rPh sb="0" eb="1">
      <t>シロ</t>
    </rPh>
    <rPh sb="1" eb="2">
      <t>ヒガシ</t>
    </rPh>
    <rPh sb="7" eb="9">
      <t>タイソウ</t>
    </rPh>
    <rPh sb="9" eb="10">
      <t>カイ</t>
    </rPh>
    <phoneticPr fontId="1"/>
  </si>
  <si>
    <t>城東会館</t>
    <rPh sb="0" eb="1">
      <t>シロ</t>
    </rPh>
    <rPh sb="1" eb="2">
      <t>ヒガシ</t>
    </rPh>
    <rPh sb="2" eb="4">
      <t>カイカン</t>
    </rPh>
    <phoneticPr fontId="1"/>
  </si>
  <si>
    <t>椿東健康教室</t>
    <rPh sb="0" eb="2">
      <t>チントウ</t>
    </rPh>
    <rPh sb="2" eb="4">
      <t>ケンコウ</t>
    </rPh>
    <rPh sb="4" eb="6">
      <t>キョウシツ</t>
    </rPh>
    <phoneticPr fontId="1"/>
  </si>
  <si>
    <t>萩市健康づくり応援隊体操</t>
    <rPh sb="0" eb="4">
      <t>ハギシケンコウ</t>
    </rPh>
    <rPh sb="7" eb="10">
      <t>オウエンタイ</t>
    </rPh>
    <rPh sb="10" eb="12">
      <t>タイソウ</t>
    </rPh>
    <phoneticPr fontId="1"/>
  </si>
  <si>
    <t>中央公園</t>
    <rPh sb="0" eb="4">
      <t>チュウオウコウエン</t>
    </rPh>
    <phoneticPr fontId="1"/>
  </si>
  <si>
    <t>10：30～11：15</t>
  </si>
  <si>
    <t>山口県
防府市</t>
    <phoneticPr fontId="1"/>
  </si>
  <si>
    <t>女性の健康医師講演会「今聞かないと損する話　家族で健康！ほね活講座」</t>
    <rPh sb="0" eb="2">
      <t>ジョセイ</t>
    </rPh>
    <rPh sb="3" eb="5">
      <t>ケンコウ</t>
    </rPh>
    <rPh sb="5" eb="7">
      <t>イシ</t>
    </rPh>
    <rPh sb="7" eb="10">
      <t>コウエンカイ</t>
    </rPh>
    <rPh sb="11" eb="12">
      <t>イマ</t>
    </rPh>
    <rPh sb="12" eb="13">
      <t>キ</t>
    </rPh>
    <rPh sb="17" eb="18">
      <t>ソン</t>
    </rPh>
    <rPh sb="20" eb="21">
      <t>ハナシ</t>
    </rPh>
    <rPh sb="22" eb="24">
      <t>カゾク</t>
    </rPh>
    <rPh sb="25" eb="27">
      <t>ケンコウ</t>
    </rPh>
    <rPh sb="30" eb="31">
      <t>カツ</t>
    </rPh>
    <rPh sb="31" eb="33">
      <t>コウザ</t>
    </rPh>
    <phoneticPr fontId="1"/>
  </si>
  <si>
    <t>防府市</t>
    <rPh sb="0" eb="3">
      <t>ホウフシ</t>
    </rPh>
    <phoneticPr fontId="1"/>
  </si>
  <si>
    <t>防府市保健センター</t>
    <rPh sb="0" eb="3">
      <t>ホウフシ</t>
    </rPh>
    <rPh sb="3" eb="5">
      <t>ホケン</t>
    </rPh>
    <phoneticPr fontId="1"/>
  </si>
  <si>
    <t>防府市健康増進課健康づくり係
Tel　0835-24-2161</t>
    <rPh sb="0" eb="3">
      <t>ホウフシ</t>
    </rPh>
    <rPh sb="3" eb="5">
      <t>ケンコウ</t>
    </rPh>
    <rPh sb="5" eb="7">
      <t>ゾウシン</t>
    </rPh>
    <rPh sb="7" eb="8">
      <t>カ</t>
    </rPh>
    <rPh sb="8" eb="10">
      <t>ケンコウ</t>
    </rPh>
    <rPh sb="13" eb="14">
      <t>カカリ</t>
    </rPh>
    <phoneticPr fontId="1"/>
  </si>
  <si>
    <t>骨粗鬆症予防に関する医師の講話、骨密度測定・血管年齢等測定、プチプレゼント配布</t>
    <rPh sb="0" eb="4">
      <t>コツソショウショウ</t>
    </rPh>
    <rPh sb="4" eb="6">
      <t>ヨボウ</t>
    </rPh>
    <rPh sb="7" eb="8">
      <t>カン</t>
    </rPh>
    <rPh sb="10" eb="12">
      <t>イシ</t>
    </rPh>
    <rPh sb="13" eb="15">
      <t>コウワ</t>
    </rPh>
    <rPh sb="16" eb="21">
      <t>コツミツドソクテイ</t>
    </rPh>
    <rPh sb="22" eb="24">
      <t>ケッカン</t>
    </rPh>
    <rPh sb="24" eb="26">
      <t>ネンレイ</t>
    </rPh>
    <rPh sb="26" eb="27">
      <t>トウ</t>
    </rPh>
    <rPh sb="27" eb="29">
      <t>ソクテイ</t>
    </rPh>
    <rPh sb="37" eb="39">
      <t>ハイフ</t>
    </rPh>
    <phoneticPr fontId="1"/>
  </si>
  <si>
    <t>山口県
下松市</t>
    <phoneticPr fontId="1"/>
  </si>
  <si>
    <t>下松市健康増進課</t>
    <rPh sb="0" eb="3">
      <t>クダマツシ</t>
    </rPh>
    <rPh sb="3" eb="5">
      <t>ケンコウ</t>
    </rPh>
    <rPh sb="5" eb="7">
      <t>ゾウシン</t>
    </rPh>
    <rPh sb="7" eb="8">
      <t>カ</t>
    </rPh>
    <phoneticPr fontId="1"/>
  </si>
  <si>
    <t>山口県下松市
保健センター</t>
    <rPh sb="0" eb="3">
      <t>ヤマグチケン</t>
    </rPh>
    <rPh sb="3" eb="6">
      <t>クダマツシ</t>
    </rPh>
    <rPh sb="7" eb="9">
      <t>ホケン</t>
    </rPh>
    <phoneticPr fontId="1"/>
  </si>
  <si>
    <t>2024/3/1～
2024/3/8</t>
  </si>
  <si>
    <t>山口県下松市健康増進課
0833-41-1234</t>
    <rPh sb="0" eb="3">
      <t>ヤマグチケン</t>
    </rPh>
    <rPh sb="3" eb="6">
      <t>クダマツシ</t>
    </rPh>
    <rPh sb="6" eb="8">
      <t>ケンコウ</t>
    </rPh>
    <rPh sb="8" eb="10">
      <t>ゾウシン</t>
    </rPh>
    <rPh sb="10" eb="11">
      <t>カ</t>
    </rPh>
    <phoneticPr fontId="1"/>
  </si>
  <si>
    <t>施設利用者
スマートライフプロジェクトの女性の健康習慣ポスターを館内に掲示</t>
    <rPh sb="0" eb="2">
      <t>シセツ</t>
    </rPh>
    <rPh sb="2" eb="5">
      <t>リヨウシャ</t>
    </rPh>
    <rPh sb="20" eb="22">
      <t>ジョセイ</t>
    </rPh>
    <rPh sb="23" eb="25">
      <t>ケンコウ</t>
    </rPh>
    <rPh sb="25" eb="27">
      <t>シュウカン</t>
    </rPh>
    <rPh sb="32" eb="34">
      <t>カンナイ</t>
    </rPh>
    <rPh sb="35" eb="37">
      <t>ケイジ</t>
    </rPh>
    <phoneticPr fontId="1"/>
  </si>
  <si>
    <t>山口県
岩国市</t>
    <phoneticPr fontId="1"/>
  </si>
  <si>
    <t>ポスター掲示、リーフレット等の設置</t>
    <rPh sb="4" eb="6">
      <t>ケイジ</t>
    </rPh>
    <rPh sb="13" eb="14">
      <t>トウ</t>
    </rPh>
    <rPh sb="15" eb="17">
      <t>セッチ</t>
    </rPh>
    <phoneticPr fontId="1"/>
  </si>
  <si>
    <t>岩国市</t>
    <rPh sb="0" eb="3">
      <t>イワクニシ</t>
    </rPh>
    <phoneticPr fontId="1"/>
  </si>
  <si>
    <t>岩国市保健センター
及び各支所センター</t>
    <rPh sb="0" eb="3">
      <t>イワクニシ</t>
    </rPh>
    <rPh sb="3" eb="5">
      <t>ホケン</t>
    </rPh>
    <rPh sb="10" eb="11">
      <t>オヨ</t>
    </rPh>
    <rPh sb="12" eb="15">
      <t>カクシショ</t>
    </rPh>
    <phoneticPr fontId="1"/>
  </si>
  <si>
    <t>8:30～17：15</t>
  </si>
  <si>
    <t>岩国市健康推進課（岩国市保健センター）
Tel0827-24-3751</t>
    <rPh sb="0" eb="3">
      <t>イワクニシ</t>
    </rPh>
    <rPh sb="3" eb="5">
      <t>ケンコウ</t>
    </rPh>
    <rPh sb="5" eb="7">
      <t>スイシン</t>
    </rPh>
    <rPh sb="7" eb="8">
      <t>カ</t>
    </rPh>
    <rPh sb="9" eb="12">
      <t>イワクニシ</t>
    </rPh>
    <rPh sb="12" eb="14">
      <t>ホケン</t>
    </rPh>
    <phoneticPr fontId="1"/>
  </si>
  <si>
    <t>「女性の健康週間」のポスターの掲示、及び、健康づくりに関するリーフレットの設置</t>
    <rPh sb="1" eb="3">
      <t>ジョセイ</t>
    </rPh>
    <rPh sb="4" eb="6">
      <t>ケンコウ</t>
    </rPh>
    <rPh sb="6" eb="8">
      <t>シュウカン</t>
    </rPh>
    <rPh sb="15" eb="17">
      <t>ケイジ</t>
    </rPh>
    <rPh sb="18" eb="19">
      <t>オヨ</t>
    </rPh>
    <rPh sb="21" eb="23">
      <t>ケンコウ</t>
    </rPh>
    <rPh sb="27" eb="28">
      <t>カン</t>
    </rPh>
    <rPh sb="37" eb="39">
      <t>セッチ</t>
    </rPh>
    <phoneticPr fontId="1"/>
  </si>
  <si>
    <t>母子手帳交付時の周知啓発</t>
    <rPh sb="0" eb="2">
      <t>ボシ</t>
    </rPh>
    <rPh sb="2" eb="4">
      <t>テチョウ</t>
    </rPh>
    <rPh sb="4" eb="6">
      <t>コウフ</t>
    </rPh>
    <rPh sb="6" eb="7">
      <t>ジ</t>
    </rPh>
    <rPh sb="8" eb="10">
      <t>シュウチ</t>
    </rPh>
    <rPh sb="10" eb="12">
      <t>ケイハツ</t>
    </rPh>
    <phoneticPr fontId="1"/>
  </si>
  <si>
    <t>妊娠中・子育て中の母親に子宮がん検診の周知と、妊婦の禁煙・受動喫煙防止を周知啓発</t>
    <rPh sb="0" eb="3">
      <t>ニンシンチュウ</t>
    </rPh>
    <rPh sb="4" eb="6">
      <t>コソダ</t>
    </rPh>
    <rPh sb="7" eb="8">
      <t>チュウ</t>
    </rPh>
    <rPh sb="9" eb="11">
      <t>ハハオヤ</t>
    </rPh>
    <rPh sb="12" eb="14">
      <t>シキュウ</t>
    </rPh>
    <rPh sb="16" eb="18">
      <t>ケンシン</t>
    </rPh>
    <rPh sb="19" eb="21">
      <t>シュウチ</t>
    </rPh>
    <rPh sb="23" eb="25">
      <t>ニンプ</t>
    </rPh>
    <rPh sb="26" eb="28">
      <t>キンエン</t>
    </rPh>
    <rPh sb="29" eb="31">
      <t>ジュドウ</t>
    </rPh>
    <rPh sb="31" eb="33">
      <t>キツエン</t>
    </rPh>
    <rPh sb="33" eb="35">
      <t>ボウシ</t>
    </rPh>
    <rPh sb="36" eb="38">
      <t>シュウチ</t>
    </rPh>
    <rPh sb="38" eb="40">
      <t>ケイハツ</t>
    </rPh>
    <phoneticPr fontId="1"/>
  </si>
  <si>
    <t>山口県
光市</t>
    <phoneticPr fontId="1"/>
  </si>
  <si>
    <t>光市健康増進課</t>
    <rPh sb="0" eb="2">
      <t>ヒカリシ</t>
    </rPh>
    <rPh sb="2" eb="6">
      <t>ケンコウゾウシン</t>
    </rPh>
    <rPh sb="6" eb="7">
      <t>カ</t>
    </rPh>
    <phoneticPr fontId="1"/>
  </si>
  <si>
    <t>あいぱーく光
口腔保健室前</t>
    <rPh sb="5" eb="6">
      <t>ヒカリ</t>
    </rPh>
    <rPh sb="7" eb="9">
      <t>コウクウ</t>
    </rPh>
    <rPh sb="9" eb="12">
      <t>ホケンシツ</t>
    </rPh>
    <rPh sb="12" eb="13">
      <t>マエ</t>
    </rPh>
    <phoneticPr fontId="1"/>
  </si>
  <si>
    <t>山口県光市健康増進課
0833-74-3007</t>
    <rPh sb="0" eb="3">
      <t>ヤマグチケン</t>
    </rPh>
    <rPh sb="3" eb="5">
      <t>ヒカリシ</t>
    </rPh>
    <rPh sb="5" eb="9">
      <t>ケンコウゾウシン</t>
    </rPh>
    <rPh sb="9" eb="10">
      <t>カ</t>
    </rPh>
    <phoneticPr fontId="1"/>
  </si>
  <si>
    <t>女性の健康に関する内容のポスターを掲示し、普及啓発を図る。</t>
    <rPh sb="0" eb="2">
      <t>ジョセイ</t>
    </rPh>
    <rPh sb="3" eb="5">
      <t>ケンコウ</t>
    </rPh>
    <rPh sb="6" eb="7">
      <t>カン</t>
    </rPh>
    <rPh sb="9" eb="11">
      <t>ナイヨウ</t>
    </rPh>
    <rPh sb="17" eb="19">
      <t>ケイジ</t>
    </rPh>
    <rPh sb="21" eb="25">
      <t>フキュウケイハツ</t>
    </rPh>
    <rPh sb="26" eb="27">
      <t>ハカ</t>
    </rPh>
    <phoneticPr fontId="1"/>
  </si>
  <si>
    <t>プレママ教室</t>
    <rPh sb="4" eb="6">
      <t>キョウシツ</t>
    </rPh>
    <phoneticPr fontId="1"/>
  </si>
  <si>
    <t>あいぱーく光
健診ホール</t>
    <rPh sb="5" eb="6">
      <t>ヒカリ</t>
    </rPh>
    <rPh sb="7" eb="9">
      <t>ケンシン</t>
    </rPh>
    <phoneticPr fontId="1"/>
  </si>
  <si>
    <t>3/6（水）</t>
    <rPh sb="4" eb="5">
      <t>スイ</t>
    </rPh>
    <phoneticPr fontId="1"/>
  </si>
  <si>
    <t>https://www.city.hikari.lg.jp/soshiki/6/kenko/kosodate/968.html</t>
  </si>
  <si>
    <t>妊娠中の方を対象に、妊娠中から出産後にかけての体調の変化等について講座を行う。</t>
    <rPh sb="0" eb="3">
      <t>ニンシンチュウ</t>
    </rPh>
    <rPh sb="4" eb="5">
      <t>カタ</t>
    </rPh>
    <rPh sb="6" eb="8">
      <t>タイショウ</t>
    </rPh>
    <rPh sb="10" eb="12">
      <t>ニンシン</t>
    </rPh>
    <rPh sb="12" eb="13">
      <t>チュウ</t>
    </rPh>
    <rPh sb="15" eb="17">
      <t>シュッサン</t>
    </rPh>
    <rPh sb="17" eb="18">
      <t>ゴ</t>
    </rPh>
    <rPh sb="23" eb="25">
      <t>タイチョウ</t>
    </rPh>
    <rPh sb="26" eb="28">
      <t>ヘンカ</t>
    </rPh>
    <rPh sb="28" eb="29">
      <t>トウ</t>
    </rPh>
    <rPh sb="33" eb="35">
      <t>コウザ</t>
    </rPh>
    <rPh sb="36" eb="37">
      <t>オコナ</t>
    </rPh>
    <phoneticPr fontId="1"/>
  </si>
  <si>
    <t>１歳・２歳お誕生相談</t>
    <rPh sb="1" eb="2">
      <t>サイ</t>
    </rPh>
    <rPh sb="4" eb="5">
      <t>サイ</t>
    </rPh>
    <rPh sb="6" eb="8">
      <t>タンジョウ</t>
    </rPh>
    <rPh sb="8" eb="10">
      <t>ソウダン</t>
    </rPh>
    <phoneticPr fontId="1"/>
  </si>
  <si>
    <t>3/7(木)</t>
    <rPh sb="4" eb="5">
      <t>モク</t>
    </rPh>
    <phoneticPr fontId="1"/>
  </si>
  <si>
    <t>10:00～14:30</t>
  </si>
  <si>
    <t>https://www.city.hikari.lg.jp/soshiki/6/kenko/kosodate/956.html</t>
  </si>
  <si>
    <t>1歳・2歳の児の保護者等を対象に、子育て・健康づくりに関する相談を行う。</t>
    <rPh sb="1" eb="2">
      <t>サイ</t>
    </rPh>
    <rPh sb="4" eb="5">
      <t>サイ</t>
    </rPh>
    <rPh sb="6" eb="7">
      <t>ジ</t>
    </rPh>
    <rPh sb="8" eb="11">
      <t>ホゴシャ</t>
    </rPh>
    <rPh sb="11" eb="12">
      <t>トウ</t>
    </rPh>
    <rPh sb="13" eb="15">
      <t>タイショウ</t>
    </rPh>
    <rPh sb="17" eb="19">
      <t>コソダ</t>
    </rPh>
    <rPh sb="21" eb="23">
      <t>ケンコウ</t>
    </rPh>
    <rPh sb="27" eb="28">
      <t>カン</t>
    </rPh>
    <rPh sb="30" eb="32">
      <t>ソウダン</t>
    </rPh>
    <rPh sb="33" eb="34">
      <t>オコナ</t>
    </rPh>
    <phoneticPr fontId="1"/>
  </si>
  <si>
    <t>山口県
長門市</t>
    <phoneticPr fontId="1"/>
  </si>
  <si>
    <t>育児相談</t>
    <rPh sb="0" eb="2">
      <t>イクジ</t>
    </rPh>
    <rPh sb="2" eb="4">
      <t>ソウダン</t>
    </rPh>
    <phoneticPr fontId="1"/>
  </si>
  <si>
    <t>長門市保健センター
日置保健センター</t>
    <rPh sb="0" eb="3">
      <t>ナガトシ</t>
    </rPh>
    <rPh sb="3" eb="5">
      <t>ホケン</t>
    </rPh>
    <rPh sb="10" eb="12">
      <t>ヘキ</t>
    </rPh>
    <rPh sb="12" eb="14">
      <t>ホケン</t>
    </rPh>
    <phoneticPr fontId="1"/>
  </si>
  <si>
    <t>3月1日・15日
3月8日</t>
    <rPh sb="1" eb="2">
      <t>ガツ</t>
    </rPh>
    <rPh sb="3" eb="4">
      <t>ニチ</t>
    </rPh>
    <rPh sb="7" eb="8">
      <t>ニチ</t>
    </rPh>
    <rPh sb="10" eb="11">
      <t>ガツ</t>
    </rPh>
    <rPh sb="12" eb="13">
      <t>ニチ</t>
    </rPh>
    <phoneticPr fontId="1"/>
  </si>
  <si>
    <t>9：30～11：00
9：30～11：00</t>
  </si>
  <si>
    <t>長門市健康増進課
（長門市保健センター）
℡：0837-23-1133</t>
    <rPh sb="0" eb="3">
      <t>ナガトシ</t>
    </rPh>
    <rPh sb="3" eb="5">
      <t>ケンコウ</t>
    </rPh>
    <rPh sb="5" eb="7">
      <t>ゾウシン</t>
    </rPh>
    <rPh sb="7" eb="8">
      <t>カ</t>
    </rPh>
    <rPh sb="10" eb="13">
      <t>ナガトシ</t>
    </rPh>
    <rPh sb="13" eb="15">
      <t>ホケン</t>
    </rPh>
    <phoneticPr fontId="1"/>
  </si>
  <si>
    <t>乳幼児の身体測定及び発育・発達・栄養チェック、子育ての悩み等の相談を実施する。</t>
    <rPh sb="0" eb="3">
      <t>ニュウヨウジ</t>
    </rPh>
    <rPh sb="4" eb="6">
      <t>シンタイ</t>
    </rPh>
    <rPh sb="6" eb="8">
      <t>ソクテイ</t>
    </rPh>
    <rPh sb="8" eb="9">
      <t>オヨ</t>
    </rPh>
    <rPh sb="10" eb="12">
      <t>ハツイク</t>
    </rPh>
    <rPh sb="13" eb="15">
      <t>ハッタツ</t>
    </rPh>
    <rPh sb="16" eb="18">
      <t>エイヨウ</t>
    </rPh>
    <rPh sb="23" eb="25">
      <t>コソダ</t>
    </rPh>
    <rPh sb="27" eb="28">
      <t>ナヤ</t>
    </rPh>
    <rPh sb="29" eb="30">
      <t>トウ</t>
    </rPh>
    <rPh sb="31" eb="33">
      <t>ソウダン</t>
    </rPh>
    <rPh sb="34" eb="36">
      <t>ジッシ</t>
    </rPh>
    <phoneticPr fontId="1"/>
  </si>
  <si>
    <t>健やかマタニティ教室
（1課・2課）</t>
    <rPh sb="0" eb="1">
      <t>スコ</t>
    </rPh>
    <rPh sb="8" eb="10">
      <t>キョウシツ</t>
    </rPh>
    <rPh sb="13" eb="14">
      <t>カ</t>
    </rPh>
    <rPh sb="16" eb="17">
      <t>カ</t>
    </rPh>
    <phoneticPr fontId="1"/>
  </si>
  <si>
    <t>長門市保健センター</t>
    <rPh sb="0" eb="3">
      <t>ナガトシ</t>
    </rPh>
    <rPh sb="3" eb="5">
      <t>ホケン</t>
    </rPh>
    <phoneticPr fontId="1"/>
  </si>
  <si>
    <t>3月5日
3月12日</t>
    <rPh sb="1" eb="2">
      <t>ガツ</t>
    </rPh>
    <rPh sb="3" eb="4">
      <t>ニチ</t>
    </rPh>
    <rPh sb="6" eb="7">
      <t>ガツ</t>
    </rPh>
    <rPh sb="9" eb="10">
      <t>ニチ</t>
    </rPh>
    <phoneticPr fontId="1"/>
  </si>
  <si>
    <t>10：00～12：00
13：30～15：30</t>
  </si>
  <si>
    <t>妊娠・出産・育児に関する正しい知識の普及のため、保健師、助産師、栄養士、歯科衛生士による講話を行う。</t>
    <rPh sb="0" eb="2">
      <t>ニンシン</t>
    </rPh>
    <rPh sb="3" eb="5">
      <t>シュッサン</t>
    </rPh>
    <rPh sb="6" eb="8">
      <t>イクジ</t>
    </rPh>
    <rPh sb="9" eb="10">
      <t>カン</t>
    </rPh>
    <rPh sb="12" eb="13">
      <t>タダ</t>
    </rPh>
    <rPh sb="15" eb="17">
      <t>チシキ</t>
    </rPh>
    <rPh sb="18" eb="20">
      <t>フキュウ</t>
    </rPh>
    <rPh sb="24" eb="26">
      <t>ホケン</t>
    </rPh>
    <rPh sb="26" eb="27">
      <t>シ</t>
    </rPh>
    <rPh sb="28" eb="31">
      <t>ジョサンシ</t>
    </rPh>
    <rPh sb="32" eb="35">
      <t>エイヨウシ</t>
    </rPh>
    <rPh sb="36" eb="41">
      <t>シカエイセイシ</t>
    </rPh>
    <rPh sb="44" eb="46">
      <t>コウワ</t>
    </rPh>
    <rPh sb="47" eb="48">
      <t>オコナ</t>
    </rPh>
    <phoneticPr fontId="1"/>
  </si>
  <si>
    <t>長門市保健センター
日置保健センター
三隅保健センター
向津具公民館
油谷保健福祉センター</t>
    <rPh sb="0" eb="5">
      <t>ナガトシホケン</t>
    </rPh>
    <rPh sb="19" eb="21">
      <t>ミスミ</t>
    </rPh>
    <rPh sb="21" eb="23">
      <t>ホケン</t>
    </rPh>
    <rPh sb="28" eb="31">
      <t>ムカツク</t>
    </rPh>
    <rPh sb="31" eb="34">
      <t>コウミンカン</t>
    </rPh>
    <rPh sb="35" eb="37">
      <t>ユヤ</t>
    </rPh>
    <rPh sb="37" eb="39">
      <t>ホケン</t>
    </rPh>
    <rPh sb="39" eb="41">
      <t>フクシ</t>
    </rPh>
    <phoneticPr fontId="1"/>
  </si>
  <si>
    <t>毎週第1・3木曜日
3月6日
3月14日
3月19日
3月22日</t>
    <rPh sb="0" eb="2">
      <t>マイシュウ</t>
    </rPh>
    <rPh sb="2" eb="3">
      <t>ダイ</t>
    </rPh>
    <rPh sb="6" eb="9">
      <t>モクヨウビ</t>
    </rPh>
    <rPh sb="16" eb="17">
      <t>ガツ</t>
    </rPh>
    <rPh sb="19" eb="20">
      <t>ニチ</t>
    </rPh>
    <rPh sb="22" eb="23">
      <t>ガツ</t>
    </rPh>
    <rPh sb="25" eb="26">
      <t>ニチ</t>
    </rPh>
    <rPh sb="28" eb="29">
      <t>ガツ</t>
    </rPh>
    <rPh sb="31" eb="32">
      <t>ニチ</t>
    </rPh>
    <phoneticPr fontId="1"/>
  </si>
  <si>
    <t>9：30～11：30
13：00～15：00
9：30～11：00
9：30～11：00
9：30～10：30
9：30～11：00</t>
  </si>
  <si>
    <t>市民を対象に保健師による健康相談、血圧測定、尿検査などを実施する。</t>
    <rPh sb="0" eb="2">
      <t>シミン</t>
    </rPh>
    <rPh sb="3" eb="5">
      <t>タイショウ</t>
    </rPh>
    <rPh sb="6" eb="8">
      <t>ホケン</t>
    </rPh>
    <rPh sb="8" eb="9">
      <t>シ</t>
    </rPh>
    <rPh sb="12" eb="14">
      <t>ケンコウ</t>
    </rPh>
    <rPh sb="14" eb="16">
      <t>ソウダン</t>
    </rPh>
    <rPh sb="17" eb="19">
      <t>ケツアツ</t>
    </rPh>
    <rPh sb="19" eb="21">
      <t>ソクテイ</t>
    </rPh>
    <rPh sb="22" eb="25">
      <t>ニョウケンサ</t>
    </rPh>
    <rPh sb="28" eb="30">
      <t>ジッシ</t>
    </rPh>
    <phoneticPr fontId="1"/>
  </si>
  <si>
    <t>山口県
柳井市</t>
    <phoneticPr fontId="1"/>
  </si>
  <si>
    <t>広報やない2月号</t>
    <rPh sb="0" eb="2">
      <t>コウホウ</t>
    </rPh>
    <rPh sb="6" eb="8">
      <t>ガツゴウ</t>
    </rPh>
    <phoneticPr fontId="1"/>
  </si>
  <si>
    <t>柳井市</t>
    <rPh sb="0" eb="3">
      <t>ヤナイシ</t>
    </rPh>
    <phoneticPr fontId="1"/>
  </si>
  <si>
    <t>市内各戸配布</t>
    <rPh sb="0" eb="2">
      <t>シナイ</t>
    </rPh>
    <rPh sb="2" eb="6">
      <t>カッコハイフ</t>
    </rPh>
    <phoneticPr fontId="1"/>
  </si>
  <si>
    <t>2024/2/15発行</t>
    <rPh sb="9" eb="11">
      <t>ハッコウ</t>
    </rPh>
    <phoneticPr fontId="1"/>
  </si>
  <si>
    <t>不定</t>
    <rPh sb="0" eb="2">
      <t>フテイ</t>
    </rPh>
    <phoneticPr fontId="1"/>
  </si>
  <si>
    <t>柳井市保健センター
TEL:0820-23-1190</t>
    <rPh sb="0" eb="5">
      <t>ヤナイシホケン</t>
    </rPh>
    <phoneticPr fontId="1"/>
  </si>
  <si>
    <t>対象：全市民
内容：女性の健康週間の周知・ライフステージに合わせた健康管理について</t>
    <rPh sb="0" eb="2">
      <t>タイショウ</t>
    </rPh>
    <rPh sb="3" eb="4">
      <t>ゼン</t>
    </rPh>
    <rPh sb="4" eb="6">
      <t>シミン</t>
    </rPh>
    <rPh sb="7" eb="9">
      <t>ナイヨウ</t>
    </rPh>
    <rPh sb="10" eb="12">
      <t>ジョセイ</t>
    </rPh>
    <rPh sb="13" eb="15">
      <t>ケンコウ</t>
    </rPh>
    <rPh sb="15" eb="17">
      <t>シュウカン</t>
    </rPh>
    <rPh sb="18" eb="20">
      <t>シュウチ</t>
    </rPh>
    <phoneticPr fontId="1"/>
  </si>
  <si>
    <t>市政だより</t>
    <rPh sb="0" eb="2">
      <t>シセイ</t>
    </rPh>
    <phoneticPr fontId="1"/>
  </si>
  <si>
    <t>ケーブルテレビでの放送</t>
    <rPh sb="9" eb="11">
      <t>ホウソウ</t>
    </rPh>
    <phoneticPr fontId="1"/>
  </si>
  <si>
    <t>対象：市政だより視聴者
内容：女性の健康週間の周知・ライフステージに合わせた健康管理について</t>
    <rPh sb="0" eb="2">
      <t>タイショウ</t>
    </rPh>
    <rPh sb="3" eb="4">
      <t>シ</t>
    </rPh>
    <rPh sb="4" eb="5">
      <t>セイ</t>
    </rPh>
    <rPh sb="8" eb="11">
      <t>シチョウシャ</t>
    </rPh>
    <rPh sb="12" eb="14">
      <t>ナイヨウ</t>
    </rPh>
    <rPh sb="15" eb="17">
      <t>ジョセイ</t>
    </rPh>
    <rPh sb="18" eb="20">
      <t>ケンコウ</t>
    </rPh>
    <rPh sb="20" eb="22">
      <t>シュウカン</t>
    </rPh>
    <rPh sb="23" eb="25">
      <t>シュウチ</t>
    </rPh>
    <rPh sb="34" eb="35">
      <t>ア</t>
    </rPh>
    <rPh sb="38" eb="40">
      <t>ケンコウ</t>
    </rPh>
    <rPh sb="40" eb="42">
      <t>カンリ</t>
    </rPh>
    <phoneticPr fontId="1"/>
  </si>
  <si>
    <t>地域情報誌「じもっとナビ」広告枠への掲載</t>
    <rPh sb="0" eb="5">
      <t>チイキジョウホウシ</t>
    </rPh>
    <rPh sb="13" eb="15">
      <t>コウコク</t>
    </rPh>
    <rPh sb="15" eb="16">
      <t>ワク</t>
    </rPh>
    <rPh sb="18" eb="20">
      <t>ケイサイ</t>
    </rPh>
    <phoneticPr fontId="1"/>
  </si>
  <si>
    <t>藤本コーポレーション</t>
    <rPh sb="0" eb="2">
      <t>フジモト</t>
    </rPh>
    <phoneticPr fontId="1"/>
  </si>
  <si>
    <t>新聞折込で配布</t>
    <rPh sb="0" eb="2">
      <t>シンブン</t>
    </rPh>
    <rPh sb="2" eb="4">
      <t>オリコミ</t>
    </rPh>
    <rPh sb="5" eb="7">
      <t>ハイフ</t>
    </rPh>
    <phoneticPr fontId="1"/>
  </si>
  <si>
    <t>対象：配布を受けた柳井市民
内容：女性の健康週間の周知・ライフステージに合わせた健康管理について</t>
    <rPh sb="0" eb="2">
      <t>タイショウ</t>
    </rPh>
    <rPh sb="3" eb="5">
      <t>ハイフ</t>
    </rPh>
    <rPh sb="6" eb="7">
      <t>ウ</t>
    </rPh>
    <rPh sb="9" eb="13">
      <t>ヤナイシミン</t>
    </rPh>
    <rPh sb="14" eb="16">
      <t>ナイヨウ</t>
    </rPh>
    <rPh sb="17" eb="19">
      <t>ジョセイ</t>
    </rPh>
    <rPh sb="20" eb="22">
      <t>ケンコウ</t>
    </rPh>
    <rPh sb="22" eb="24">
      <t>シュウカン</t>
    </rPh>
    <rPh sb="25" eb="27">
      <t>シュウチ</t>
    </rPh>
    <rPh sb="36" eb="37">
      <t>ア</t>
    </rPh>
    <rPh sb="40" eb="42">
      <t>ケンコウ</t>
    </rPh>
    <rPh sb="42" eb="44">
      <t>カンリ</t>
    </rPh>
    <phoneticPr fontId="1"/>
  </si>
  <si>
    <t>山口県
美祢市</t>
    <phoneticPr fontId="1"/>
  </si>
  <si>
    <t>大嶺地区子育てサークル</t>
    <rPh sb="0" eb="2">
      <t>オオミネ</t>
    </rPh>
    <rPh sb="2" eb="4">
      <t>チク</t>
    </rPh>
    <rPh sb="4" eb="6">
      <t>コソダ</t>
    </rPh>
    <phoneticPr fontId="1"/>
  </si>
  <si>
    <t>美祢市母子保健推進協議会</t>
    <rPh sb="0" eb="3">
      <t>ミネシ</t>
    </rPh>
    <rPh sb="3" eb="5">
      <t>ボシ</t>
    </rPh>
    <rPh sb="5" eb="7">
      <t>ホケン</t>
    </rPh>
    <rPh sb="7" eb="9">
      <t>スイシン</t>
    </rPh>
    <rPh sb="9" eb="12">
      <t>キョウギカイ</t>
    </rPh>
    <phoneticPr fontId="1"/>
  </si>
  <si>
    <t>美祢市保健センター</t>
    <rPh sb="0" eb="3">
      <t>ミネシ</t>
    </rPh>
    <rPh sb="3" eb="5">
      <t>ホケン</t>
    </rPh>
    <phoneticPr fontId="1"/>
  </si>
  <si>
    <t>美祢市市民福祉部健康増進課
℡０８３７－５３－０３０４</t>
    <rPh sb="0" eb="3">
      <t>ミネシ</t>
    </rPh>
    <rPh sb="3" eb="5">
      <t>シミン</t>
    </rPh>
    <rPh sb="5" eb="7">
      <t>フクシ</t>
    </rPh>
    <rPh sb="7" eb="8">
      <t>ブ</t>
    </rPh>
    <rPh sb="8" eb="10">
      <t>ケンコウ</t>
    </rPh>
    <rPh sb="10" eb="12">
      <t>ゾウシン</t>
    </rPh>
    <rPh sb="12" eb="13">
      <t>カ</t>
    </rPh>
    <phoneticPr fontId="1"/>
  </si>
  <si>
    <t>女性の健康や女性のがん検診について講話</t>
    <rPh sb="0" eb="2">
      <t>ジョセイ</t>
    </rPh>
    <rPh sb="3" eb="5">
      <t>ケンコウ</t>
    </rPh>
    <rPh sb="6" eb="8">
      <t>ジョセイ</t>
    </rPh>
    <rPh sb="11" eb="13">
      <t>ケンシン</t>
    </rPh>
    <rPh sb="17" eb="19">
      <t>コウワ</t>
    </rPh>
    <phoneticPr fontId="1"/>
  </si>
  <si>
    <t>豊田前地区子育てサークル</t>
    <rPh sb="0" eb="2">
      <t>トヨタ</t>
    </rPh>
    <rPh sb="2" eb="3">
      <t>マエ</t>
    </rPh>
    <rPh sb="3" eb="5">
      <t>チク</t>
    </rPh>
    <rPh sb="5" eb="7">
      <t>コソダ</t>
    </rPh>
    <phoneticPr fontId="1"/>
  </si>
  <si>
    <t>豊田前公民館</t>
    <rPh sb="0" eb="2">
      <t>トヨタ</t>
    </rPh>
    <rPh sb="2" eb="3">
      <t>マエ</t>
    </rPh>
    <rPh sb="3" eb="6">
      <t>コウミンカン</t>
    </rPh>
    <phoneticPr fontId="1"/>
  </si>
  <si>
    <t>山口県
周南市</t>
    <phoneticPr fontId="1"/>
  </si>
  <si>
    <t>産後ママのおっぱいサロン</t>
  </si>
  <si>
    <t>周南市あんしん子育て室</t>
    <rPh sb="0" eb="2">
      <t>シュウナン</t>
    </rPh>
    <rPh sb="2" eb="3">
      <t>シ</t>
    </rPh>
    <rPh sb="7" eb="9">
      <t>コソダ</t>
    </rPh>
    <rPh sb="10" eb="11">
      <t>シツ</t>
    </rPh>
    <phoneticPr fontId="3"/>
  </si>
  <si>
    <t>周南市徳山保健センター</t>
    <rPh sb="0" eb="2">
      <t>シュウナン</t>
    </rPh>
    <rPh sb="2" eb="3">
      <t>シ</t>
    </rPh>
    <rPh sb="3" eb="5">
      <t>トクヤマ</t>
    </rPh>
    <rPh sb="5" eb="7">
      <t>ホケン</t>
    </rPh>
    <phoneticPr fontId="3"/>
  </si>
  <si>
    <t>httpｓ：//ｗｗｗ.city.shunan.lg.jp/soshiki/103/51051.html</t>
  </si>
  <si>
    <t>周南市あんしん子育て室
0834-22-8550</t>
    <rPh sb="0" eb="3">
      <t>シュウナンシ</t>
    </rPh>
    <rPh sb="7" eb="9">
      <t>コソダ</t>
    </rPh>
    <rPh sb="10" eb="11">
      <t>シツ</t>
    </rPh>
    <phoneticPr fontId="3"/>
  </si>
  <si>
    <t>産後の女性を対象とした心と身体のケア及び育児サポート</t>
    <rPh sb="0" eb="2">
      <t>サンゴ</t>
    </rPh>
    <rPh sb="3" eb="5">
      <t>ジョセイ</t>
    </rPh>
    <rPh sb="6" eb="8">
      <t>タイショウ</t>
    </rPh>
    <rPh sb="11" eb="12">
      <t>ココロ</t>
    </rPh>
    <rPh sb="13" eb="15">
      <t>カラダ</t>
    </rPh>
    <rPh sb="18" eb="19">
      <t>オヨ</t>
    </rPh>
    <rPh sb="20" eb="22">
      <t>イクジ</t>
    </rPh>
    <phoneticPr fontId="3"/>
  </si>
  <si>
    <t>産後ママのゆったりサロン</t>
  </si>
  <si>
    <t>産後の女性を対象とした歯科、栄養、運動、の健康教育と仲間づくり</t>
    <rPh sb="0" eb="2">
      <t>サンゴ</t>
    </rPh>
    <rPh sb="3" eb="5">
      <t>ジョセイ</t>
    </rPh>
    <rPh sb="6" eb="8">
      <t>タイショウ</t>
    </rPh>
    <rPh sb="11" eb="13">
      <t>シカ</t>
    </rPh>
    <rPh sb="14" eb="16">
      <t>エイヨウ</t>
    </rPh>
    <rPh sb="17" eb="19">
      <t>ウンドウ</t>
    </rPh>
    <rPh sb="21" eb="23">
      <t>ケンコウ</t>
    </rPh>
    <rPh sb="23" eb="25">
      <t>キョウイク</t>
    </rPh>
    <rPh sb="26" eb="28">
      <t>ナカマ</t>
    </rPh>
    <phoneticPr fontId="1"/>
  </si>
  <si>
    <t>山口県
山陽小野田市</t>
    <phoneticPr fontId="1"/>
  </si>
  <si>
    <t>普及啓発事業</t>
  </si>
  <si>
    <t>山陽小野田市</t>
    <rPh sb="0" eb="6">
      <t>サンヨウオノダシ</t>
    </rPh>
    <phoneticPr fontId="1"/>
  </si>
  <si>
    <t>厚狭地区複合施設ﾛﾋﾞｰ</t>
    <rPh sb="0" eb="2">
      <t>アサ</t>
    </rPh>
    <rPh sb="2" eb="4">
      <t>チク</t>
    </rPh>
    <rPh sb="4" eb="6">
      <t>フクゴウ</t>
    </rPh>
    <rPh sb="6" eb="8">
      <t>シセツ</t>
    </rPh>
    <phoneticPr fontId="1"/>
  </si>
  <si>
    <t xml:space="preserve">３月４日～３月８日
</t>
    <rPh sb="1" eb="2">
      <t>ガツ</t>
    </rPh>
    <rPh sb="3" eb="4">
      <t>ニチ</t>
    </rPh>
    <rPh sb="6" eb="7">
      <t>ガツ</t>
    </rPh>
    <rPh sb="8" eb="9">
      <t>ニチ</t>
    </rPh>
    <phoneticPr fontId="1"/>
  </si>
  <si>
    <t>山口県山陽小野田市
健康増進課
0836‐71‐1814</t>
  </si>
  <si>
    <t>女性の健康週間についてパネル展示</t>
    <rPh sb="14" eb="16">
      <t>テンジ</t>
    </rPh>
    <phoneticPr fontId="1"/>
  </si>
  <si>
    <t>山口県
周防大島町</t>
    <phoneticPr fontId="1"/>
  </si>
  <si>
    <t>周防大島町健康増進課</t>
    <rPh sb="0" eb="2">
      <t>スオウ</t>
    </rPh>
    <rPh sb="2" eb="4">
      <t>オオシマ</t>
    </rPh>
    <rPh sb="4" eb="5">
      <t>チョウ</t>
    </rPh>
    <rPh sb="5" eb="7">
      <t>ケンコウ</t>
    </rPh>
    <rPh sb="7" eb="9">
      <t>ゾウシン</t>
    </rPh>
    <rPh sb="9" eb="10">
      <t>カ</t>
    </rPh>
    <phoneticPr fontId="1"/>
  </si>
  <si>
    <t>日良居庁舎</t>
    <rPh sb="0" eb="1">
      <t>ヒ</t>
    </rPh>
    <rPh sb="1" eb="2">
      <t>ヨ</t>
    </rPh>
    <rPh sb="2" eb="3">
      <t>イ</t>
    </rPh>
    <rPh sb="3" eb="5">
      <t>チョウシャ</t>
    </rPh>
    <phoneticPr fontId="1"/>
  </si>
  <si>
    <t>山口県　周防大島町
健康増進課
0820-73-5504</t>
    <rPh sb="0" eb="3">
      <t>ヤマグチケン</t>
    </rPh>
    <rPh sb="4" eb="6">
      <t>スオウ</t>
    </rPh>
    <rPh sb="6" eb="8">
      <t>オオシマ</t>
    </rPh>
    <rPh sb="8" eb="9">
      <t>チョウ</t>
    </rPh>
    <rPh sb="10" eb="12">
      <t>ケンコウ</t>
    </rPh>
    <rPh sb="12" eb="14">
      <t>ゾウシン</t>
    </rPh>
    <rPh sb="14" eb="15">
      <t>カ</t>
    </rPh>
    <phoneticPr fontId="1"/>
  </si>
  <si>
    <t>女性の健康に関するパンフレットを配布し普及啓発する。</t>
    <rPh sb="0" eb="2">
      <t>ジョセイ</t>
    </rPh>
    <rPh sb="3" eb="5">
      <t>ケンコウ</t>
    </rPh>
    <rPh sb="6" eb="7">
      <t>カン</t>
    </rPh>
    <rPh sb="16" eb="18">
      <t>ハイフ</t>
    </rPh>
    <rPh sb="19" eb="21">
      <t>フキュウ</t>
    </rPh>
    <rPh sb="21" eb="23">
      <t>ケイハツ</t>
    </rPh>
    <phoneticPr fontId="1"/>
  </si>
  <si>
    <t>山口県
和木町</t>
    <phoneticPr fontId="1"/>
  </si>
  <si>
    <t>町広報誌での普及啓発</t>
    <rPh sb="0" eb="1">
      <t>マチ</t>
    </rPh>
    <rPh sb="1" eb="3">
      <t>コウホウ</t>
    </rPh>
    <rPh sb="3" eb="4">
      <t>シ</t>
    </rPh>
    <rPh sb="6" eb="8">
      <t>フキュウ</t>
    </rPh>
    <rPh sb="8" eb="10">
      <t>ケイハツ</t>
    </rPh>
    <phoneticPr fontId="1"/>
  </si>
  <si>
    <t>和木町</t>
    <rPh sb="0" eb="3">
      <t>ワキチョウ</t>
    </rPh>
    <phoneticPr fontId="1"/>
  </si>
  <si>
    <t>和木町保健相談センター</t>
    <rPh sb="0" eb="3">
      <t>ワキチョウ</t>
    </rPh>
    <rPh sb="3" eb="5">
      <t>ホケン</t>
    </rPh>
    <rPh sb="5" eb="7">
      <t>ソウダン</t>
    </rPh>
    <phoneticPr fontId="1"/>
  </si>
  <si>
    <t>和木町保健相談センター　℡0827-52-7290</t>
  </si>
  <si>
    <t>町広報誌に女性の健康週間について記事を掲載</t>
    <rPh sb="0" eb="1">
      <t>マチ</t>
    </rPh>
    <rPh sb="1" eb="3">
      <t>コウホウ</t>
    </rPh>
    <rPh sb="3" eb="4">
      <t>シ</t>
    </rPh>
    <rPh sb="5" eb="7">
      <t>ジョセイ</t>
    </rPh>
    <rPh sb="8" eb="10">
      <t>ケンコウ</t>
    </rPh>
    <rPh sb="10" eb="12">
      <t>シュウカン</t>
    </rPh>
    <rPh sb="16" eb="18">
      <t>キジ</t>
    </rPh>
    <rPh sb="19" eb="21">
      <t>ケイサイ</t>
    </rPh>
    <phoneticPr fontId="1"/>
  </si>
  <si>
    <t>山口県
上関町</t>
    <phoneticPr fontId="1"/>
  </si>
  <si>
    <t>町広報誌2月号掲載</t>
    <rPh sb="0" eb="1">
      <t>チョウ</t>
    </rPh>
    <rPh sb="1" eb="4">
      <t>コウホウシ</t>
    </rPh>
    <rPh sb="5" eb="6">
      <t>ガツ</t>
    </rPh>
    <rPh sb="6" eb="7">
      <t>ゴウ</t>
    </rPh>
    <rPh sb="7" eb="9">
      <t>ケイサイ</t>
    </rPh>
    <phoneticPr fontId="1"/>
  </si>
  <si>
    <t>上関町保健福祉課</t>
    <rPh sb="0" eb="3">
      <t>カミノセキチョウ</t>
    </rPh>
    <rPh sb="3" eb="5">
      <t>ホケン</t>
    </rPh>
    <rPh sb="5" eb="7">
      <t>フクシ</t>
    </rPh>
    <rPh sb="7" eb="8">
      <t>カ</t>
    </rPh>
    <phoneticPr fontId="1"/>
  </si>
  <si>
    <t>女性の健康に関する普及啓発(更年期)の記事掲載</t>
    <rPh sb="0" eb="2">
      <t>ジョセイ</t>
    </rPh>
    <rPh sb="3" eb="5">
      <t>ケンコウ</t>
    </rPh>
    <rPh sb="6" eb="7">
      <t>カン</t>
    </rPh>
    <rPh sb="9" eb="11">
      <t>フキュウ</t>
    </rPh>
    <rPh sb="11" eb="13">
      <t>ケイハツ</t>
    </rPh>
    <rPh sb="14" eb="17">
      <t>コウネンキ</t>
    </rPh>
    <rPh sb="19" eb="21">
      <t>キジ</t>
    </rPh>
    <rPh sb="21" eb="23">
      <t>ケイサイ</t>
    </rPh>
    <phoneticPr fontId="1"/>
  </si>
  <si>
    <t>山口県田
布施町</t>
    <phoneticPr fontId="1"/>
  </si>
  <si>
    <t>妊婦・育児相談</t>
    <rPh sb="0" eb="2">
      <t>ニンプ</t>
    </rPh>
    <rPh sb="3" eb="5">
      <t>イクジ</t>
    </rPh>
    <rPh sb="5" eb="7">
      <t>ソウダン</t>
    </rPh>
    <phoneticPr fontId="1"/>
  </si>
  <si>
    <t>田布施町</t>
    <rPh sb="0" eb="4">
      <t>タブセチョウ</t>
    </rPh>
    <phoneticPr fontId="1"/>
  </si>
  <si>
    <t>田布施町保健センター</t>
    <rPh sb="0" eb="4">
      <t>タブセチョウ</t>
    </rPh>
    <rPh sb="4" eb="6">
      <t>ホケン</t>
    </rPh>
    <phoneticPr fontId="1"/>
  </si>
  <si>
    <t>https://www.town.tabuse.lg.jp/www/contents/1498110158052/index.html</t>
  </si>
  <si>
    <t>田布施町保健センター
TEL0820－52－4999</t>
    <rPh sb="0" eb="4">
      <t>タブセチョウ</t>
    </rPh>
    <rPh sb="4" eb="6">
      <t>ホケン</t>
    </rPh>
    <phoneticPr fontId="1"/>
  </si>
  <si>
    <t>妊婦、子育て中の母親に骨粗鬆症予防のリーフレットを配布</t>
    <rPh sb="0" eb="2">
      <t>ニンプ</t>
    </rPh>
    <rPh sb="3" eb="5">
      <t>コソダ</t>
    </rPh>
    <rPh sb="6" eb="7">
      <t>チュウ</t>
    </rPh>
    <rPh sb="8" eb="10">
      <t>ハハオヤ</t>
    </rPh>
    <rPh sb="11" eb="15">
      <t>コツソショウショウ</t>
    </rPh>
    <rPh sb="15" eb="17">
      <t>ヨボウ</t>
    </rPh>
    <rPh sb="25" eb="27">
      <t>ハイフ</t>
    </rPh>
    <phoneticPr fontId="1"/>
  </si>
  <si>
    <t>山口県
平生町</t>
    <phoneticPr fontId="1"/>
  </si>
  <si>
    <t>3歳児健診</t>
    <rPh sb="1" eb="3">
      <t>サイジ</t>
    </rPh>
    <rPh sb="3" eb="5">
      <t>ケンシン</t>
    </rPh>
    <phoneticPr fontId="1"/>
  </si>
  <si>
    <t>平生町保健センター</t>
    <rPh sb="0" eb="3">
      <t>ヒラオチョウ</t>
    </rPh>
    <rPh sb="3" eb="5">
      <t>ホケン</t>
    </rPh>
    <phoneticPr fontId="1"/>
  </si>
  <si>
    <t>平生まち・むら地域交流センター</t>
    <rPh sb="0" eb="2">
      <t>ヒラオ</t>
    </rPh>
    <rPh sb="7" eb="11">
      <t>チイキコウリュウ</t>
    </rPh>
    <phoneticPr fontId="1"/>
  </si>
  <si>
    <t>13:20～</t>
  </si>
  <si>
    <t>平生町保健センター
0820-56-7141</t>
    <rPh sb="0" eb="5">
      <t>ヒラオチョウホケン</t>
    </rPh>
    <phoneticPr fontId="1"/>
  </si>
  <si>
    <t>健康診査・がん検診の案内、「からだサポートブック女性のための健康ガイド」配布</t>
    <rPh sb="0" eb="4">
      <t>ケンコウシンサ</t>
    </rPh>
    <rPh sb="7" eb="9">
      <t>ケンシン</t>
    </rPh>
    <rPh sb="10" eb="12">
      <t>アンナイ</t>
    </rPh>
    <phoneticPr fontId="1"/>
  </si>
  <si>
    <t>山口県
阿武町</t>
    <phoneticPr fontId="1"/>
  </si>
  <si>
    <t>健康教室「さくら会」</t>
    <rPh sb="0" eb="2">
      <t>ケンコウ</t>
    </rPh>
    <rPh sb="2" eb="4">
      <t>キョウシツ</t>
    </rPh>
    <rPh sb="8" eb="9">
      <t>カイ</t>
    </rPh>
    <phoneticPr fontId="1"/>
  </si>
  <si>
    <t>阿武町</t>
    <rPh sb="0" eb="3">
      <t>アブチョウ</t>
    </rPh>
    <phoneticPr fontId="1"/>
  </si>
  <si>
    <t>阿武町町民ｾﾝﾀｰ</t>
    <rPh sb="0" eb="3">
      <t>アブチョウ</t>
    </rPh>
    <rPh sb="3" eb="5">
      <t>チョウミン</t>
    </rPh>
    <phoneticPr fontId="1"/>
  </si>
  <si>
    <t>阿武町健康福祉課
08388－2－3113</t>
    <rPh sb="0" eb="3">
      <t>アブチョウ</t>
    </rPh>
    <rPh sb="3" eb="5">
      <t>ケンコウ</t>
    </rPh>
    <rPh sb="5" eb="8">
      <t>フクシカ</t>
    </rPh>
    <phoneticPr fontId="1"/>
  </si>
  <si>
    <t>本人または家族に高血糖・高脂血症等がある方を対象に健康ﾁｪｯｸ、ﾚｸﾚｰｼｮﾝ、調理実習等を実施</t>
    <rPh sb="0" eb="2">
      <t>ホンニン</t>
    </rPh>
    <rPh sb="5" eb="7">
      <t>カゾク</t>
    </rPh>
    <rPh sb="8" eb="11">
      <t>コウケットウ</t>
    </rPh>
    <rPh sb="12" eb="16">
      <t>コウシケッショウ</t>
    </rPh>
    <rPh sb="16" eb="17">
      <t>トウ</t>
    </rPh>
    <rPh sb="20" eb="21">
      <t>カタ</t>
    </rPh>
    <rPh sb="22" eb="24">
      <t>タイショウ</t>
    </rPh>
    <rPh sb="25" eb="27">
      <t>ケンコウ</t>
    </rPh>
    <rPh sb="40" eb="42">
      <t>チョウリ</t>
    </rPh>
    <rPh sb="42" eb="44">
      <t>ジッシュウ</t>
    </rPh>
    <rPh sb="44" eb="45">
      <t>トウ</t>
    </rPh>
    <rPh sb="46" eb="48">
      <t>ジッシ</t>
    </rPh>
    <phoneticPr fontId="1"/>
  </si>
  <si>
    <t>奈古地区ｽﾄﾚｯﾁ学習会</t>
    <rPh sb="0" eb="2">
      <t>ナゴ</t>
    </rPh>
    <rPh sb="2" eb="4">
      <t>チク</t>
    </rPh>
    <rPh sb="9" eb="12">
      <t>ガクシュウカイ</t>
    </rPh>
    <phoneticPr fontId="1"/>
  </si>
  <si>
    <t>関節痛の予防や改善、定期的な運動を希望する中高年女性等
ストレッチ、筋力トレーニング</t>
    <rPh sb="0" eb="3">
      <t>カンセツツウ</t>
    </rPh>
    <rPh sb="4" eb="6">
      <t>ヨボウ</t>
    </rPh>
    <rPh sb="7" eb="9">
      <t>カイゼン</t>
    </rPh>
    <rPh sb="10" eb="13">
      <t>テイキテキ</t>
    </rPh>
    <rPh sb="14" eb="16">
      <t>ウンドウ</t>
    </rPh>
    <rPh sb="17" eb="19">
      <t>キボウ</t>
    </rPh>
    <rPh sb="21" eb="24">
      <t>チュウコウネン</t>
    </rPh>
    <rPh sb="24" eb="26">
      <t>ジョセイ</t>
    </rPh>
    <rPh sb="26" eb="27">
      <t>トウ</t>
    </rPh>
    <rPh sb="34" eb="36">
      <t>キンリョク</t>
    </rPh>
    <phoneticPr fontId="1"/>
  </si>
  <si>
    <t>宇田郷のびのびｽﾄﾚｯﾁ楽集会</t>
    <rPh sb="0" eb="3">
      <t>ウタゴウ</t>
    </rPh>
    <rPh sb="12" eb="13">
      <t>ガク</t>
    </rPh>
    <rPh sb="13" eb="14">
      <t>アツ</t>
    </rPh>
    <rPh sb="14" eb="15">
      <t>カイ</t>
    </rPh>
    <phoneticPr fontId="1"/>
  </si>
  <si>
    <t>阿武町ふれあいｾﾝﾀｰ</t>
    <rPh sb="0" eb="3">
      <t>アブチョウ</t>
    </rPh>
    <phoneticPr fontId="1"/>
  </si>
  <si>
    <t>山口県
下関市</t>
    <rPh sb="0" eb="2">
      <t>ヤマグチケン</t>
    </rPh>
    <rPh sb="3" eb="6">
      <t>シモノセキシ</t>
    </rPh>
    <phoneticPr fontId="1"/>
  </si>
  <si>
    <t>電光掲示板における周知</t>
    <rPh sb="0" eb="5">
      <t>デンコウケイジバン</t>
    </rPh>
    <rPh sb="9" eb="11">
      <t>シュウチ</t>
    </rPh>
    <phoneticPr fontId="16"/>
  </si>
  <si>
    <t>下関市</t>
    <rPh sb="0" eb="3">
      <t>シモノセキシ</t>
    </rPh>
    <phoneticPr fontId="16"/>
  </si>
  <si>
    <t>・市内４支所モニター
・コミュニティ情報プラザLED（川棚温泉駅前）</t>
    <rPh sb="1" eb="3">
      <t>シナイ</t>
    </rPh>
    <rPh sb="4" eb="6">
      <t>シショ</t>
    </rPh>
    <rPh sb="27" eb="31">
      <t>カワタナオンセン</t>
    </rPh>
    <rPh sb="31" eb="33">
      <t>エキマエ</t>
    </rPh>
    <phoneticPr fontId="16"/>
  </si>
  <si>
    <t>3/1(水)～3/31(日)</t>
    <rPh sb="4" eb="5">
      <t>スイ</t>
    </rPh>
    <rPh sb="12" eb="13">
      <t>ニチ</t>
    </rPh>
    <phoneticPr fontId="16"/>
  </si>
  <si>
    <t>下関市保健部健康推進課健康づくり係
TEL：083-231-1408</t>
    <rPh sb="0" eb="11">
      <t>シモノセキシホケンブケンコウスイシンカ</t>
    </rPh>
    <rPh sb="11" eb="13">
      <t>ケンコウ</t>
    </rPh>
    <rPh sb="16" eb="17">
      <t>カカリ</t>
    </rPh>
    <phoneticPr fontId="16"/>
  </si>
  <si>
    <t>市内にある電光掲示板等を活用した周知</t>
    <rPh sb="0" eb="2">
      <t>シナイ</t>
    </rPh>
    <rPh sb="5" eb="10">
      <t>デンコウケイジバン</t>
    </rPh>
    <rPh sb="10" eb="11">
      <t>トウ</t>
    </rPh>
    <rPh sb="12" eb="14">
      <t>カツヨウ</t>
    </rPh>
    <rPh sb="16" eb="18">
      <t>シュウチ</t>
    </rPh>
    <phoneticPr fontId="16"/>
  </si>
  <si>
    <t>市役所庁内における周知</t>
    <rPh sb="0" eb="3">
      <t>シヤクショ</t>
    </rPh>
    <rPh sb="3" eb="5">
      <t>チョウナイ</t>
    </rPh>
    <rPh sb="9" eb="11">
      <t>シュウチ</t>
    </rPh>
    <phoneticPr fontId="16"/>
  </si>
  <si>
    <t>・市役所庁内放送
・市役所１階エントランスホール</t>
    <rPh sb="1" eb="4">
      <t>シヤクショ</t>
    </rPh>
    <rPh sb="4" eb="8">
      <t>チョウナイホウソウ</t>
    </rPh>
    <phoneticPr fontId="16"/>
  </si>
  <si>
    <t>3/4(月)、6(水)、8(金)</t>
    <rPh sb="4" eb="5">
      <t>ゲツ</t>
    </rPh>
    <rPh sb="9" eb="10">
      <t>スイ</t>
    </rPh>
    <rPh sb="14" eb="15">
      <t>キン</t>
    </rPh>
    <phoneticPr fontId="16"/>
  </si>
  <si>
    <t>ポスター掲示及び庁内放送を活用した周知</t>
    <rPh sb="4" eb="6">
      <t>ケイジ</t>
    </rPh>
    <rPh sb="6" eb="7">
      <t>オヨ</t>
    </rPh>
    <rPh sb="8" eb="10">
      <t>チョウナイ</t>
    </rPh>
    <rPh sb="10" eb="12">
      <t>ホウソウ</t>
    </rPh>
    <rPh sb="13" eb="15">
      <t>カツヨウ</t>
    </rPh>
    <rPh sb="17" eb="19">
      <t>シュウチ</t>
    </rPh>
    <phoneticPr fontId="16"/>
  </si>
  <si>
    <t>骨の健康チェック（予約制）</t>
    <rPh sb="0" eb="1">
      <t>ホネ</t>
    </rPh>
    <rPh sb="2" eb="4">
      <t>ケンコウ</t>
    </rPh>
    <rPh sb="9" eb="12">
      <t>ヨヤクセイ</t>
    </rPh>
    <phoneticPr fontId="16"/>
  </si>
  <si>
    <t>下関市立豊浦保健センター</t>
    <rPh sb="0" eb="4">
      <t>シモノセキシリツ</t>
    </rPh>
    <rPh sb="4" eb="6">
      <t>トヨウラ</t>
    </rPh>
    <rPh sb="6" eb="8">
      <t>ホケン</t>
    </rPh>
    <phoneticPr fontId="16"/>
  </si>
  <si>
    <t>3/8（金）</t>
    <rPh sb="4" eb="5">
      <t>キン</t>
    </rPh>
    <phoneticPr fontId="16"/>
  </si>
  <si>
    <t>13：30～15:30</t>
  </si>
  <si>
    <t>下関市立豊浦保健センター
TEL：083－772-4022</t>
    <rPh sb="0" eb="4">
      <t>シモノセキシリツ</t>
    </rPh>
    <rPh sb="4" eb="6">
      <t>トヨウラ</t>
    </rPh>
    <rPh sb="6" eb="8">
      <t>ホケン</t>
    </rPh>
    <phoneticPr fontId="16"/>
  </si>
  <si>
    <t>骨量測定・健康相談</t>
    <rPh sb="0" eb="2">
      <t>コツリョウ</t>
    </rPh>
    <rPh sb="2" eb="4">
      <t>ソクテイ</t>
    </rPh>
    <rPh sb="5" eb="9">
      <t>ケンコウ</t>
    </rPh>
    <phoneticPr fontId="16"/>
  </si>
  <si>
    <t>骨粗鬆症検診（予約制）</t>
    <rPh sb="0" eb="4">
      <t>コツソショウショウ</t>
    </rPh>
    <rPh sb="4" eb="6">
      <t>ケンシン</t>
    </rPh>
    <rPh sb="7" eb="10">
      <t>ヨヤクセイ</t>
    </rPh>
    <phoneticPr fontId="16"/>
  </si>
  <si>
    <t>下関市</t>
    <rPh sb="0" eb="2">
      <t>シモノセキ</t>
    </rPh>
    <rPh sb="2" eb="3">
      <t>シ</t>
    </rPh>
    <phoneticPr fontId="16"/>
  </si>
  <si>
    <t>下関市役所西棟3階唐戸保健センター</t>
    <rPh sb="0" eb="3">
      <t>シモノセキシ</t>
    </rPh>
    <rPh sb="3" eb="5">
      <t>ヤクショ</t>
    </rPh>
    <rPh sb="5" eb="7">
      <t>ニシ</t>
    </rPh>
    <rPh sb="8" eb="9">
      <t>カイ</t>
    </rPh>
    <rPh sb="9" eb="11">
      <t>カラト</t>
    </rPh>
    <rPh sb="11" eb="13">
      <t>ホケン</t>
    </rPh>
    <phoneticPr fontId="16"/>
  </si>
  <si>
    <t>3/4(月)</t>
    <rPh sb="4" eb="5">
      <t>ゲツ</t>
    </rPh>
    <phoneticPr fontId="16"/>
  </si>
  <si>
    <t>9：30～10：30（受付）</t>
    <rPh sb="11" eb="13">
      <t>ウケツケ</t>
    </rPh>
    <phoneticPr fontId="16"/>
  </si>
  <si>
    <t>下関市保健部健康推進課成人保健係
TEL：083-231-1935</t>
    <rPh sb="0" eb="3">
      <t>シモノセキシ</t>
    </rPh>
    <rPh sb="3" eb="6">
      <t>ホケン</t>
    </rPh>
    <rPh sb="6" eb="8">
      <t>ケンコウ</t>
    </rPh>
    <rPh sb="8" eb="10">
      <t>スイシン</t>
    </rPh>
    <rPh sb="10" eb="11">
      <t>カ</t>
    </rPh>
    <phoneticPr fontId="16"/>
  </si>
  <si>
    <t>若年及び中高年の女性（20歳から70歳までの5歳刻みの年齢の者）を対象に骨量測定を実施し、必要な者に対して栄養指導を行う。</t>
    <rPh sb="0" eb="2">
      <t>ジャクネン</t>
    </rPh>
    <rPh sb="2" eb="3">
      <t>オヨ</t>
    </rPh>
    <rPh sb="4" eb="7">
      <t>チュウコウネン</t>
    </rPh>
    <rPh sb="8" eb="10">
      <t>ジョセイ</t>
    </rPh>
    <rPh sb="13" eb="14">
      <t>サイ</t>
    </rPh>
    <rPh sb="18" eb="19">
      <t>サイ</t>
    </rPh>
    <rPh sb="23" eb="24">
      <t>サイ</t>
    </rPh>
    <rPh sb="24" eb="25">
      <t>キザ</t>
    </rPh>
    <rPh sb="27" eb="28">
      <t>ネン</t>
    </rPh>
    <rPh sb="28" eb="29">
      <t>レイ</t>
    </rPh>
    <rPh sb="30" eb="31">
      <t>モノ</t>
    </rPh>
    <rPh sb="33" eb="35">
      <t>タイショウ</t>
    </rPh>
    <rPh sb="36" eb="38">
      <t>コツリョウ</t>
    </rPh>
    <rPh sb="38" eb="40">
      <t>ソクテイ</t>
    </rPh>
    <rPh sb="41" eb="43">
      <t>ジッシ</t>
    </rPh>
    <rPh sb="45" eb="47">
      <t>ヒツヨウ</t>
    </rPh>
    <rPh sb="48" eb="49">
      <t>モノ</t>
    </rPh>
    <rPh sb="50" eb="51">
      <t>タイ</t>
    </rPh>
    <rPh sb="53" eb="55">
      <t>エイヨウ</t>
    </rPh>
    <rPh sb="55" eb="57">
      <t>シドウ</t>
    </rPh>
    <rPh sb="58" eb="59">
      <t>オコナ</t>
    </rPh>
    <phoneticPr fontId="16"/>
  </si>
  <si>
    <t>１歳６か月児健康診査</t>
    <rPh sb="1" eb="2">
      <t>サイ</t>
    </rPh>
    <rPh sb="4" eb="6">
      <t>ゲツ</t>
    </rPh>
    <rPh sb="6" eb="10">
      <t>ケンコウ</t>
    </rPh>
    <phoneticPr fontId="33"/>
  </si>
  <si>
    <t>下関市</t>
    <rPh sb="0" eb="3">
      <t>シモノセキシ</t>
    </rPh>
    <phoneticPr fontId="33"/>
  </si>
  <si>
    <t>新下関保健センター</t>
    <rPh sb="0" eb="3">
      <t>シンシモノセキ</t>
    </rPh>
    <rPh sb="3" eb="5">
      <t>ホケン</t>
    </rPh>
    <phoneticPr fontId="33"/>
  </si>
  <si>
    <t>3/7（木）</t>
    <rPh sb="4" eb="5">
      <t>モク</t>
    </rPh>
    <phoneticPr fontId="33"/>
  </si>
  <si>
    <t>下関市保健部健康推進課母子保健係
TEL：083-231-1447</t>
    <rPh sb="0" eb="3">
      <t>シモノセキシ</t>
    </rPh>
    <phoneticPr fontId="33"/>
  </si>
  <si>
    <t>子育て中の女性に対して、市の若年健診や子宮がん検診、乳がん検診について、パンフレットを用いて紹介。</t>
    <rPh sb="0" eb="2">
      <t>コソダ</t>
    </rPh>
    <rPh sb="3" eb="4">
      <t>チュウ</t>
    </rPh>
    <rPh sb="5" eb="7">
      <t>ジョセイ</t>
    </rPh>
    <rPh sb="8" eb="9">
      <t>タイ</t>
    </rPh>
    <rPh sb="12" eb="13">
      <t>シ</t>
    </rPh>
    <rPh sb="14" eb="18">
      <t>ジャクネ</t>
    </rPh>
    <rPh sb="19" eb="21">
      <t>シキュウ</t>
    </rPh>
    <rPh sb="26" eb="27">
      <t>ニュウ</t>
    </rPh>
    <rPh sb="43" eb="44">
      <t>モチ</t>
    </rPh>
    <rPh sb="46" eb="48">
      <t>ショウカイ</t>
    </rPh>
    <phoneticPr fontId="33"/>
  </si>
  <si>
    <t>3歳児歯科健診・相談</t>
    <rPh sb="1" eb="2">
      <t>サイ</t>
    </rPh>
    <rPh sb="2" eb="3">
      <t>ジ</t>
    </rPh>
    <rPh sb="3" eb="5">
      <t>シカ</t>
    </rPh>
    <rPh sb="5" eb="7">
      <t>ケンシン</t>
    </rPh>
    <rPh sb="8" eb="10">
      <t>ソウダン</t>
    </rPh>
    <phoneticPr fontId="33"/>
  </si>
  <si>
    <t>山陽保健センター</t>
    <rPh sb="0" eb="2">
      <t>サンヨウ</t>
    </rPh>
    <rPh sb="2" eb="4">
      <t>ホケン</t>
    </rPh>
    <phoneticPr fontId="33"/>
  </si>
  <si>
    <t>3/5（火）</t>
    <rPh sb="4" eb="5">
      <t>ヒ</t>
    </rPh>
    <phoneticPr fontId="33"/>
  </si>
  <si>
    <t>母子健康手帳の交付</t>
    <rPh sb="0" eb="7">
      <t>ボシケンコウテ</t>
    </rPh>
    <rPh sb="7" eb="9">
      <t>コウフ</t>
    </rPh>
    <phoneticPr fontId="33"/>
  </si>
  <si>
    <t>各保健センター</t>
    <rPh sb="0" eb="1">
      <t>カク</t>
    </rPh>
    <rPh sb="1" eb="3">
      <t>ホケン</t>
    </rPh>
    <phoneticPr fontId="33"/>
  </si>
  <si>
    <t>適宜</t>
    <rPh sb="0" eb="2">
      <t>テキギ</t>
    </rPh>
    <phoneticPr fontId="33"/>
  </si>
  <si>
    <t>下関市保健部健康推進課母子保健係
TEL：083-231-1447</t>
    <rPh sb="0" eb="3">
      <t>シモノセキシ</t>
    </rPh>
    <rPh sb="3" eb="6">
      <t>ホケン</t>
    </rPh>
    <rPh sb="6" eb="10">
      <t>ケンコウスイシン</t>
    </rPh>
    <rPh sb="10" eb="11">
      <t>カ</t>
    </rPh>
    <rPh sb="11" eb="16">
      <t>ボシホケンガカリ</t>
    </rPh>
    <phoneticPr fontId="33"/>
  </si>
  <si>
    <t>母子健康手帳交付時、妊婦に対して、面談を行い、必要に応じて禁煙指導や市の健診を紹介する。</t>
    <rPh sb="17" eb="19">
      <t>メンダン</t>
    </rPh>
    <rPh sb="20" eb="21">
      <t>オコナ</t>
    </rPh>
    <rPh sb="23" eb="25">
      <t>ヒツヨウ</t>
    </rPh>
    <rPh sb="26" eb="27">
      <t>オウ</t>
    </rPh>
    <rPh sb="29" eb="34">
      <t>キンエンシ</t>
    </rPh>
    <rPh sb="34" eb="35">
      <t>シ</t>
    </rPh>
    <rPh sb="36" eb="38">
      <t>ケンシン</t>
    </rPh>
    <rPh sb="39" eb="41">
      <t>ショ</t>
    </rPh>
    <phoneticPr fontId="33"/>
  </si>
  <si>
    <t>成人歯科健診</t>
    <rPh sb="0" eb="6">
      <t>セイジンシ</t>
    </rPh>
    <phoneticPr fontId="16"/>
  </si>
  <si>
    <t>山陽保健センター
新下関保健センター</t>
    <rPh sb="0" eb="4">
      <t>サンヨウホケン</t>
    </rPh>
    <rPh sb="9" eb="12">
      <t>シンシ</t>
    </rPh>
    <rPh sb="12" eb="14">
      <t>ホケン</t>
    </rPh>
    <phoneticPr fontId="16"/>
  </si>
  <si>
    <t>3/5（火）
3/7（木）</t>
    <rPh sb="4" eb="5">
      <t>カ</t>
    </rPh>
    <rPh sb="11" eb="12">
      <t>モク</t>
    </rPh>
    <phoneticPr fontId="16"/>
  </si>
  <si>
    <t>13：00～15：30
13：00～16：00</t>
  </si>
  <si>
    <t>３歳児の保護者と妊婦に対して歯科健診を実施。</t>
    <rPh sb="1" eb="3">
      <t>サイジ</t>
    </rPh>
    <rPh sb="4" eb="7">
      <t>ホゴシャ</t>
    </rPh>
    <rPh sb="8" eb="10">
      <t>ニンプ</t>
    </rPh>
    <rPh sb="11" eb="12">
      <t>タイ</t>
    </rPh>
    <rPh sb="14" eb="19">
      <t>シカケンシ</t>
    </rPh>
    <rPh sb="19" eb="21">
      <t>ジッシ</t>
    </rPh>
    <phoneticPr fontId="16"/>
  </si>
  <si>
    <t>妊婦相談（定例）</t>
    <rPh sb="0" eb="4">
      <t>ニンプソウダン</t>
    </rPh>
    <rPh sb="5" eb="7">
      <t>テイレイ</t>
    </rPh>
    <phoneticPr fontId="16"/>
  </si>
  <si>
    <t>山陽保健センター
新下関保健センター</t>
    <rPh sb="0" eb="4">
      <t>サンヨウホケン</t>
    </rPh>
    <rPh sb="9" eb="12">
      <t>シンシモノセキ</t>
    </rPh>
    <rPh sb="12" eb="14">
      <t>ホケン</t>
    </rPh>
    <phoneticPr fontId="16"/>
  </si>
  <si>
    <t>助産師や保健師が妊婦の相談に応じる。</t>
    <rPh sb="0" eb="3">
      <t>ジョサンシ</t>
    </rPh>
    <rPh sb="4" eb="7">
      <t>ホケンシ</t>
    </rPh>
    <rPh sb="8" eb="10">
      <t>ニンプ</t>
    </rPh>
    <rPh sb="11" eb="13">
      <t>ソウダン</t>
    </rPh>
    <rPh sb="14" eb="15">
      <t>オウ</t>
    </rPh>
    <phoneticPr fontId="16"/>
  </si>
  <si>
    <t>赤ちゃん訪問</t>
    <rPh sb="0" eb="1">
      <t>アカ</t>
    </rPh>
    <rPh sb="4" eb="6">
      <t>ホ</t>
    </rPh>
    <phoneticPr fontId="33"/>
  </si>
  <si>
    <t>訪問先</t>
    <rPh sb="0" eb="3">
      <t>ホウモ</t>
    </rPh>
    <phoneticPr fontId="33"/>
  </si>
  <si>
    <t>訪問時</t>
    <rPh sb="0" eb="3">
      <t>ホウモ</t>
    </rPh>
    <phoneticPr fontId="33"/>
  </si>
  <si>
    <t>下関市保健部健康推進課母子保健係
TEL：083-231-1447</t>
  </si>
  <si>
    <t>訪問先で、子育て中の女性に対して、必要に応じて禁煙指導や市の健診について紹介を行う。</t>
    <rPh sb="0" eb="4">
      <t>ホウモン</t>
    </rPh>
    <rPh sb="5" eb="7">
      <t>コソダ</t>
    </rPh>
    <rPh sb="8" eb="9">
      <t>チュウ</t>
    </rPh>
    <rPh sb="10" eb="12">
      <t>ジョセイ</t>
    </rPh>
    <rPh sb="13" eb="14">
      <t>タイ</t>
    </rPh>
    <rPh sb="17" eb="19">
      <t>ヒツヨウ</t>
    </rPh>
    <rPh sb="20" eb="21">
      <t>オウ</t>
    </rPh>
    <rPh sb="23" eb="27">
      <t>キンエン</t>
    </rPh>
    <rPh sb="28" eb="29">
      <t>シ</t>
    </rPh>
    <rPh sb="30" eb="32">
      <t>ケンシン</t>
    </rPh>
    <rPh sb="36" eb="38">
      <t>ショウカイ</t>
    </rPh>
    <rPh sb="39" eb="40">
      <t>オコナ</t>
    </rPh>
    <phoneticPr fontId="33"/>
  </si>
  <si>
    <t>食生活改善推進協議会理事会</t>
    <rPh sb="0" eb="3">
      <t>ショクセイカツ</t>
    </rPh>
    <rPh sb="3" eb="5">
      <t>カイゼン</t>
    </rPh>
    <rPh sb="5" eb="7">
      <t>スイシン</t>
    </rPh>
    <rPh sb="7" eb="10">
      <t>キョウギカイ</t>
    </rPh>
    <rPh sb="10" eb="13">
      <t>リジカイ</t>
    </rPh>
    <phoneticPr fontId="16"/>
  </si>
  <si>
    <t>食生活改善推進協議会</t>
    <rPh sb="0" eb="3">
      <t>ショクセイカツ</t>
    </rPh>
    <rPh sb="3" eb="5">
      <t>カイゼン</t>
    </rPh>
    <rPh sb="5" eb="7">
      <t>スイシン</t>
    </rPh>
    <rPh sb="7" eb="10">
      <t>キョウギカイ</t>
    </rPh>
    <phoneticPr fontId="33"/>
  </si>
  <si>
    <t>下関市立川棚公民館</t>
    <rPh sb="0" eb="4">
      <t>シモノセ</t>
    </rPh>
    <rPh sb="4" eb="5">
      <t>カワ</t>
    </rPh>
    <rPh sb="5" eb="6">
      <t>タナ</t>
    </rPh>
    <rPh sb="6" eb="9">
      <t>コウミンカン</t>
    </rPh>
    <phoneticPr fontId="33"/>
  </si>
  <si>
    <t>13：00～15:00</t>
  </si>
  <si>
    <t>（事務局）下関市保健部健康推進課健康づくり係
TEL：083-231-1408</t>
    <rPh sb="1" eb="4">
      <t>ジムキョク</t>
    </rPh>
    <rPh sb="5" eb="16">
      <t>シモノセキシホケンブケンコウスイシンカ</t>
    </rPh>
    <rPh sb="16" eb="18">
      <t>ケンコウ</t>
    </rPh>
    <rPh sb="21" eb="22">
      <t>カカリ</t>
    </rPh>
    <phoneticPr fontId="16"/>
  </si>
  <si>
    <t>協議会に合わせて、がん検診等のPRを行う。</t>
    <rPh sb="0" eb="3">
      <t>キョウギカイ</t>
    </rPh>
    <rPh sb="4" eb="5">
      <t>ア</t>
    </rPh>
    <rPh sb="11" eb="13">
      <t>ケ</t>
    </rPh>
    <rPh sb="13" eb="14">
      <t>トウ</t>
    </rPh>
    <rPh sb="18" eb="19">
      <t>オコナ</t>
    </rPh>
    <phoneticPr fontId="16"/>
  </si>
  <si>
    <t>ウォーキング</t>
  </si>
  <si>
    <t>王司地区保健推進委員会</t>
    <rPh sb="0" eb="1">
      <t>オウ</t>
    </rPh>
    <rPh sb="1" eb="2">
      <t>ツカサ</t>
    </rPh>
    <rPh sb="2" eb="4">
      <t>チク</t>
    </rPh>
    <rPh sb="4" eb="8">
      <t>ホケンス</t>
    </rPh>
    <rPh sb="8" eb="11">
      <t>イインカイ</t>
    </rPh>
    <phoneticPr fontId="33"/>
  </si>
  <si>
    <t>下関市立王司公民館</t>
    <rPh sb="0" eb="4">
      <t>シモノセ</t>
    </rPh>
    <rPh sb="4" eb="5">
      <t>オウ</t>
    </rPh>
    <rPh sb="5" eb="6">
      <t>ツカサ</t>
    </rPh>
    <rPh sb="6" eb="9">
      <t>コウミンカン</t>
    </rPh>
    <phoneticPr fontId="33"/>
  </si>
  <si>
    <t>3/6（水）</t>
    <rPh sb="4" eb="5">
      <t>スイ</t>
    </rPh>
    <phoneticPr fontId="16"/>
  </si>
  <si>
    <t>10:00～12：00</t>
  </si>
  <si>
    <t>下関市立山陽保健センター
TEL：083-246-3885</t>
    <rPh sb="0" eb="4">
      <t>シモノセ</t>
    </rPh>
    <rPh sb="4" eb="6">
      <t>サンヨウ</t>
    </rPh>
    <rPh sb="6" eb="8">
      <t>ホケン</t>
    </rPh>
    <phoneticPr fontId="16"/>
  </si>
  <si>
    <t>ウォーキングに合わせて、がん検診等のPRを行う。</t>
    <rPh sb="7" eb="8">
      <t>ア</t>
    </rPh>
    <rPh sb="14" eb="16">
      <t>ケ</t>
    </rPh>
    <rPh sb="16" eb="17">
      <t>トウ</t>
    </rPh>
    <rPh sb="21" eb="22">
      <t>オコナ</t>
    </rPh>
    <phoneticPr fontId="16"/>
  </si>
  <si>
    <t>健康チェック</t>
    <rPh sb="0" eb="2">
      <t>ケンコウ</t>
    </rPh>
    <phoneticPr fontId="16"/>
  </si>
  <si>
    <t>菊川地区保健推進委員会</t>
    <rPh sb="0" eb="4">
      <t>キクガ</t>
    </rPh>
    <rPh sb="4" eb="8">
      <t>ホケンス</t>
    </rPh>
    <rPh sb="8" eb="11">
      <t>イインカイ</t>
    </rPh>
    <phoneticPr fontId="16"/>
  </si>
  <si>
    <t>菊川保健センター</t>
    <rPh sb="0" eb="8">
      <t>キクガワホケン</t>
    </rPh>
    <phoneticPr fontId="16"/>
  </si>
  <si>
    <t>14：00～</t>
  </si>
  <si>
    <t>下関市立菊川保健センター
TEL：083-287-2171</t>
    <rPh sb="0" eb="4">
      <t>シモノセキシリツ</t>
    </rPh>
    <rPh sb="4" eb="12">
      <t>キクガワホケン</t>
    </rPh>
    <phoneticPr fontId="16"/>
  </si>
  <si>
    <t>口腔チェックテストの実施に合わせて、がん検診等のPRを行う。</t>
    <rPh sb="0" eb="2">
      <t>コウクウ</t>
    </rPh>
    <rPh sb="10" eb="12">
      <t>ジ</t>
    </rPh>
    <rPh sb="13" eb="14">
      <t>ア</t>
    </rPh>
    <rPh sb="20" eb="23">
      <t>ケン</t>
    </rPh>
    <rPh sb="27" eb="28">
      <t>オコナ</t>
    </rPh>
    <phoneticPr fontId="16"/>
  </si>
  <si>
    <t>地域健康教室</t>
    <rPh sb="0" eb="6">
      <t>チイキケンコ</t>
    </rPh>
    <phoneticPr fontId="16"/>
  </si>
  <si>
    <t>勝山地区保健推進委員会</t>
    <rPh sb="0" eb="4">
      <t>カツヤマ</t>
    </rPh>
    <rPh sb="4" eb="11">
      <t>ホケンスイシン</t>
    </rPh>
    <phoneticPr fontId="16"/>
  </si>
  <si>
    <t>勝山公民館　講堂</t>
    <rPh sb="0" eb="2">
      <t>カツヤマ</t>
    </rPh>
    <rPh sb="2" eb="5">
      <t>コウミンカン</t>
    </rPh>
    <rPh sb="6" eb="8">
      <t>コウドウ</t>
    </rPh>
    <phoneticPr fontId="16"/>
  </si>
  <si>
    <t>3/1（金）</t>
    <rPh sb="4" eb="5">
      <t>キン</t>
    </rPh>
    <phoneticPr fontId="16"/>
  </si>
  <si>
    <t>新下関保健センター
TEL：083-263-6222</t>
    <rPh sb="0" eb="5">
      <t>シンシモノセキホケン</t>
    </rPh>
    <phoneticPr fontId="16"/>
  </si>
  <si>
    <t>健康体操の実施に合わせて、がん検診等のPRを行う。</t>
    <rPh sb="0" eb="5">
      <t>ケンコウタ</t>
    </rPh>
    <rPh sb="5" eb="7">
      <t>ジッシ</t>
    </rPh>
    <rPh sb="8" eb="9">
      <t>ア</t>
    </rPh>
    <rPh sb="15" eb="17">
      <t>ケ</t>
    </rPh>
    <rPh sb="17" eb="18">
      <t>トウ</t>
    </rPh>
    <rPh sb="22" eb="23">
      <t>オコナ</t>
    </rPh>
    <phoneticPr fontId="16"/>
  </si>
  <si>
    <t>笑って動いて健康アップ</t>
    <rPh sb="0" eb="1">
      <t>ワラ</t>
    </rPh>
    <rPh sb="3" eb="4">
      <t>ウゴ</t>
    </rPh>
    <rPh sb="6" eb="8">
      <t>ケンコウ</t>
    </rPh>
    <phoneticPr fontId="16"/>
  </si>
  <si>
    <t>豊田地区保健推進委員会</t>
    <rPh sb="0" eb="2">
      <t>トヨタ</t>
    </rPh>
    <rPh sb="2" eb="11">
      <t>チクホケンスイシン</t>
    </rPh>
    <phoneticPr fontId="16"/>
  </si>
  <si>
    <t>豊田保健センター</t>
    <rPh sb="0" eb="2">
      <t>トヨタ</t>
    </rPh>
    <rPh sb="2" eb="4">
      <t>ホケン</t>
    </rPh>
    <phoneticPr fontId="16"/>
  </si>
  <si>
    <t>3/7（木）</t>
    <rPh sb="4" eb="5">
      <t>モク</t>
    </rPh>
    <phoneticPr fontId="16"/>
  </si>
  <si>
    <t>10：30～12：00</t>
  </si>
  <si>
    <t>豊田保健センター
TEL：083-766-2041</t>
    <rPh sb="0" eb="2">
      <t>トヨタ</t>
    </rPh>
    <rPh sb="2" eb="4">
      <t>ホケン</t>
    </rPh>
    <phoneticPr fontId="16"/>
  </si>
  <si>
    <t>徳島県</t>
    <rPh sb="0" eb="2">
      <t>トクシマケン</t>
    </rPh>
    <phoneticPr fontId="1"/>
  </si>
  <si>
    <t>女性の健康週間ロビー展</t>
    <rPh sb="0" eb="2">
      <t>ジョセイ</t>
    </rPh>
    <rPh sb="3" eb="7">
      <t>ケンコウシュウカン</t>
    </rPh>
    <rPh sb="10" eb="11">
      <t>テン</t>
    </rPh>
    <phoneticPr fontId="1"/>
  </si>
  <si>
    <t>東部保健福祉局(徳島保健所)健康増進担当</t>
    <rPh sb="0" eb="7">
      <t>トウブホケンフクシキョク</t>
    </rPh>
    <rPh sb="8" eb="10">
      <t>トクシマ</t>
    </rPh>
    <rPh sb="10" eb="13">
      <t>ホケンジョ</t>
    </rPh>
    <rPh sb="14" eb="16">
      <t>ケンコウ</t>
    </rPh>
    <rPh sb="16" eb="18">
      <t>ゾウシン</t>
    </rPh>
    <rPh sb="18" eb="20">
      <t>タントウ</t>
    </rPh>
    <phoneticPr fontId="1"/>
  </si>
  <si>
    <t>徳島保健所1階ロビー</t>
    <rPh sb="0" eb="2">
      <t>トクシマ</t>
    </rPh>
    <rPh sb="2" eb="5">
      <t>ホケンジョ</t>
    </rPh>
    <rPh sb="6" eb="7">
      <t>カイ</t>
    </rPh>
    <phoneticPr fontId="1"/>
  </si>
  <si>
    <t>東部保健福祉局(徳島保健所)健康増進担当088-602-8904</t>
    <rPh sb="0" eb="7">
      <t>トウブホケンフクシキョク</t>
    </rPh>
    <rPh sb="8" eb="10">
      <t>トクシマ</t>
    </rPh>
    <rPh sb="10" eb="13">
      <t>ホケンジョ</t>
    </rPh>
    <rPh sb="14" eb="16">
      <t>ケンコウ</t>
    </rPh>
    <rPh sb="16" eb="18">
      <t>ゾウシン</t>
    </rPh>
    <rPh sb="18" eb="20">
      <t>タントウ</t>
    </rPh>
    <phoneticPr fontId="1"/>
  </si>
  <si>
    <t>対象：一般住民(来庁者)
内容：保健所1階ロビーにて女性の健康に関するポスターやチラシを展示</t>
    <rPh sb="0" eb="2">
      <t>タイショウ</t>
    </rPh>
    <rPh sb="3" eb="5">
      <t>イッパン</t>
    </rPh>
    <rPh sb="5" eb="7">
      <t>ジュウミン</t>
    </rPh>
    <rPh sb="8" eb="11">
      <t>ライチョウシャ</t>
    </rPh>
    <rPh sb="13" eb="15">
      <t>ナイヨウ</t>
    </rPh>
    <rPh sb="16" eb="19">
      <t>ホケンジョ</t>
    </rPh>
    <rPh sb="20" eb="21">
      <t>カイ</t>
    </rPh>
    <rPh sb="26" eb="28">
      <t>ジョセイ</t>
    </rPh>
    <rPh sb="29" eb="31">
      <t>ケンコウ</t>
    </rPh>
    <rPh sb="32" eb="33">
      <t>カン</t>
    </rPh>
    <rPh sb="44" eb="46">
      <t>テンジ</t>
    </rPh>
    <phoneticPr fontId="1"/>
  </si>
  <si>
    <t>徳島県南部総合県民局保健福祉環境部〈阿南〉</t>
    <rPh sb="0" eb="3">
      <t>トクシマケン</t>
    </rPh>
    <rPh sb="3" eb="5">
      <t>ナンブ</t>
    </rPh>
    <rPh sb="5" eb="17">
      <t>ソウゴウケンミンキョクホケンフクシカンキョウブ</t>
    </rPh>
    <rPh sb="18" eb="20">
      <t>アナン</t>
    </rPh>
    <phoneticPr fontId="1"/>
  </si>
  <si>
    <t>・徳島県阿南市　阿南保健所１階廊下
・徳島県阿南市　阿南合同庁舎1階ロビー
・徳島県阿南市　ひまわり会館</t>
    <rPh sb="1" eb="4">
      <t>トクシマケン</t>
    </rPh>
    <rPh sb="4" eb="7">
      <t>アナンシ</t>
    </rPh>
    <rPh sb="8" eb="10">
      <t>アナン</t>
    </rPh>
    <rPh sb="10" eb="13">
      <t>ホケンジョ</t>
    </rPh>
    <rPh sb="14" eb="15">
      <t>カイ</t>
    </rPh>
    <rPh sb="15" eb="17">
      <t>ロウカ</t>
    </rPh>
    <rPh sb="19" eb="22">
      <t>トクシマケン</t>
    </rPh>
    <rPh sb="22" eb="25">
      <t>アナンシ</t>
    </rPh>
    <rPh sb="26" eb="28">
      <t>アナン</t>
    </rPh>
    <rPh sb="28" eb="30">
      <t>ゴウドウ</t>
    </rPh>
    <rPh sb="30" eb="32">
      <t>チョウシャ</t>
    </rPh>
    <rPh sb="33" eb="34">
      <t>カイ</t>
    </rPh>
    <rPh sb="39" eb="42">
      <t>トクシマケン</t>
    </rPh>
    <rPh sb="42" eb="45">
      <t>アナンシ</t>
    </rPh>
    <rPh sb="50" eb="52">
      <t>カイカン</t>
    </rPh>
    <phoneticPr fontId="1"/>
  </si>
  <si>
    <t>3月1日～3月11日</t>
    <rPh sb="1" eb="2">
      <t>ガツ</t>
    </rPh>
    <rPh sb="3" eb="4">
      <t>ニチ</t>
    </rPh>
    <rPh sb="6" eb="7">
      <t>ガツ</t>
    </rPh>
    <rPh sb="9" eb="10">
      <t>ニチ</t>
    </rPh>
    <phoneticPr fontId="1"/>
  </si>
  <si>
    <t>8時30分～18時15分</t>
    <rPh sb="1" eb="2">
      <t>ジ</t>
    </rPh>
    <rPh sb="4" eb="5">
      <t>フン</t>
    </rPh>
    <rPh sb="8" eb="9">
      <t>ジ</t>
    </rPh>
    <rPh sb="11" eb="12">
      <t>フン</t>
    </rPh>
    <phoneticPr fontId="1"/>
  </si>
  <si>
    <t>徳島県南部総合県民局保健福祉環境部〈阿南〉
電話：0884-28-9876</t>
    <rPh sb="0" eb="17">
      <t>トクシマケンナンブソウゴウケンミンキョクホケンフクシカンキョウブ</t>
    </rPh>
    <rPh sb="18" eb="20">
      <t>アナン</t>
    </rPh>
    <rPh sb="22" eb="24">
      <t>デンワ</t>
    </rPh>
    <phoneticPr fontId="1"/>
  </si>
  <si>
    <t>内容：女性の健康に関するパネルの展示
対象：一般住民、来所者等</t>
    <rPh sb="0" eb="2">
      <t>ナイヨウ</t>
    </rPh>
    <rPh sb="3" eb="5">
      <t>ジョセイ</t>
    </rPh>
    <rPh sb="6" eb="8">
      <t>ケンコウ</t>
    </rPh>
    <rPh sb="9" eb="10">
      <t>カン</t>
    </rPh>
    <rPh sb="16" eb="18">
      <t>テンジ</t>
    </rPh>
    <rPh sb="19" eb="21">
      <t>タイショウ</t>
    </rPh>
    <rPh sb="22" eb="24">
      <t>イッパン</t>
    </rPh>
    <rPh sb="24" eb="26">
      <t>ジュウミン</t>
    </rPh>
    <rPh sb="27" eb="29">
      <t>ライショ</t>
    </rPh>
    <rPh sb="29" eb="30">
      <t>シャ</t>
    </rPh>
    <rPh sb="30" eb="31">
      <t>トウ</t>
    </rPh>
    <phoneticPr fontId="1"/>
  </si>
  <si>
    <t>女性の健康週間に係るロビー展</t>
  </si>
  <si>
    <t>徳島県南部総合県民局保健福祉環境部（美波）</t>
  </si>
  <si>
    <t>南部総合県民局美波庁舎1階ロビー</t>
    <rPh sb="0" eb="2">
      <t>ナンブ</t>
    </rPh>
    <rPh sb="2" eb="4">
      <t>ソウゴウ</t>
    </rPh>
    <rPh sb="4" eb="7">
      <t>ケンミンキョク</t>
    </rPh>
    <rPh sb="7" eb="9">
      <t>ミナミ</t>
    </rPh>
    <rPh sb="9" eb="11">
      <t>チョウシャ</t>
    </rPh>
    <rPh sb="12" eb="13">
      <t>カイ</t>
    </rPh>
    <phoneticPr fontId="1"/>
  </si>
  <si>
    <t>3月1日
～3月8日</t>
    <rPh sb="1" eb="2">
      <t>ガツ</t>
    </rPh>
    <rPh sb="3" eb="4">
      <t>ニチ</t>
    </rPh>
    <rPh sb="7" eb="8">
      <t>ガツ</t>
    </rPh>
    <rPh sb="9" eb="10">
      <t>ニチ</t>
    </rPh>
    <phoneticPr fontId="1"/>
  </si>
  <si>
    <t>8:30～18:15</t>
  </si>
  <si>
    <t>南部総合県民局保健福祉環境部（美波）
Tel：0884-74-7373</t>
  </si>
  <si>
    <t>来所者や職員に対し、女性の健康に関するポスター掲示、女性疾患に関するパンフレットの配布を実施する</t>
    <rPh sb="0" eb="2">
      <t>ライショ</t>
    </rPh>
    <rPh sb="2" eb="3">
      <t>シャ</t>
    </rPh>
    <rPh sb="4" eb="6">
      <t>ショクイン</t>
    </rPh>
    <rPh sb="7" eb="8">
      <t>タイ</t>
    </rPh>
    <rPh sb="10" eb="12">
      <t>ジョセイ</t>
    </rPh>
    <rPh sb="13" eb="15">
      <t>ケンコウ</t>
    </rPh>
    <rPh sb="16" eb="17">
      <t>カン</t>
    </rPh>
    <rPh sb="23" eb="25">
      <t>ケイジ</t>
    </rPh>
    <rPh sb="26" eb="28">
      <t>ジョセイ</t>
    </rPh>
    <rPh sb="28" eb="30">
      <t>シッカン</t>
    </rPh>
    <rPh sb="31" eb="32">
      <t>カン</t>
    </rPh>
    <rPh sb="41" eb="43">
      <t>ハイフ</t>
    </rPh>
    <rPh sb="44" eb="46">
      <t>ジッシ</t>
    </rPh>
    <phoneticPr fontId="1"/>
  </si>
  <si>
    <t>生涯を通じた女性の健康に関する研修会</t>
    <rPh sb="0" eb="2">
      <t>ショウガイ</t>
    </rPh>
    <rPh sb="3" eb="4">
      <t>ツウ</t>
    </rPh>
    <rPh sb="6" eb="8">
      <t>ジョセイ</t>
    </rPh>
    <rPh sb="9" eb="11">
      <t>ケンコウ</t>
    </rPh>
    <rPh sb="12" eb="13">
      <t>カン</t>
    </rPh>
    <rPh sb="15" eb="17">
      <t>ケンシュウ</t>
    </rPh>
    <rPh sb="17" eb="18">
      <t>カイ</t>
    </rPh>
    <phoneticPr fontId="1"/>
  </si>
  <si>
    <t>南部総合県民局美波庁舎2階　大会議室</t>
    <rPh sb="0" eb="2">
      <t>ナンブ</t>
    </rPh>
    <rPh sb="2" eb="4">
      <t>ソウゴウ</t>
    </rPh>
    <rPh sb="4" eb="7">
      <t>ケンミンキョク</t>
    </rPh>
    <rPh sb="7" eb="9">
      <t>ミナミ</t>
    </rPh>
    <rPh sb="9" eb="11">
      <t>チョウシャ</t>
    </rPh>
    <rPh sb="12" eb="13">
      <t>カイ</t>
    </rPh>
    <rPh sb="14" eb="17">
      <t>ダイカイギ</t>
    </rPh>
    <rPh sb="17" eb="18">
      <t>シツ</t>
    </rPh>
    <phoneticPr fontId="1"/>
  </si>
  <si>
    <t>14：00～16：00</t>
  </si>
  <si>
    <t>一般住民を対象にヨガの研修会を実施する。
(要予約）</t>
    <rPh sb="0" eb="2">
      <t>イッパン</t>
    </rPh>
    <rPh sb="2" eb="4">
      <t>ジュウミン</t>
    </rPh>
    <rPh sb="5" eb="7">
      <t>タイショウ</t>
    </rPh>
    <rPh sb="11" eb="14">
      <t>ケンシュウカイ</t>
    </rPh>
    <rPh sb="15" eb="17">
      <t>ジッシ</t>
    </rPh>
    <rPh sb="22" eb="25">
      <t>ヨウヨヤク</t>
    </rPh>
    <phoneticPr fontId="1"/>
  </si>
  <si>
    <t>徳島県
海陽町</t>
    <phoneticPr fontId="1"/>
  </si>
  <si>
    <t>就学相談</t>
    <rPh sb="0" eb="2">
      <t>シュウガク</t>
    </rPh>
    <rPh sb="2" eb="4">
      <t>ソウダン</t>
    </rPh>
    <phoneticPr fontId="1"/>
  </si>
  <si>
    <t>海陽町</t>
    <rPh sb="0" eb="3">
      <t>カイヨウチョウ</t>
    </rPh>
    <phoneticPr fontId="1"/>
  </si>
  <si>
    <t>海陽町役場　海部庁舎3階</t>
    <rPh sb="0" eb="3">
      <t>カイヨウチョウ</t>
    </rPh>
    <rPh sb="3" eb="5">
      <t>ヤクバ</t>
    </rPh>
    <rPh sb="6" eb="8">
      <t>カイフ</t>
    </rPh>
    <rPh sb="8" eb="10">
      <t>チョウシャ</t>
    </rPh>
    <rPh sb="11" eb="12">
      <t>ガイ</t>
    </rPh>
    <phoneticPr fontId="1"/>
  </si>
  <si>
    <t>2024/3/6
2024/10/17</t>
  </si>
  <si>
    <t>海陽町役場　子どもあゆみ保健課</t>
    <rPh sb="0" eb="3">
      <t>カイヨウチョウ</t>
    </rPh>
    <rPh sb="3" eb="5">
      <t>ヤクバ</t>
    </rPh>
    <rPh sb="6" eb="7">
      <t>コ</t>
    </rPh>
    <rPh sb="12" eb="15">
      <t>ホケンカ</t>
    </rPh>
    <phoneticPr fontId="1"/>
  </si>
  <si>
    <t>就学相談と併設して、女性の健康相談を実施（要事前予約）</t>
    <rPh sb="0" eb="2">
      <t>シュウガク</t>
    </rPh>
    <rPh sb="2" eb="4">
      <t>ソウダン</t>
    </rPh>
    <rPh sb="5" eb="7">
      <t>ヘイセツ</t>
    </rPh>
    <rPh sb="10" eb="12">
      <t>ジョセイ</t>
    </rPh>
    <rPh sb="13" eb="15">
      <t>ケンコウ</t>
    </rPh>
    <rPh sb="15" eb="17">
      <t>ソウダン</t>
    </rPh>
    <rPh sb="18" eb="20">
      <t>ジッシ</t>
    </rPh>
    <rPh sb="21" eb="22">
      <t>ヨウ</t>
    </rPh>
    <rPh sb="22" eb="24">
      <t>ジゼン</t>
    </rPh>
    <rPh sb="24" eb="26">
      <t>ヨヤク</t>
    </rPh>
    <phoneticPr fontId="1"/>
  </si>
  <si>
    <t>徳島県</t>
  </si>
  <si>
    <t>保健所ロビー展</t>
    <rPh sb="0" eb="3">
      <t>ホケンショ</t>
    </rPh>
    <rPh sb="6" eb="7">
      <t>テン</t>
    </rPh>
    <phoneticPr fontId="1"/>
  </si>
  <si>
    <t>徳島県東部保健福祉局＜吉野川保健所＞</t>
    <rPh sb="0" eb="3">
      <t>トクシマケン</t>
    </rPh>
    <rPh sb="3" eb="5">
      <t>トウブ</t>
    </rPh>
    <rPh sb="5" eb="7">
      <t>ホケン</t>
    </rPh>
    <rPh sb="7" eb="10">
      <t>フクシキョク</t>
    </rPh>
    <rPh sb="11" eb="14">
      <t>ヨシノガワ</t>
    </rPh>
    <rPh sb="14" eb="17">
      <t>ホケンショ</t>
    </rPh>
    <phoneticPr fontId="1"/>
  </si>
  <si>
    <t>R6.2.26～R6.3.9</t>
  </si>
  <si>
    <t>0883-36-9019</t>
  </si>
  <si>
    <t>・ポスター掲示
・パンフレット展示</t>
    <rPh sb="5" eb="7">
      <t>ケイジ</t>
    </rPh>
    <rPh sb="15" eb="17">
      <t>テンジ</t>
    </rPh>
    <phoneticPr fontId="1"/>
  </si>
  <si>
    <t>徳島県
吉野川市</t>
    <phoneticPr fontId="1"/>
  </si>
  <si>
    <t>吉野川市健康推進課</t>
    <rPh sb="0" eb="4">
      <t>ヨシノガワシ</t>
    </rPh>
    <rPh sb="4" eb="6">
      <t>ケンコウ</t>
    </rPh>
    <rPh sb="6" eb="9">
      <t>スイシンカ</t>
    </rPh>
    <phoneticPr fontId="1"/>
  </si>
  <si>
    <t>日本フネン市民センター</t>
    <rPh sb="0" eb="2">
      <t>ニホン</t>
    </rPh>
    <rPh sb="5" eb="7">
      <t>シミン</t>
    </rPh>
    <phoneticPr fontId="1"/>
  </si>
  <si>
    <t>R6年2月14日からR6年3月7日</t>
    <rPh sb="2" eb="3">
      <t>ネン</t>
    </rPh>
    <rPh sb="4" eb="5">
      <t>ツキ</t>
    </rPh>
    <rPh sb="7" eb="8">
      <t>ヒ</t>
    </rPh>
    <rPh sb="12" eb="13">
      <t>ネン</t>
    </rPh>
    <rPh sb="14" eb="15">
      <t>ツキ</t>
    </rPh>
    <rPh sb="16" eb="17">
      <t>ヒ</t>
    </rPh>
    <phoneticPr fontId="1"/>
  </si>
  <si>
    <t>吉野川市健康推進課
TEL　0883-22-2268</t>
    <rPh sb="0" eb="4">
      <t>ヨシノガワシ</t>
    </rPh>
    <rPh sb="4" eb="6">
      <t>ケンコウ</t>
    </rPh>
    <rPh sb="6" eb="9">
      <t>スイシンカ</t>
    </rPh>
    <phoneticPr fontId="1"/>
  </si>
  <si>
    <t>みんなで正しく学ぼう　女性の健康のことパンフレット配布</t>
    <rPh sb="4" eb="5">
      <t>タダ</t>
    </rPh>
    <rPh sb="7" eb="8">
      <t>マナ</t>
    </rPh>
    <rPh sb="11" eb="13">
      <t>ジョセイ</t>
    </rPh>
    <rPh sb="14" eb="16">
      <t>ケンコウ</t>
    </rPh>
    <rPh sb="25" eb="27">
      <t>ハイフ</t>
    </rPh>
    <phoneticPr fontId="1"/>
  </si>
  <si>
    <t>プレコンセションケアパンフレット設置</t>
    <rPh sb="16" eb="18">
      <t>セッチ</t>
    </rPh>
    <phoneticPr fontId="1"/>
  </si>
  <si>
    <t>健康推進課窓口</t>
    <rPh sb="0" eb="2">
      <t>ケンコウ</t>
    </rPh>
    <rPh sb="2" eb="5">
      <t>スイシンカ</t>
    </rPh>
    <rPh sb="5" eb="7">
      <t>マドグチ</t>
    </rPh>
    <phoneticPr fontId="1"/>
  </si>
  <si>
    <t>R6年2月14日からR6年3月31日</t>
    <rPh sb="2" eb="3">
      <t>ネン</t>
    </rPh>
    <rPh sb="4" eb="5">
      <t>ツキ</t>
    </rPh>
    <rPh sb="7" eb="8">
      <t>ヒ</t>
    </rPh>
    <rPh sb="12" eb="13">
      <t>ネン</t>
    </rPh>
    <rPh sb="14" eb="15">
      <t>ツキ</t>
    </rPh>
    <rPh sb="17" eb="18">
      <t>ヒ</t>
    </rPh>
    <phoneticPr fontId="1"/>
  </si>
  <si>
    <t>健康推進課窓口に説置</t>
    <rPh sb="0" eb="2">
      <t>ケンコウ</t>
    </rPh>
    <rPh sb="2" eb="5">
      <t>スイシンカ</t>
    </rPh>
    <rPh sb="5" eb="7">
      <t>マドグチ</t>
    </rPh>
    <rPh sb="8" eb="9">
      <t>セツ</t>
    </rPh>
    <rPh sb="9" eb="10">
      <t>オ</t>
    </rPh>
    <phoneticPr fontId="1"/>
  </si>
  <si>
    <t>性とカラダのみらいナビ</t>
    <rPh sb="0" eb="1">
      <t>セイ</t>
    </rPh>
    <phoneticPr fontId="1"/>
  </si>
  <si>
    <t>吉野川市健康推進課
TEL　0883-22-2269</t>
    <rPh sb="0" eb="4">
      <t>ヨシノガワシ</t>
    </rPh>
    <rPh sb="4" eb="6">
      <t>ケンコウ</t>
    </rPh>
    <rPh sb="6" eb="9">
      <t>スイシンカ</t>
    </rPh>
    <phoneticPr fontId="1"/>
  </si>
  <si>
    <t>徳島県
つるぎ町</t>
    <rPh sb="7" eb="8">
      <t>チョウ</t>
    </rPh>
    <phoneticPr fontId="1"/>
  </si>
  <si>
    <t>おいしく健康に！
～女性のためのクッキング～</t>
    <rPh sb="4" eb="6">
      <t>ケンコウ</t>
    </rPh>
    <rPh sb="10" eb="12">
      <t>ジョセイ</t>
    </rPh>
    <phoneticPr fontId="1"/>
  </si>
  <si>
    <t>つるぎ町保健センター</t>
    <rPh sb="3" eb="6">
      <t>チョウホケン</t>
    </rPh>
    <phoneticPr fontId="1"/>
  </si>
  <si>
    <t>徳島県
つるぎ町保健センター
℡0883-62-3313</t>
    <rPh sb="0" eb="3">
      <t>トクシマケン</t>
    </rPh>
    <rPh sb="7" eb="10">
      <t>チョウホケン</t>
    </rPh>
    <phoneticPr fontId="1"/>
  </si>
  <si>
    <t>中高年女性を対象とする調理実習</t>
    <rPh sb="6" eb="8">
      <t>タイショウ</t>
    </rPh>
    <rPh sb="11" eb="13">
      <t>チョウリ</t>
    </rPh>
    <rPh sb="13" eb="15">
      <t>ジッシュウ</t>
    </rPh>
    <phoneticPr fontId="1"/>
  </si>
  <si>
    <t>おいしく健康に！
～女性のための運動教室～</t>
    <rPh sb="16" eb="18">
      <t>ウンドウ</t>
    </rPh>
    <rPh sb="18" eb="20">
      <t>キョウシツ</t>
    </rPh>
    <phoneticPr fontId="1"/>
  </si>
  <si>
    <t>つるぎ町就業改善センター</t>
    <rPh sb="3" eb="4">
      <t>チョウ</t>
    </rPh>
    <rPh sb="4" eb="8">
      <t>シュウギョウカイゼン</t>
    </rPh>
    <phoneticPr fontId="1"/>
  </si>
  <si>
    <t>適度な運動について、健康運動指導士による実践指導、体組成計測定</t>
    <rPh sb="25" eb="29">
      <t>タイソセイケイ</t>
    </rPh>
    <rPh sb="29" eb="31">
      <t>ソクテイ</t>
    </rPh>
    <phoneticPr fontId="1"/>
  </si>
  <si>
    <t>「女性の健康週間」におけるパネル展示等</t>
  </si>
  <si>
    <t>美馬保健所</t>
  </si>
  <si>
    <t>・西部総合県民局美馬庁舎　　　　　　　　　　　　・美馬保健所</t>
  </si>
  <si>
    <t>令和6年3月1日（金）～令和6年3月8日（金）</t>
    <rPh sb="9" eb="10">
      <t>キン</t>
    </rPh>
    <rPh sb="21" eb="22">
      <t>キン</t>
    </rPh>
    <phoneticPr fontId="1"/>
  </si>
  <si>
    <t>午前8時30分～午後5時15分</t>
  </si>
  <si>
    <t>来所者や職員に対し、女性の健康に関するポスターの掲示及びパンフレットの配布を実施</t>
    <rPh sb="26" eb="27">
      <t>オヨ</t>
    </rPh>
    <phoneticPr fontId="1"/>
  </si>
  <si>
    <t>女性の健康に関する啓発展示</t>
    <rPh sb="0" eb="2">
      <t>ジョセイ</t>
    </rPh>
    <rPh sb="3" eb="5">
      <t>ケンコウ</t>
    </rPh>
    <rPh sb="6" eb="7">
      <t>カン</t>
    </rPh>
    <rPh sb="9" eb="11">
      <t>ケイハツ</t>
    </rPh>
    <rPh sb="11" eb="13">
      <t>テンジ</t>
    </rPh>
    <phoneticPr fontId="1"/>
  </si>
  <si>
    <t>徳島県西部総合県民局三好保健所</t>
    <rPh sb="0" eb="3">
      <t>トクシマケン</t>
    </rPh>
    <rPh sb="3" eb="5">
      <t>セイブ</t>
    </rPh>
    <rPh sb="5" eb="7">
      <t>ソウゴウ</t>
    </rPh>
    <rPh sb="7" eb="10">
      <t>ケンミンキョク</t>
    </rPh>
    <rPh sb="10" eb="12">
      <t>ミヨシ</t>
    </rPh>
    <rPh sb="12" eb="15">
      <t>ホケンショ</t>
    </rPh>
    <phoneticPr fontId="1"/>
  </si>
  <si>
    <t>徳島県西部総合県民局三好庁舎・三好保健所</t>
    <rPh sb="0" eb="3">
      <t>トクシマケン</t>
    </rPh>
    <rPh sb="3" eb="5">
      <t>セイブ</t>
    </rPh>
    <rPh sb="5" eb="7">
      <t>ソウゴウ</t>
    </rPh>
    <rPh sb="7" eb="10">
      <t>ケンミンキョク</t>
    </rPh>
    <rPh sb="10" eb="12">
      <t>ミヨシ</t>
    </rPh>
    <rPh sb="12" eb="14">
      <t>チョウシャ</t>
    </rPh>
    <rPh sb="15" eb="17">
      <t>ミヨシ</t>
    </rPh>
    <rPh sb="17" eb="20">
      <t>ホケンショ</t>
    </rPh>
    <phoneticPr fontId="1"/>
  </si>
  <si>
    <t>子宮がん・乳がん検検診の受診勧奨及び女性と喫煙についての啓発展示</t>
    <rPh sb="0" eb="2">
      <t>シキュウ</t>
    </rPh>
    <rPh sb="5" eb="6">
      <t>ニュウ</t>
    </rPh>
    <rPh sb="8" eb="9">
      <t>ケン</t>
    </rPh>
    <rPh sb="9" eb="11">
      <t>ケンシン</t>
    </rPh>
    <rPh sb="12" eb="14">
      <t>ジュシン</t>
    </rPh>
    <rPh sb="14" eb="16">
      <t>カンショウ</t>
    </rPh>
    <rPh sb="16" eb="17">
      <t>オヨ</t>
    </rPh>
    <rPh sb="18" eb="20">
      <t>ジョセイ</t>
    </rPh>
    <rPh sb="21" eb="23">
      <t>キツエン</t>
    </rPh>
    <rPh sb="28" eb="30">
      <t>ケイハツ</t>
    </rPh>
    <rPh sb="30" eb="32">
      <t>テンジ</t>
    </rPh>
    <phoneticPr fontId="1"/>
  </si>
  <si>
    <t>徳島県
東みよし町</t>
    <rPh sb="4" eb="5">
      <t>ヒガシ</t>
    </rPh>
    <rPh sb="8" eb="9">
      <t>チョウ</t>
    </rPh>
    <phoneticPr fontId="1"/>
  </si>
  <si>
    <t>東みよし町</t>
    <rPh sb="0" eb="1">
      <t>ヒガシ</t>
    </rPh>
    <rPh sb="4" eb="5">
      <t>マチ</t>
    </rPh>
    <phoneticPr fontId="1"/>
  </si>
  <si>
    <t>東みよし町健康づくり課</t>
  </si>
  <si>
    <t>東みよし町健康づくり課
℡0883-82-6323</t>
  </si>
  <si>
    <t>・ポスター及びチラシの設置
・各種保健指導時にライフステージに応じた栄養指導を実施
・婦人がん検診の受診勧奨及び検診票の発行</t>
    <rPh sb="11" eb="13">
      <t>セッチ</t>
    </rPh>
    <rPh sb="15" eb="17">
      <t>カクシュ</t>
    </rPh>
    <rPh sb="17" eb="19">
      <t>ホケン</t>
    </rPh>
    <rPh sb="19" eb="21">
      <t>シドウ</t>
    </rPh>
    <rPh sb="21" eb="22">
      <t>ジ</t>
    </rPh>
    <rPh sb="31" eb="32">
      <t>オウ</t>
    </rPh>
    <rPh sb="34" eb="36">
      <t>エイヨウ</t>
    </rPh>
    <rPh sb="36" eb="38">
      <t>シドウ</t>
    </rPh>
    <rPh sb="39" eb="41">
      <t>ジッシ</t>
    </rPh>
    <rPh sb="43" eb="45">
      <t>フジン</t>
    </rPh>
    <rPh sb="47" eb="49">
      <t>ケンシン</t>
    </rPh>
    <phoneticPr fontId="1"/>
  </si>
  <si>
    <t>香川県
丸亀市</t>
    <phoneticPr fontId="1"/>
  </si>
  <si>
    <t>3月1日～3月8日は女性の健康週間です</t>
    <rPh sb="1" eb="2">
      <t>ガツ</t>
    </rPh>
    <rPh sb="3" eb="4">
      <t>ニチ</t>
    </rPh>
    <rPh sb="6" eb="7">
      <t>ガツ</t>
    </rPh>
    <rPh sb="8" eb="9">
      <t>ニチ</t>
    </rPh>
    <rPh sb="10" eb="12">
      <t>ジョセイ</t>
    </rPh>
    <rPh sb="13" eb="15">
      <t>ケンコウ</t>
    </rPh>
    <rPh sb="15" eb="17">
      <t>シュウカン</t>
    </rPh>
    <phoneticPr fontId="1"/>
  </si>
  <si>
    <t>丸亀市</t>
    <rPh sb="0" eb="3">
      <t>マルガメシ</t>
    </rPh>
    <phoneticPr fontId="1"/>
  </si>
  <si>
    <t>丸亀市ホームページ</t>
    <rPh sb="0" eb="3">
      <t>マルガメシ</t>
    </rPh>
    <phoneticPr fontId="1"/>
  </si>
  <si>
    <t>2月18日～3月8日</t>
    <rPh sb="1" eb="2">
      <t>ガツ</t>
    </rPh>
    <rPh sb="4" eb="5">
      <t>ニチ</t>
    </rPh>
    <rPh sb="7" eb="8">
      <t>ガツ</t>
    </rPh>
    <rPh sb="9" eb="10">
      <t>ニチ</t>
    </rPh>
    <phoneticPr fontId="1"/>
  </si>
  <si>
    <t>http://www.city.marugame.lg.jp/</t>
  </si>
  <si>
    <t>丸亀市健康課
0877-24-8806</t>
    <rPh sb="0" eb="3">
      <t>マルガメシ</t>
    </rPh>
    <rPh sb="3" eb="5">
      <t>ケンコウ</t>
    </rPh>
    <rPh sb="5" eb="6">
      <t>カ</t>
    </rPh>
    <phoneticPr fontId="1"/>
  </si>
  <si>
    <t>女性の健康週間の周知啓発や乳がんの自己触診法などの掲載</t>
    <rPh sb="0" eb="2">
      <t>ジョセイ</t>
    </rPh>
    <rPh sb="3" eb="5">
      <t>ケンコウ</t>
    </rPh>
    <rPh sb="5" eb="7">
      <t>シュウカン</t>
    </rPh>
    <rPh sb="8" eb="10">
      <t>シュウチ</t>
    </rPh>
    <rPh sb="10" eb="12">
      <t>ケイハツ</t>
    </rPh>
    <rPh sb="13" eb="14">
      <t>ニュウ</t>
    </rPh>
    <rPh sb="17" eb="19">
      <t>ジコ</t>
    </rPh>
    <rPh sb="19" eb="21">
      <t>ショクシン</t>
    </rPh>
    <rPh sb="21" eb="22">
      <t>ホウ</t>
    </rPh>
    <rPh sb="25" eb="27">
      <t>ケイサイ</t>
    </rPh>
    <phoneticPr fontId="1"/>
  </si>
  <si>
    <t>広報まるがめ3月号</t>
    <rPh sb="0" eb="2">
      <t>コウホウ</t>
    </rPh>
    <rPh sb="7" eb="8">
      <t>ガツ</t>
    </rPh>
    <rPh sb="8" eb="9">
      <t>ゴウ</t>
    </rPh>
    <phoneticPr fontId="1"/>
  </si>
  <si>
    <t>市広報3月号</t>
    <rPh sb="0" eb="1">
      <t>シ</t>
    </rPh>
    <rPh sb="1" eb="3">
      <t>コウホウ</t>
    </rPh>
    <rPh sb="4" eb="5">
      <t>ガツ</t>
    </rPh>
    <rPh sb="5" eb="6">
      <t>ゴウ</t>
    </rPh>
    <phoneticPr fontId="1"/>
  </si>
  <si>
    <t>女性の健康週間の周知啓発乳がん検診受診勧奨</t>
    <rPh sb="0" eb="2">
      <t>ジョセイ</t>
    </rPh>
    <rPh sb="3" eb="5">
      <t>ケンコウ</t>
    </rPh>
    <rPh sb="5" eb="7">
      <t>シュウカン</t>
    </rPh>
    <rPh sb="8" eb="10">
      <t>シュウチ</t>
    </rPh>
    <rPh sb="10" eb="12">
      <t>ケイハツ</t>
    </rPh>
    <rPh sb="12" eb="13">
      <t>ニュウ</t>
    </rPh>
    <rPh sb="15" eb="17">
      <t>ケンシン</t>
    </rPh>
    <rPh sb="17" eb="19">
      <t>ジュシン</t>
    </rPh>
    <rPh sb="19" eb="21">
      <t>カンショウ</t>
    </rPh>
    <phoneticPr fontId="1"/>
  </si>
  <si>
    <t>女性の健康習慣啓発</t>
    <rPh sb="0" eb="2">
      <t>ジョセイ</t>
    </rPh>
    <rPh sb="3" eb="5">
      <t>ケンコウ</t>
    </rPh>
    <rPh sb="5" eb="7">
      <t>シュウカン</t>
    </rPh>
    <rPh sb="7" eb="9">
      <t>ケイハツ</t>
    </rPh>
    <phoneticPr fontId="1"/>
  </si>
  <si>
    <t>丸亀市立中央図書館</t>
    <rPh sb="0" eb="3">
      <t>マルガメシ</t>
    </rPh>
    <rPh sb="3" eb="4">
      <t>リツ</t>
    </rPh>
    <rPh sb="4" eb="6">
      <t>チュウオウ</t>
    </rPh>
    <rPh sb="6" eb="8">
      <t>トショ</t>
    </rPh>
    <rPh sb="8" eb="9">
      <t>カン</t>
    </rPh>
    <phoneticPr fontId="1"/>
  </si>
  <si>
    <t>女性の健康づくりに関するパネル展示や女性のための健康ガイド配布</t>
    <rPh sb="0" eb="2">
      <t>ジョセイ</t>
    </rPh>
    <rPh sb="3" eb="5">
      <t>ケンコウ</t>
    </rPh>
    <rPh sb="9" eb="10">
      <t>カン</t>
    </rPh>
    <rPh sb="15" eb="17">
      <t>テンジ</t>
    </rPh>
    <rPh sb="18" eb="20">
      <t>ジョセイ</t>
    </rPh>
    <rPh sb="24" eb="26">
      <t>ケンコウ</t>
    </rPh>
    <rPh sb="29" eb="31">
      <t>ハイフ</t>
    </rPh>
    <phoneticPr fontId="1"/>
  </si>
  <si>
    <t>香川県
坂出市</t>
    <phoneticPr fontId="1"/>
  </si>
  <si>
    <t>女性の健康習慣</t>
    <rPh sb="0" eb="2">
      <t>ジョセイ</t>
    </rPh>
    <rPh sb="3" eb="7">
      <t>ケンコウシュウカン</t>
    </rPh>
    <phoneticPr fontId="1"/>
  </si>
  <si>
    <t>坂出市</t>
    <rPh sb="0" eb="3">
      <t>サカイデシ</t>
    </rPh>
    <phoneticPr fontId="1"/>
  </si>
  <si>
    <t>市ホームページ</t>
    <rPh sb="0" eb="1">
      <t>シ</t>
    </rPh>
    <phoneticPr fontId="1"/>
  </si>
  <si>
    <t>https://www.city.sakaide.lg.jp/site/kosodate/jyoseikennkousyuukann.html</t>
  </si>
  <si>
    <t>坂出市けんこう課
0877-44-5006</t>
    <rPh sb="0" eb="3">
      <t>サカイデシ</t>
    </rPh>
    <rPh sb="7" eb="8">
      <t>カ</t>
    </rPh>
    <phoneticPr fontId="1"/>
  </si>
  <si>
    <t>対象：坂出市民内容：女性の健康週間普及啓発</t>
  </si>
  <si>
    <t>香川県
善通寺市</t>
    <phoneticPr fontId="1"/>
  </si>
  <si>
    <t>「女性の健康」に関するパンフレットの配布</t>
    <rPh sb="1" eb="3">
      <t>ジョセイ</t>
    </rPh>
    <rPh sb="4" eb="6">
      <t>ケンコウ</t>
    </rPh>
    <rPh sb="8" eb="9">
      <t>カン</t>
    </rPh>
    <rPh sb="18" eb="20">
      <t>ハイフ</t>
    </rPh>
    <phoneticPr fontId="1"/>
  </si>
  <si>
    <t>善通寺市</t>
    <rPh sb="0" eb="4">
      <t>ゼンツウジシ</t>
    </rPh>
    <phoneticPr fontId="1"/>
  </si>
  <si>
    <t>市役所ロビー</t>
    <rPh sb="0" eb="3">
      <t>シヤクショ</t>
    </rPh>
    <phoneticPr fontId="1"/>
  </si>
  <si>
    <t>2月16日～3月8日</t>
    <rPh sb="1" eb="2">
      <t>ガツ</t>
    </rPh>
    <rPh sb="4" eb="5">
      <t>ニチ</t>
    </rPh>
    <rPh sb="7" eb="8">
      <t>ガツ</t>
    </rPh>
    <rPh sb="9" eb="10">
      <t>ニチ</t>
    </rPh>
    <phoneticPr fontId="1"/>
  </si>
  <si>
    <t>善通寺市保健課</t>
    <rPh sb="0" eb="4">
      <t>ゼンツウジシ</t>
    </rPh>
    <rPh sb="4" eb="7">
      <t>ホケンカ</t>
    </rPh>
    <phoneticPr fontId="1"/>
  </si>
  <si>
    <t>女性の健康に関するパンフレット等の配布</t>
    <rPh sb="0" eb="2">
      <t>ジョセイ</t>
    </rPh>
    <rPh sb="3" eb="5">
      <t>ケンコウ</t>
    </rPh>
    <rPh sb="6" eb="7">
      <t>カン</t>
    </rPh>
    <rPh sb="15" eb="16">
      <t>トウ</t>
    </rPh>
    <rPh sb="17" eb="19">
      <t>ハイフ</t>
    </rPh>
    <phoneticPr fontId="1"/>
  </si>
  <si>
    <t>マタニティ教室</t>
    <rPh sb="5" eb="7">
      <t>キョウシツ</t>
    </rPh>
    <phoneticPr fontId="1"/>
  </si>
  <si>
    <t>子どもライブラリー(善通寺市子ども・家庭支援センター)</t>
    <rPh sb="0" eb="1">
      <t>コ</t>
    </rPh>
    <rPh sb="10" eb="14">
      <t>ゼンツウジシ</t>
    </rPh>
    <rPh sb="14" eb="15">
      <t>コ</t>
    </rPh>
    <rPh sb="18" eb="20">
      <t>カテイ</t>
    </rPh>
    <rPh sb="20" eb="22">
      <t>シエン</t>
    </rPh>
    <phoneticPr fontId="1"/>
  </si>
  <si>
    <t>善通寺市子ども課</t>
    <rPh sb="0" eb="4">
      <t>ゼンツウジシ</t>
    </rPh>
    <rPh sb="4" eb="5">
      <t>コ</t>
    </rPh>
    <rPh sb="7" eb="8">
      <t>カ</t>
    </rPh>
    <phoneticPr fontId="1"/>
  </si>
  <si>
    <t>対象妊婦とその家族
内容：妊婦体操、赤ちゃんのお世話体験、沐浴実習を実施。併せて女性の健康に関するパンフレットの配布</t>
    <rPh sb="0" eb="2">
      <t>タイショウ</t>
    </rPh>
    <rPh sb="2" eb="4">
      <t>ニンプ</t>
    </rPh>
    <rPh sb="7" eb="9">
      <t>カゾク</t>
    </rPh>
    <rPh sb="10" eb="12">
      <t>ナイヨウ</t>
    </rPh>
    <rPh sb="13" eb="17">
      <t>ニンプタイソウ</t>
    </rPh>
    <rPh sb="18" eb="19">
      <t>アカ</t>
    </rPh>
    <rPh sb="24" eb="26">
      <t>セワ</t>
    </rPh>
    <rPh sb="26" eb="28">
      <t>タイケン</t>
    </rPh>
    <rPh sb="29" eb="31">
      <t>モクヨク</t>
    </rPh>
    <rPh sb="31" eb="33">
      <t>ジッシュウ</t>
    </rPh>
    <rPh sb="34" eb="36">
      <t>ジッシ</t>
    </rPh>
    <rPh sb="37" eb="38">
      <t>アワ</t>
    </rPh>
    <rPh sb="40" eb="42">
      <t>ジョセイ</t>
    </rPh>
    <rPh sb="43" eb="45">
      <t>ケンコウ</t>
    </rPh>
    <rPh sb="46" eb="47">
      <t>カン</t>
    </rPh>
    <rPh sb="56" eb="58">
      <t>ハイフ</t>
    </rPh>
    <phoneticPr fontId="1"/>
  </si>
  <si>
    <t>香川県
さぬき市</t>
    <phoneticPr fontId="1"/>
  </si>
  <si>
    <t xml:space="preserve">女性の健康週間について広報掲載
</t>
    <rPh sb="0" eb="2">
      <t>ジョセイ</t>
    </rPh>
    <rPh sb="3" eb="7">
      <t>ケンコウシュウカン</t>
    </rPh>
    <rPh sb="11" eb="13">
      <t>コウホウ</t>
    </rPh>
    <rPh sb="13" eb="15">
      <t>ケイサイ</t>
    </rPh>
    <phoneticPr fontId="3"/>
  </si>
  <si>
    <t>さぬき市</t>
    <rPh sb="3" eb="4">
      <t>シ</t>
    </rPh>
    <phoneticPr fontId="3"/>
  </si>
  <si>
    <t>広報３月号</t>
    <rPh sb="0" eb="2">
      <t>コウホウ</t>
    </rPh>
    <rPh sb="3" eb="5">
      <t>ガツゴウ</t>
    </rPh>
    <phoneticPr fontId="3"/>
  </si>
  <si>
    <t>さぬき市国保・健康課
TEL 0879-26-9908</t>
    <rPh sb="3" eb="4">
      <t>シ</t>
    </rPh>
    <rPh sb="4" eb="6">
      <t>コクホ</t>
    </rPh>
    <rPh sb="7" eb="9">
      <t>ケンコウ</t>
    </rPh>
    <rPh sb="9" eb="10">
      <t>カ</t>
    </rPh>
    <phoneticPr fontId="3"/>
  </si>
  <si>
    <t>女性の健康週間、乳がん・子宮頸がんに関する普及啓発</t>
    <rPh sb="0" eb="2">
      <t>ジョセイ</t>
    </rPh>
    <rPh sb="3" eb="5">
      <t>ケンコウ</t>
    </rPh>
    <rPh sb="5" eb="7">
      <t>シュウカン</t>
    </rPh>
    <rPh sb="8" eb="9">
      <t>ニュウ</t>
    </rPh>
    <rPh sb="12" eb="14">
      <t>シキュウ</t>
    </rPh>
    <rPh sb="14" eb="15">
      <t>ケイ</t>
    </rPh>
    <rPh sb="18" eb="19">
      <t>カン</t>
    </rPh>
    <rPh sb="21" eb="23">
      <t>フキュウ</t>
    </rPh>
    <rPh sb="23" eb="25">
      <t>ケイハツ</t>
    </rPh>
    <phoneticPr fontId="3"/>
  </si>
  <si>
    <t>女性の健康週間に関する資料配布、図書館展示</t>
    <rPh sb="0" eb="2">
      <t>ジョセイ</t>
    </rPh>
    <rPh sb="3" eb="7">
      <t>ケンコウシュウカン</t>
    </rPh>
    <rPh sb="8" eb="9">
      <t>カン</t>
    </rPh>
    <rPh sb="11" eb="13">
      <t>シリョウ</t>
    </rPh>
    <rPh sb="13" eb="15">
      <t>ハイフ</t>
    </rPh>
    <rPh sb="16" eb="19">
      <t>トショカン</t>
    </rPh>
    <rPh sb="19" eb="21">
      <t>テンジ</t>
    </rPh>
    <phoneticPr fontId="3"/>
  </si>
  <si>
    <t xml:space="preserve">①さぬき市寒川庁舎
②寒川図書館
③志度図書館
</t>
    <rPh sb="4" eb="5">
      <t>シ</t>
    </rPh>
    <rPh sb="5" eb="7">
      <t>サンガワ</t>
    </rPh>
    <rPh sb="7" eb="9">
      <t>チョウシャ</t>
    </rPh>
    <rPh sb="11" eb="13">
      <t>サンガワ</t>
    </rPh>
    <rPh sb="13" eb="16">
      <t>トショカン</t>
    </rPh>
    <rPh sb="18" eb="20">
      <t>シド</t>
    </rPh>
    <rPh sb="20" eb="23">
      <t>トショカン</t>
    </rPh>
    <phoneticPr fontId="1"/>
  </si>
  <si>
    <t>2/21～3/8</t>
  </si>
  <si>
    <t>女性の健康週間、乳がん・子宮頸がんに関する資料等の配布、ポスター掲示、図書館では関連書籍の展示</t>
    <rPh sb="21" eb="23">
      <t>シリョウ</t>
    </rPh>
    <rPh sb="23" eb="24">
      <t>トウ</t>
    </rPh>
    <rPh sb="25" eb="27">
      <t>ハイフ</t>
    </rPh>
    <rPh sb="32" eb="34">
      <t>ケイジ</t>
    </rPh>
    <rPh sb="35" eb="38">
      <t>トショカン</t>
    </rPh>
    <rPh sb="40" eb="42">
      <t>カンレン</t>
    </rPh>
    <rPh sb="42" eb="44">
      <t>ショセキ</t>
    </rPh>
    <rPh sb="45" eb="47">
      <t>テンジ</t>
    </rPh>
    <phoneticPr fontId="1"/>
  </si>
  <si>
    <t>香川県
東かがわ市</t>
    <phoneticPr fontId="1"/>
  </si>
  <si>
    <t>女性の健康週間　市広報紙掲載</t>
    <rPh sb="0" eb="2">
      <t>ジョセイ</t>
    </rPh>
    <rPh sb="3" eb="5">
      <t>ケンコウ</t>
    </rPh>
    <rPh sb="5" eb="7">
      <t>シュウカン</t>
    </rPh>
    <rPh sb="8" eb="9">
      <t>シ</t>
    </rPh>
    <rPh sb="9" eb="12">
      <t>コウホウシ</t>
    </rPh>
    <rPh sb="12" eb="14">
      <t>ケイサイ</t>
    </rPh>
    <phoneticPr fontId="9"/>
  </si>
  <si>
    <t>東かがわ市</t>
    <rPh sb="0" eb="1">
      <t>ヒガシ</t>
    </rPh>
    <rPh sb="4" eb="5">
      <t>シ</t>
    </rPh>
    <phoneticPr fontId="9"/>
  </si>
  <si>
    <t>市広報紙３月号</t>
    <rPh sb="0" eb="1">
      <t>シ</t>
    </rPh>
    <rPh sb="1" eb="4">
      <t>コウホウシ</t>
    </rPh>
    <rPh sb="5" eb="6">
      <t>ツキ</t>
    </rPh>
    <rPh sb="6" eb="7">
      <t>ゴウ</t>
    </rPh>
    <phoneticPr fontId="9"/>
  </si>
  <si>
    <t>香川県東かがわ市保健課健康づくりグループ
TEL0879-26-1229</t>
    <rPh sb="0" eb="3">
      <t>カガワケン</t>
    </rPh>
    <rPh sb="3" eb="4">
      <t>ヒガシ</t>
    </rPh>
    <rPh sb="7" eb="8">
      <t>シ</t>
    </rPh>
    <rPh sb="8" eb="11">
      <t>ホケンカ</t>
    </rPh>
    <rPh sb="11" eb="13">
      <t>ケンコウ</t>
    </rPh>
    <phoneticPr fontId="9"/>
  </si>
  <si>
    <t>女性の健康週間や相談事業に関する普及啓発</t>
    <rPh sb="0" eb="2">
      <t>ジョセイ</t>
    </rPh>
    <rPh sb="3" eb="5">
      <t>ケンコウ</t>
    </rPh>
    <rPh sb="5" eb="7">
      <t>シュウカン</t>
    </rPh>
    <rPh sb="8" eb="10">
      <t>ソウダン</t>
    </rPh>
    <rPh sb="10" eb="12">
      <t>ジギョウ</t>
    </rPh>
    <rPh sb="13" eb="14">
      <t>カン</t>
    </rPh>
    <rPh sb="16" eb="18">
      <t>フキュウ</t>
    </rPh>
    <rPh sb="18" eb="20">
      <t>ケイハツ</t>
    </rPh>
    <phoneticPr fontId="9"/>
  </si>
  <si>
    <t>妊産婦・乳幼児健康相談</t>
    <rPh sb="0" eb="3">
      <t>ニンサンプ</t>
    </rPh>
    <rPh sb="4" eb="7">
      <t>ニュウヨウジ</t>
    </rPh>
    <rPh sb="7" eb="9">
      <t>ケンコウ</t>
    </rPh>
    <rPh sb="9" eb="11">
      <t>ソウダン</t>
    </rPh>
    <phoneticPr fontId="9"/>
  </si>
  <si>
    <t>引田公民館</t>
    <rPh sb="0" eb="1">
      <t>ヒ</t>
    </rPh>
    <rPh sb="1" eb="2">
      <t>タ</t>
    </rPh>
    <rPh sb="2" eb="5">
      <t>コウミンカン</t>
    </rPh>
    <phoneticPr fontId="9"/>
  </si>
  <si>
    <t>9:00～11:30</t>
  </si>
  <si>
    <t>保健師・栄養士による健康チェック及び健康相談・栄養相談</t>
    <rPh sb="0" eb="3">
      <t>ホケンシ</t>
    </rPh>
    <rPh sb="4" eb="7">
      <t>エイヨウシ</t>
    </rPh>
    <rPh sb="10" eb="12">
      <t>ケンコウ</t>
    </rPh>
    <rPh sb="16" eb="17">
      <t>オヨ</t>
    </rPh>
    <rPh sb="18" eb="20">
      <t>ケンコウ</t>
    </rPh>
    <rPh sb="20" eb="22">
      <t>ソウダン</t>
    </rPh>
    <rPh sb="23" eb="25">
      <t>エイヨウ</t>
    </rPh>
    <rPh sb="25" eb="27">
      <t>ソウダン</t>
    </rPh>
    <phoneticPr fontId="9"/>
  </si>
  <si>
    <t>女性の健康週間に関するポスター（厚生労働省作成）の掲示</t>
    <rPh sb="0" eb="2">
      <t>ジョセイ</t>
    </rPh>
    <rPh sb="3" eb="5">
      <t>ケンコウ</t>
    </rPh>
    <rPh sb="5" eb="7">
      <t>シュウカン</t>
    </rPh>
    <rPh sb="8" eb="9">
      <t>カン</t>
    </rPh>
    <rPh sb="16" eb="18">
      <t>コウセイ</t>
    </rPh>
    <rPh sb="18" eb="21">
      <t>ロウドウショウ</t>
    </rPh>
    <rPh sb="21" eb="23">
      <t>サクセイ</t>
    </rPh>
    <rPh sb="25" eb="27">
      <t>ケイジ</t>
    </rPh>
    <phoneticPr fontId="9"/>
  </si>
  <si>
    <t>本庁舎・各保健センター</t>
    <rPh sb="0" eb="3">
      <t>ホンチョウシャ</t>
    </rPh>
    <rPh sb="4" eb="5">
      <t>カク</t>
    </rPh>
    <rPh sb="5" eb="7">
      <t>ホケン</t>
    </rPh>
    <phoneticPr fontId="1"/>
  </si>
  <si>
    <t>女性の健康週間に関する周知</t>
    <rPh sb="0" eb="2">
      <t>ジョセイ</t>
    </rPh>
    <rPh sb="3" eb="5">
      <t>ケンコウ</t>
    </rPh>
    <rPh sb="5" eb="7">
      <t>シュウカン</t>
    </rPh>
    <rPh sb="8" eb="9">
      <t>カン</t>
    </rPh>
    <rPh sb="11" eb="13">
      <t>シュウチ</t>
    </rPh>
    <phoneticPr fontId="1"/>
  </si>
  <si>
    <t>香川県
三豊市</t>
    <rPh sb="0" eb="3">
      <t>カガワケン</t>
    </rPh>
    <phoneticPr fontId="1"/>
  </si>
  <si>
    <t>女性の健康週間イベント「乳がん対策のキーワード　゛ブレストアウェアネス゛について知ろう！」</t>
    <rPh sb="0" eb="2">
      <t>ジョセイ</t>
    </rPh>
    <rPh sb="3" eb="5">
      <t>ケンコウ</t>
    </rPh>
    <rPh sb="5" eb="7">
      <t>シュウカン</t>
    </rPh>
    <rPh sb="12" eb="13">
      <t>ニュウ</t>
    </rPh>
    <rPh sb="15" eb="17">
      <t>タイサク</t>
    </rPh>
    <rPh sb="40" eb="41">
      <t>シ</t>
    </rPh>
    <phoneticPr fontId="1"/>
  </si>
  <si>
    <t>三豊市</t>
    <rPh sb="0" eb="3">
      <t>ミトヨシ</t>
    </rPh>
    <phoneticPr fontId="1"/>
  </si>
  <si>
    <t>香川県三豊市
①愛育会
②高瀬子育て支援
　  ステーション</t>
    <rPh sb="0" eb="3">
      <t>カガワケン</t>
    </rPh>
    <rPh sb="3" eb="6">
      <t>ミトヨシ</t>
    </rPh>
    <rPh sb="8" eb="10">
      <t>アイイク</t>
    </rPh>
    <rPh sb="10" eb="11">
      <t>カイ</t>
    </rPh>
    <rPh sb="14" eb="18">
      <t>タカセコソダ</t>
    </rPh>
    <rPh sb="19" eb="21">
      <t>シエン</t>
    </rPh>
    <phoneticPr fontId="1"/>
  </si>
  <si>
    <t xml:space="preserve">
①2024/3/14
②2024/3/15</t>
  </si>
  <si>
    <t xml:space="preserve">
①10：30～
②10：30～</t>
  </si>
  <si>
    <t>三豊市健康福祉部健康課
TEL　0875-73-3014</t>
    <rPh sb="0" eb="3">
      <t>ミトヨシ</t>
    </rPh>
    <rPh sb="3" eb="5">
      <t>ケンコウ</t>
    </rPh>
    <rPh sb="5" eb="7">
      <t>フクシ</t>
    </rPh>
    <rPh sb="7" eb="8">
      <t>ブ</t>
    </rPh>
    <rPh sb="8" eb="10">
      <t>ケンコウ</t>
    </rPh>
    <rPh sb="10" eb="11">
      <t>カ</t>
    </rPh>
    <phoneticPr fontId="1"/>
  </si>
  <si>
    <t>施設を利用している子育て世代の女性を対象にブレストアウェアネスについての講話</t>
    <rPh sb="0" eb="2">
      <t>シセツ</t>
    </rPh>
    <rPh sb="3" eb="5">
      <t>リヨウ</t>
    </rPh>
    <rPh sb="9" eb="11">
      <t>コソダ</t>
    </rPh>
    <rPh sb="12" eb="14">
      <t>セダイ</t>
    </rPh>
    <rPh sb="15" eb="17">
      <t>ジョセイ</t>
    </rPh>
    <rPh sb="18" eb="20">
      <t>タイショウ</t>
    </rPh>
    <rPh sb="36" eb="38">
      <t>コウワ</t>
    </rPh>
    <phoneticPr fontId="1"/>
  </si>
  <si>
    <t>広報みとよ3月号</t>
    <rPh sb="0" eb="2">
      <t>コウホウ</t>
    </rPh>
    <rPh sb="6" eb="8">
      <t>ガツゴウ</t>
    </rPh>
    <phoneticPr fontId="1"/>
  </si>
  <si>
    <t>香川県
土庄町</t>
    <phoneticPr fontId="1"/>
  </si>
  <si>
    <t>女性の健康週間
町広報誌掲載</t>
    <rPh sb="0" eb="2">
      <t>ジョセイ</t>
    </rPh>
    <rPh sb="3" eb="5">
      <t>ケンコウ</t>
    </rPh>
    <rPh sb="5" eb="7">
      <t>シュウカン</t>
    </rPh>
    <rPh sb="8" eb="9">
      <t>チョウ</t>
    </rPh>
    <rPh sb="9" eb="12">
      <t>コウホウシ</t>
    </rPh>
    <rPh sb="12" eb="14">
      <t>ケイサイ</t>
    </rPh>
    <phoneticPr fontId="1"/>
  </si>
  <si>
    <t>土庄町</t>
    <rPh sb="0" eb="3">
      <t>トノショウチョウ</t>
    </rPh>
    <phoneticPr fontId="1"/>
  </si>
  <si>
    <t>町広報誌3月号</t>
    <rPh sb="0" eb="1">
      <t>チョウ</t>
    </rPh>
    <rPh sb="1" eb="4">
      <t>コウホウシ</t>
    </rPh>
    <rPh sb="5" eb="6">
      <t>ツキ</t>
    </rPh>
    <rPh sb="6" eb="7">
      <t>ゴウ</t>
    </rPh>
    <phoneticPr fontId="1"/>
  </si>
  <si>
    <t>土庄町健康福祉課
0879-62-7002</t>
    <rPh sb="0" eb="3">
      <t>トノショウチョウ</t>
    </rPh>
    <rPh sb="3" eb="5">
      <t>ケンコウ</t>
    </rPh>
    <rPh sb="5" eb="8">
      <t>フクシカ</t>
    </rPh>
    <phoneticPr fontId="1"/>
  </si>
  <si>
    <t>香川県
小豆島町</t>
    <phoneticPr fontId="1"/>
  </si>
  <si>
    <t>『女性の健康』に関するパンフレットの配布</t>
    <rPh sb="1" eb="3">
      <t>ジョセイ</t>
    </rPh>
    <rPh sb="4" eb="6">
      <t>ケンコウ</t>
    </rPh>
    <rPh sb="8" eb="9">
      <t>カン</t>
    </rPh>
    <rPh sb="18" eb="20">
      <t>ハイフ</t>
    </rPh>
    <phoneticPr fontId="1"/>
  </si>
  <si>
    <t>小豆島町</t>
    <rPh sb="0" eb="4">
      <t>ショウドシマチョウ</t>
    </rPh>
    <phoneticPr fontId="1"/>
  </si>
  <si>
    <t>小豆島町役場保健センター</t>
    <rPh sb="0" eb="6">
      <t>ショウドシマチョウヤクバ</t>
    </rPh>
    <rPh sb="6" eb="8">
      <t>ホケン</t>
    </rPh>
    <phoneticPr fontId="1"/>
  </si>
  <si>
    <t>3月13・28・29日</t>
    <rPh sb="1" eb="2">
      <t>ガツ</t>
    </rPh>
    <rPh sb="10" eb="11">
      <t>ニチ</t>
    </rPh>
    <phoneticPr fontId="1"/>
  </si>
  <si>
    <t>小豆島町健康づくり福祉課
0879-82-7038</t>
    <rPh sb="0" eb="4">
      <t>ショウドシマチョウ</t>
    </rPh>
    <rPh sb="4" eb="6">
      <t>ケンコウ</t>
    </rPh>
    <rPh sb="9" eb="12">
      <t>フクシカ</t>
    </rPh>
    <phoneticPr fontId="1"/>
  </si>
  <si>
    <t>乳幼児健診等に来場した保護者にパンフレットを配布する</t>
    <rPh sb="0" eb="3">
      <t>ニュウヨウジ</t>
    </rPh>
    <rPh sb="3" eb="5">
      <t>ケンシン</t>
    </rPh>
    <rPh sb="5" eb="6">
      <t>トウ</t>
    </rPh>
    <rPh sb="7" eb="9">
      <t>ライジョウ</t>
    </rPh>
    <rPh sb="11" eb="14">
      <t>ホゴシャ</t>
    </rPh>
    <rPh sb="22" eb="24">
      <t>ハイフ</t>
    </rPh>
    <phoneticPr fontId="1"/>
  </si>
  <si>
    <t>香川県
三木町</t>
    <phoneticPr fontId="1"/>
  </si>
  <si>
    <t>女性の健康週間の宣伝活動</t>
    <rPh sb="0" eb="2">
      <t>ジョセイ</t>
    </rPh>
    <rPh sb="3" eb="7">
      <t>ケンコウシュウカン</t>
    </rPh>
    <rPh sb="8" eb="12">
      <t>センデンカツドウ</t>
    </rPh>
    <phoneticPr fontId="1"/>
  </si>
  <si>
    <t>三木町</t>
    <rPh sb="0" eb="3">
      <t>ミキチョウ</t>
    </rPh>
    <phoneticPr fontId="1"/>
  </si>
  <si>
    <t>三木町役場</t>
    <rPh sb="0" eb="5">
      <t>ミキチョウヤクバ</t>
    </rPh>
    <phoneticPr fontId="1"/>
  </si>
  <si>
    <t>２月２０日～</t>
    <rPh sb="1" eb="2">
      <t>ツキ</t>
    </rPh>
    <rPh sb="4" eb="5">
      <t>ニチ</t>
    </rPh>
    <phoneticPr fontId="1"/>
  </si>
  <si>
    <t>三木町住民健康課健康係
TEL　087-891-3303</t>
    <rPh sb="0" eb="3">
      <t>ミキチョウ</t>
    </rPh>
    <rPh sb="3" eb="8">
      <t>ジュウミンケンコウカ</t>
    </rPh>
    <rPh sb="8" eb="10">
      <t>ケンコウ</t>
    </rPh>
    <rPh sb="10" eb="11">
      <t>カカリ</t>
    </rPh>
    <phoneticPr fontId="1"/>
  </si>
  <si>
    <t>広報やポスター掲示を行い女性の健康週間の宣伝を実施する。</t>
    <rPh sb="0" eb="2">
      <t>コウホウ</t>
    </rPh>
    <rPh sb="7" eb="9">
      <t>ケイジ</t>
    </rPh>
    <rPh sb="10" eb="11">
      <t>オコナ</t>
    </rPh>
    <rPh sb="12" eb="14">
      <t>ジョセイ</t>
    </rPh>
    <rPh sb="15" eb="19">
      <t>ケンコウシュウカン</t>
    </rPh>
    <rPh sb="20" eb="22">
      <t>センデン</t>
    </rPh>
    <rPh sb="23" eb="25">
      <t>ジッシ</t>
    </rPh>
    <phoneticPr fontId="1"/>
  </si>
  <si>
    <t>香川県
宇多津町</t>
    <phoneticPr fontId="1"/>
  </si>
  <si>
    <t>宇多津町</t>
    <rPh sb="0" eb="4">
      <t>ウタヅチョウ</t>
    </rPh>
    <phoneticPr fontId="1"/>
  </si>
  <si>
    <t>子育て応援ナビ（アプリ）に掲載</t>
    <rPh sb="0" eb="2">
      <t>コソダ</t>
    </rPh>
    <rPh sb="3" eb="5">
      <t>オウエン</t>
    </rPh>
    <rPh sb="13" eb="15">
      <t>ケイサイ</t>
    </rPh>
    <phoneticPr fontId="1"/>
  </si>
  <si>
    <t>2/13～3/8</t>
  </si>
  <si>
    <t>utazu-town.city-hc.jp</t>
    <phoneticPr fontId="1"/>
  </si>
  <si>
    <t>宇多津町保健センター
0877-49-8008</t>
    <rPh sb="0" eb="4">
      <t>ウタヅチョウ</t>
    </rPh>
    <rPh sb="4" eb="6">
      <t>ホケン</t>
    </rPh>
    <phoneticPr fontId="1"/>
  </si>
  <si>
    <t>女性の健康週間の周知啓発、ブレストアウエアネス</t>
    <rPh sb="0" eb="2">
      <t>ジョセイ</t>
    </rPh>
    <rPh sb="3" eb="7">
      <t>ケンコウシュウカン</t>
    </rPh>
    <rPh sb="8" eb="12">
      <t>シュウチケイハツ</t>
    </rPh>
    <phoneticPr fontId="1"/>
  </si>
  <si>
    <t>香川県
綾川町</t>
    <rPh sb="0" eb="3">
      <t>カガワケン</t>
    </rPh>
    <rPh sb="4" eb="6">
      <t>アヤガワチョウ</t>
    </rPh>
    <phoneticPr fontId="1"/>
  </si>
  <si>
    <t>健康福祉課</t>
    <rPh sb="0" eb="2">
      <t>ケンコウ</t>
    </rPh>
    <rPh sb="2" eb="4">
      <t>フクシ</t>
    </rPh>
    <rPh sb="4" eb="5">
      <t>カ</t>
    </rPh>
    <phoneticPr fontId="1"/>
  </si>
  <si>
    <t>綾川町</t>
    <rPh sb="0" eb="3">
      <t>アヤガワチョウ</t>
    </rPh>
    <phoneticPr fontId="1"/>
  </si>
  <si>
    <t>町広報誌</t>
    <rPh sb="0" eb="1">
      <t>チョウ</t>
    </rPh>
    <rPh sb="1" eb="4">
      <t>コウホウシ</t>
    </rPh>
    <phoneticPr fontId="1"/>
  </si>
  <si>
    <t>3月号広報</t>
    <rPh sb="1" eb="3">
      <t>ガツゴウ</t>
    </rPh>
    <rPh sb="3" eb="5">
      <t>コウホウ</t>
    </rPh>
    <phoneticPr fontId="1"/>
  </si>
  <si>
    <t>香川県綾歌郡綾川町健康課
℡０８７-８７６-２５２５</t>
    <rPh sb="0" eb="3">
      <t>カガワケン</t>
    </rPh>
    <rPh sb="3" eb="5">
      <t>アヤウタ</t>
    </rPh>
    <rPh sb="5" eb="6">
      <t>グン</t>
    </rPh>
    <rPh sb="6" eb="9">
      <t>アヤガワチョウ</t>
    </rPh>
    <phoneticPr fontId="1"/>
  </si>
  <si>
    <t>女性の健康に関する情報掲載</t>
    <rPh sb="0" eb="2">
      <t>ジョセイ</t>
    </rPh>
    <rPh sb="3" eb="5">
      <t>ケンコウ</t>
    </rPh>
    <rPh sb="6" eb="7">
      <t>カン</t>
    </rPh>
    <rPh sb="9" eb="11">
      <t>ジョウホウ</t>
    </rPh>
    <rPh sb="11" eb="13">
      <t>ケイサイ</t>
    </rPh>
    <phoneticPr fontId="1"/>
  </si>
  <si>
    <t>香川県
琴平町</t>
    <phoneticPr fontId="1"/>
  </si>
  <si>
    <t>女性の健康週間セミナー</t>
    <rPh sb="0" eb="2">
      <t>ジョセイ</t>
    </rPh>
    <rPh sb="3" eb="5">
      <t>ケンコウ</t>
    </rPh>
    <rPh sb="5" eb="7">
      <t>シュウカン</t>
    </rPh>
    <phoneticPr fontId="1"/>
  </si>
  <si>
    <t>琴平町子ども・保健課</t>
    <rPh sb="0" eb="3">
      <t>コトヒラチョウ</t>
    </rPh>
    <rPh sb="3" eb="4">
      <t>コ</t>
    </rPh>
    <rPh sb="7" eb="10">
      <t>ホケンカ</t>
    </rPh>
    <phoneticPr fontId="1"/>
  </si>
  <si>
    <t>ヴィスポことひら</t>
  </si>
  <si>
    <t>２月18日～３月16日</t>
    <rPh sb="1" eb="2">
      <t>ガツ</t>
    </rPh>
    <rPh sb="4" eb="5">
      <t>ニチ</t>
    </rPh>
    <rPh sb="7" eb="8">
      <t>ガツ</t>
    </rPh>
    <rPh sb="10" eb="11">
      <t>ニチ</t>
    </rPh>
    <phoneticPr fontId="1"/>
  </si>
  <si>
    <t>ヴィスポことひら営業時間内</t>
    <rPh sb="8" eb="10">
      <t>エイギョウ</t>
    </rPh>
    <rPh sb="10" eb="12">
      <t>ジカン</t>
    </rPh>
    <rPh sb="12" eb="13">
      <t>ナイ</t>
    </rPh>
    <phoneticPr fontId="1"/>
  </si>
  <si>
    <t>琴平町子ども・保健課</t>
    <rPh sb="0" eb="4">
      <t>コトヒラチョウコ</t>
    </rPh>
    <rPh sb="7" eb="10">
      <t>ホケンカ</t>
    </rPh>
    <phoneticPr fontId="1"/>
  </si>
  <si>
    <t>(対象)特定健診を受診した女性のうち40～64歳の運動習慣のない者
(内容)ヴィスポことひら無料券(３回分)を配布</t>
    <rPh sb="1" eb="3">
      <t>タイショウ</t>
    </rPh>
    <rPh sb="4" eb="8">
      <t>トクテイケンシン</t>
    </rPh>
    <rPh sb="9" eb="11">
      <t>ジュシン</t>
    </rPh>
    <rPh sb="13" eb="15">
      <t>ジョセイ</t>
    </rPh>
    <rPh sb="23" eb="24">
      <t>サイ</t>
    </rPh>
    <rPh sb="25" eb="27">
      <t>ウンドウ</t>
    </rPh>
    <rPh sb="27" eb="29">
      <t>シュウカン</t>
    </rPh>
    <rPh sb="32" eb="33">
      <t>モノ</t>
    </rPh>
    <rPh sb="35" eb="37">
      <t>ナイヨウ</t>
    </rPh>
    <rPh sb="46" eb="48">
      <t>ムリョウ</t>
    </rPh>
    <rPh sb="48" eb="49">
      <t>ケン</t>
    </rPh>
    <rPh sb="51" eb="53">
      <t>カイブン</t>
    </rPh>
    <rPh sb="55" eb="57">
      <t>ハイフ</t>
    </rPh>
    <phoneticPr fontId="1"/>
  </si>
  <si>
    <t>香川県
多度津町</t>
    <phoneticPr fontId="1"/>
  </si>
  <si>
    <t>多度津町ホームページ</t>
    <rPh sb="0" eb="4">
      <t>タドツチョウ</t>
    </rPh>
    <phoneticPr fontId="1"/>
  </si>
  <si>
    <t>多度津町</t>
    <rPh sb="0" eb="4">
      <t>タドツチョウ</t>
    </rPh>
    <phoneticPr fontId="1"/>
  </si>
  <si>
    <t>多度津町健康福祉課
（０８７７－３３－１１３４）</t>
    <rPh sb="0" eb="4">
      <t>タドツチョウ</t>
    </rPh>
    <rPh sb="4" eb="9">
      <t>ケンコウフクシカ</t>
    </rPh>
    <phoneticPr fontId="1"/>
  </si>
  <si>
    <t>対象：全世帯
内容：女性の健康週
間及び女性の健康を支
える生活習慣のポイン
トについて掲載</t>
    <rPh sb="0" eb="2">
      <t>タイショウ</t>
    </rPh>
    <rPh sb="3" eb="6">
      <t>ゼンセタイ</t>
    </rPh>
    <rPh sb="7" eb="9">
      <t>ナイヨウ</t>
    </rPh>
    <phoneticPr fontId="1"/>
  </si>
  <si>
    <t>広報たどつ（３月号）</t>
    <rPh sb="0" eb="2">
      <t>コウホウ</t>
    </rPh>
    <rPh sb="7" eb="8">
      <t>ガツ</t>
    </rPh>
    <rPh sb="8" eb="9">
      <t>ゴウ</t>
    </rPh>
    <phoneticPr fontId="1"/>
  </si>
  <si>
    <t>各世帯</t>
    <rPh sb="0" eb="3">
      <t>カクセタイ</t>
    </rPh>
    <phoneticPr fontId="1"/>
  </si>
  <si>
    <t>２月末</t>
    <rPh sb="1" eb="3">
      <t>ガツマツ</t>
    </rPh>
    <phoneticPr fontId="1"/>
  </si>
  <si>
    <t>女性の健康週間及び 女性のがん検診の啓 発チラシの配布</t>
    <rPh sb="0" eb="2">
      <t>ジョセイ</t>
    </rPh>
    <phoneticPr fontId="1"/>
  </si>
  <si>
    <t>町民健康センター</t>
    <rPh sb="0" eb="4">
      <t>チョウミンケンコウ</t>
    </rPh>
    <phoneticPr fontId="1"/>
  </si>
  <si>
    <t>３月中の乳幼児健診</t>
    <rPh sb="1" eb="2">
      <t>ガツ</t>
    </rPh>
    <rPh sb="2" eb="3">
      <t>チュウ</t>
    </rPh>
    <rPh sb="4" eb="9">
      <t>ニュウヨウジケンシン</t>
    </rPh>
    <phoneticPr fontId="1"/>
  </si>
  <si>
    <t>対象:乳幼児健診受診児の保護者 
内容:女性特有のがんや町で受けられるが ん検診、乳がんのセル フチェックに関するチ ラシの配布</t>
  </si>
  <si>
    <t>香川県
まんのう町</t>
    <phoneticPr fontId="1"/>
  </si>
  <si>
    <t>女性の健康に関する冊子の配布</t>
    <rPh sb="0" eb="2">
      <t>ジョセイ</t>
    </rPh>
    <rPh sb="3" eb="5">
      <t>ケンコウ</t>
    </rPh>
    <rPh sb="6" eb="7">
      <t>カン</t>
    </rPh>
    <rPh sb="9" eb="11">
      <t>サッシ</t>
    </rPh>
    <rPh sb="12" eb="14">
      <t>ハイフ</t>
    </rPh>
    <phoneticPr fontId="1"/>
  </si>
  <si>
    <t>まんのう町</t>
    <rPh sb="4" eb="5">
      <t>チョウ</t>
    </rPh>
    <phoneticPr fontId="1"/>
  </si>
  <si>
    <t>かりん健康センター</t>
    <rPh sb="3" eb="5">
      <t>ケンコウ</t>
    </rPh>
    <phoneticPr fontId="1"/>
  </si>
  <si>
    <t>まんのう町健康進課
０８７７－７３－０１２６</t>
    <rPh sb="4" eb="5">
      <t>チョウ</t>
    </rPh>
    <rPh sb="5" eb="7">
      <t>ケンコウ</t>
    </rPh>
    <rPh sb="7" eb="8">
      <t>スス</t>
    </rPh>
    <rPh sb="8" eb="9">
      <t>カ</t>
    </rPh>
    <phoneticPr fontId="1"/>
  </si>
  <si>
    <t>３月の乳幼児健診対象者の保護者に女性の健康に関する冊子の配布。</t>
    <rPh sb="1" eb="2">
      <t>ガツ</t>
    </rPh>
    <rPh sb="3" eb="6">
      <t>ニュウヨウジ</t>
    </rPh>
    <rPh sb="6" eb="8">
      <t>ケンシン</t>
    </rPh>
    <rPh sb="8" eb="10">
      <t>タイショウ</t>
    </rPh>
    <rPh sb="10" eb="11">
      <t>シャ</t>
    </rPh>
    <rPh sb="12" eb="15">
      <t>ホゴシャ</t>
    </rPh>
    <rPh sb="16" eb="18">
      <t>ジョセイ</t>
    </rPh>
    <rPh sb="19" eb="21">
      <t>ケンコウ</t>
    </rPh>
    <rPh sb="22" eb="23">
      <t>カン</t>
    </rPh>
    <rPh sb="25" eb="27">
      <t>サッシ</t>
    </rPh>
    <rPh sb="28" eb="30">
      <t>ハイフ</t>
    </rPh>
    <phoneticPr fontId="1"/>
  </si>
  <si>
    <t>乳がん自己検診のパンフレットの配布</t>
    <rPh sb="0" eb="1">
      <t>ニュウ</t>
    </rPh>
    <rPh sb="3" eb="5">
      <t>ジコ</t>
    </rPh>
    <rPh sb="5" eb="7">
      <t>ケンシン</t>
    </rPh>
    <rPh sb="15" eb="17">
      <t>ハイフ</t>
    </rPh>
    <phoneticPr fontId="1"/>
  </si>
  <si>
    <t>３月の乳幼児健診対象者の保護者にブレスト・アウェネスのパンフレットを配布。</t>
    <rPh sb="1" eb="2">
      <t>ガツ</t>
    </rPh>
    <rPh sb="3" eb="6">
      <t>ニュウヨウジ</t>
    </rPh>
    <rPh sb="6" eb="8">
      <t>ケンシン</t>
    </rPh>
    <rPh sb="8" eb="10">
      <t>タイショウ</t>
    </rPh>
    <rPh sb="10" eb="11">
      <t>シャ</t>
    </rPh>
    <rPh sb="12" eb="15">
      <t>ホゴシャ</t>
    </rPh>
    <rPh sb="34" eb="36">
      <t>ハイフ</t>
    </rPh>
    <phoneticPr fontId="1"/>
  </si>
  <si>
    <t>香川県</t>
    <rPh sb="0" eb="2">
      <t>カガワケン</t>
    </rPh>
    <phoneticPr fontId="1"/>
  </si>
  <si>
    <t>女性の健康週間に関するポスターの掲示</t>
  </si>
  <si>
    <t>香川県小豆総合事務所</t>
    <rPh sb="0" eb="3">
      <t>カガワケン</t>
    </rPh>
    <rPh sb="3" eb="10">
      <t>ショウズソウゴウジムショ</t>
    </rPh>
    <phoneticPr fontId="1"/>
  </si>
  <si>
    <t>東館ロビー</t>
    <rPh sb="0" eb="2">
      <t>ヒガシカン</t>
    </rPh>
    <phoneticPr fontId="1"/>
  </si>
  <si>
    <t>香川県小豆総合事務所保健福祉課
0879-62-1373</t>
    <rPh sb="0" eb="3">
      <t>カガワケン</t>
    </rPh>
    <rPh sb="3" eb="5">
      <t>ショウズ</t>
    </rPh>
    <rPh sb="5" eb="10">
      <t>ソウゴウジムショ</t>
    </rPh>
    <rPh sb="10" eb="15">
      <t>ホケンフクシカ</t>
    </rPh>
    <phoneticPr fontId="1"/>
  </si>
  <si>
    <t>来庁者に対し、女性の健康週間に関する周知</t>
    <rPh sb="0" eb="3">
      <t>ライチョウシャ</t>
    </rPh>
    <rPh sb="4" eb="5">
      <t>タイ</t>
    </rPh>
    <rPh sb="7" eb="9">
      <t>ジョセイ</t>
    </rPh>
    <rPh sb="10" eb="12">
      <t>ケンコウ</t>
    </rPh>
    <rPh sb="12" eb="14">
      <t>シュウカン</t>
    </rPh>
    <phoneticPr fontId="1"/>
  </si>
  <si>
    <t>健康情報メール「うどんうんどうサポート」２月号での周知</t>
    <rPh sb="0" eb="4">
      <t>ケンコウジョウホウ</t>
    </rPh>
    <rPh sb="21" eb="22">
      <t>ガツ</t>
    </rPh>
    <rPh sb="22" eb="23">
      <t>ゴウ</t>
    </rPh>
    <rPh sb="25" eb="27">
      <t>シュウチ</t>
    </rPh>
    <phoneticPr fontId="1"/>
  </si>
  <si>
    <t>香川県小豆総合事務所保健福祉課
0879-62-1374</t>
    <rPh sb="0" eb="3">
      <t>カガワケン</t>
    </rPh>
    <rPh sb="3" eb="5">
      <t>ショウズ</t>
    </rPh>
    <rPh sb="5" eb="10">
      <t>ソウゴウジムショ</t>
    </rPh>
    <rPh sb="10" eb="15">
      <t>ホケンフクシカ</t>
    </rPh>
    <phoneticPr fontId="1"/>
  </si>
  <si>
    <t>健康情報メール配信先に対し、女性の健康週間に関する周知</t>
    <rPh sb="0" eb="2">
      <t>ケンコウ</t>
    </rPh>
    <rPh sb="2" eb="4">
      <t>ジョウホウ</t>
    </rPh>
    <rPh sb="7" eb="9">
      <t>ハイシン</t>
    </rPh>
    <rPh sb="9" eb="10">
      <t>サキ</t>
    </rPh>
    <rPh sb="11" eb="12">
      <t>タイ</t>
    </rPh>
    <rPh sb="14" eb="16">
      <t>ジョセイ</t>
    </rPh>
    <rPh sb="17" eb="19">
      <t>ケンコウ</t>
    </rPh>
    <rPh sb="19" eb="21">
      <t>シュウカン</t>
    </rPh>
    <rPh sb="22" eb="23">
      <t>カン</t>
    </rPh>
    <rPh sb="25" eb="27">
      <t>シュウチ</t>
    </rPh>
    <phoneticPr fontId="1"/>
  </si>
  <si>
    <t>香川県</t>
  </si>
  <si>
    <t>東讃保健福祉事務所</t>
    <rPh sb="0" eb="2">
      <t>トウサン</t>
    </rPh>
    <rPh sb="2" eb="9">
      <t>ホケンフクシジムショ</t>
    </rPh>
    <phoneticPr fontId="1"/>
  </si>
  <si>
    <t>庁舎内</t>
    <rPh sb="0" eb="2">
      <t>チョウシャ</t>
    </rPh>
    <rPh sb="2" eb="3">
      <t>ナイ</t>
    </rPh>
    <phoneticPr fontId="1"/>
  </si>
  <si>
    <t>東讃保健福祉事務所
健康福祉総務課
0879-29-8251</t>
    <rPh sb="0" eb="9">
      <t>トウサンホケンフクシジムショ</t>
    </rPh>
    <rPh sb="10" eb="12">
      <t>ケンコウ</t>
    </rPh>
    <rPh sb="12" eb="17">
      <t>フクシソウムカ</t>
    </rPh>
    <phoneticPr fontId="1"/>
  </si>
  <si>
    <t>女性の健康に関するポスターや冊子等の掲出</t>
    <rPh sb="0" eb="2">
      <t>ジョセイ</t>
    </rPh>
    <rPh sb="3" eb="5">
      <t>ケンコウ</t>
    </rPh>
    <rPh sb="6" eb="7">
      <t>カン</t>
    </rPh>
    <rPh sb="14" eb="16">
      <t>サッシ</t>
    </rPh>
    <rPh sb="16" eb="17">
      <t>トウ</t>
    </rPh>
    <rPh sb="18" eb="20">
      <t>ケイシュツ</t>
    </rPh>
    <phoneticPr fontId="1"/>
  </si>
  <si>
    <t>香川県中讃保健福祉事務所</t>
    <rPh sb="0" eb="3">
      <t>カガワケン</t>
    </rPh>
    <rPh sb="3" eb="12">
      <t>チュウサンホケンフクシジムショ</t>
    </rPh>
    <phoneticPr fontId="1"/>
  </si>
  <si>
    <t>香川県中讃保健福祉事務所</t>
    <rPh sb="0" eb="2">
      <t>カガワ</t>
    </rPh>
    <rPh sb="2" eb="3">
      <t>ケン</t>
    </rPh>
    <rPh sb="3" eb="5">
      <t>チュウサン</t>
    </rPh>
    <rPh sb="5" eb="7">
      <t>ホケン</t>
    </rPh>
    <rPh sb="7" eb="9">
      <t>フクシ</t>
    </rPh>
    <rPh sb="9" eb="11">
      <t>ジム</t>
    </rPh>
    <rPh sb="11" eb="12">
      <t>ショ</t>
    </rPh>
    <phoneticPr fontId="1"/>
  </si>
  <si>
    <t>丸亀市土器町東八丁目526番地
（0877-24-9961）</t>
  </si>
  <si>
    <t>ポスター掲示による「女性の健康週間」の啓発</t>
    <rPh sb="4" eb="6">
      <t>ケイジ</t>
    </rPh>
    <rPh sb="10" eb="12">
      <t>ジョセイ</t>
    </rPh>
    <rPh sb="13" eb="17">
      <t>ケンコウシュウカン</t>
    </rPh>
    <rPh sb="19" eb="21">
      <t>ケイハツ</t>
    </rPh>
    <phoneticPr fontId="1"/>
  </si>
  <si>
    <t>地域職域メールでの周知</t>
    <rPh sb="0" eb="2">
      <t>チイキ</t>
    </rPh>
    <rPh sb="2" eb="4">
      <t>ショクイキ</t>
    </rPh>
    <rPh sb="9" eb="11">
      <t>シュウチ</t>
    </rPh>
    <phoneticPr fontId="1"/>
  </si>
  <si>
    <t>西讃保健福祉事務所</t>
    <rPh sb="0" eb="2">
      <t>セイサン</t>
    </rPh>
    <rPh sb="2" eb="6">
      <t>ホケンフクシ</t>
    </rPh>
    <rPh sb="6" eb="9">
      <t>ジムショ</t>
    </rPh>
    <phoneticPr fontId="1"/>
  </si>
  <si>
    <t>西讃保健福祉事務所
健康福祉総務課
TEL:0875-25-3082</t>
    <rPh sb="0" eb="2">
      <t>セイサン</t>
    </rPh>
    <rPh sb="2" eb="9">
      <t>ホケンフクシジムショ</t>
    </rPh>
    <rPh sb="10" eb="17">
      <t>ケンコウフクシソウムカ</t>
    </rPh>
    <phoneticPr fontId="1"/>
  </si>
  <si>
    <t>管内の事業所に対し、女性の健康週間に関する周知を実施する。</t>
    <rPh sb="0" eb="2">
      <t>カンナイ</t>
    </rPh>
    <rPh sb="3" eb="6">
      <t>ジギョウショ</t>
    </rPh>
    <rPh sb="7" eb="8">
      <t>タイ</t>
    </rPh>
    <rPh sb="10" eb="12">
      <t>ジョセイ</t>
    </rPh>
    <rPh sb="13" eb="15">
      <t>ケンコウ</t>
    </rPh>
    <rPh sb="15" eb="17">
      <t>シュウカン</t>
    </rPh>
    <rPh sb="18" eb="19">
      <t>カン</t>
    </rPh>
    <rPh sb="21" eb="23">
      <t>シュウチ</t>
    </rPh>
    <rPh sb="24" eb="26">
      <t>ジッシ</t>
    </rPh>
    <phoneticPr fontId="1"/>
  </si>
  <si>
    <t>香川県
高松市</t>
    <rPh sb="0" eb="2">
      <t>カガワケン</t>
    </rPh>
    <rPh sb="3" eb="6">
      <t>タカマツシ</t>
    </rPh>
    <phoneticPr fontId="1"/>
  </si>
  <si>
    <t>高松市</t>
    <rPh sb="0" eb="3">
      <t>タカマツシ</t>
    </rPh>
    <phoneticPr fontId="1"/>
  </si>
  <si>
    <t>①中央図書館
②高松市保健センター
③夢みらい図書館</t>
    <rPh sb="1" eb="3">
      <t>チュウオウ</t>
    </rPh>
    <rPh sb="3" eb="6">
      <t>トショカン</t>
    </rPh>
    <rPh sb="8" eb="13">
      <t>タカマツシホケン</t>
    </rPh>
    <rPh sb="19" eb="20">
      <t>ユメ</t>
    </rPh>
    <rPh sb="23" eb="26">
      <t>トショカン</t>
    </rPh>
    <phoneticPr fontId="1"/>
  </si>
  <si>
    <t>①2月27日～3月3日
②3月4日～3月11日
③2月28日～3月18日</t>
    <rPh sb="2" eb="3">
      <t>ガツ</t>
    </rPh>
    <rPh sb="5" eb="6">
      <t>ニチ</t>
    </rPh>
    <rPh sb="8" eb="9">
      <t>ガツ</t>
    </rPh>
    <rPh sb="10" eb="11">
      <t>ニチ</t>
    </rPh>
    <rPh sb="14" eb="15">
      <t>ガツ</t>
    </rPh>
    <rPh sb="16" eb="17">
      <t>ニチ</t>
    </rPh>
    <rPh sb="19" eb="20">
      <t>ガツ</t>
    </rPh>
    <rPh sb="22" eb="23">
      <t>ニチ</t>
    </rPh>
    <rPh sb="26" eb="27">
      <t>ガツ</t>
    </rPh>
    <rPh sb="29" eb="30">
      <t>ニチ</t>
    </rPh>
    <rPh sb="32" eb="33">
      <t>ガツ</t>
    </rPh>
    <rPh sb="35" eb="36">
      <t>ニチ</t>
    </rPh>
    <phoneticPr fontId="1"/>
  </si>
  <si>
    <t>http://www.city.takamatsu.kagawa.jp/kurashi/kenkou/kenkonotameni/seijin/index.html</t>
  </si>
  <si>
    <t>高松市健康づくり推進課
087-839-2363</t>
    <rPh sb="0" eb="3">
      <t>タカマツシ</t>
    </rPh>
    <rPh sb="3" eb="5">
      <t>ケンコウ</t>
    </rPh>
    <rPh sb="8" eb="10">
      <t>スイシン</t>
    </rPh>
    <rPh sb="10" eb="11">
      <t>カ</t>
    </rPh>
    <phoneticPr fontId="1"/>
  </si>
  <si>
    <t>対象：一般市民
内容：女性の健康づくりに関するパネル展示とリーフレットの配布</t>
    <rPh sb="0" eb="2">
      <t>タイショウ</t>
    </rPh>
    <rPh sb="3" eb="5">
      <t>イッパン</t>
    </rPh>
    <rPh sb="5" eb="7">
      <t>シミン</t>
    </rPh>
    <rPh sb="8" eb="10">
      <t>ナイヨウ</t>
    </rPh>
    <rPh sb="11" eb="13">
      <t>ジョセイ</t>
    </rPh>
    <rPh sb="14" eb="16">
      <t>ケンコウ</t>
    </rPh>
    <rPh sb="20" eb="21">
      <t>カン</t>
    </rPh>
    <rPh sb="26" eb="28">
      <t>テンジ</t>
    </rPh>
    <rPh sb="36" eb="38">
      <t>ハイフ</t>
    </rPh>
    <phoneticPr fontId="1"/>
  </si>
  <si>
    <t>骨粗しょう症予防教室</t>
    <rPh sb="0" eb="1">
      <t>コツ</t>
    </rPh>
    <rPh sb="1" eb="6">
      <t>ソショウショウ</t>
    </rPh>
    <rPh sb="6" eb="8">
      <t>ヨボウ</t>
    </rPh>
    <rPh sb="8" eb="10">
      <t>キョウシツ</t>
    </rPh>
    <phoneticPr fontId="1"/>
  </si>
  <si>
    <t>高松市保健センター</t>
    <rPh sb="0" eb="3">
      <t>タカマツシ</t>
    </rPh>
    <rPh sb="3" eb="5">
      <t>ホケン</t>
    </rPh>
    <phoneticPr fontId="1"/>
  </si>
  <si>
    <t>https://www.city.takamatsu.kagawa.jp/smph/kurashi/kenkou/kenkonotameni/seijin/kotsusososho.html</t>
    <phoneticPr fontId="1"/>
  </si>
  <si>
    <t>骨密度測定及び食生活に関する講話（事前予約制）</t>
    <rPh sb="0" eb="3">
      <t>コツミツド</t>
    </rPh>
    <rPh sb="3" eb="5">
      <t>ソクテイ</t>
    </rPh>
    <rPh sb="5" eb="6">
      <t>オヨ</t>
    </rPh>
    <rPh sb="7" eb="10">
      <t>ショクセイカツ</t>
    </rPh>
    <rPh sb="11" eb="12">
      <t>カン</t>
    </rPh>
    <rPh sb="14" eb="16">
      <t>コウワ</t>
    </rPh>
    <rPh sb="17" eb="19">
      <t>ジゼン</t>
    </rPh>
    <rPh sb="19" eb="21">
      <t>ヨヤク</t>
    </rPh>
    <rPh sb="21" eb="22">
      <t>セイ</t>
    </rPh>
    <phoneticPr fontId="1"/>
  </si>
  <si>
    <t>3月中</t>
    <rPh sb="1" eb="2">
      <t>ガツ</t>
    </rPh>
    <rPh sb="2" eb="3">
      <t>ナカ</t>
    </rPh>
    <phoneticPr fontId="1"/>
  </si>
  <si>
    <t>ホームページにて女性の健康週間の周知や女性の健康づくりに関する周知・啓発を行う</t>
    <rPh sb="8" eb="10">
      <t>ジョセイ</t>
    </rPh>
    <rPh sb="11" eb="13">
      <t>ケンコウ</t>
    </rPh>
    <rPh sb="13" eb="15">
      <t>シュウカン</t>
    </rPh>
    <rPh sb="16" eb="18">
      <t>シュウチ</t>
    </rPh>
    <rPh sb="19" eb="21">
      <t>ジョセイ</t>
    </rPh>
    <rPh sb="22" eb="24">
      <t>ケンコウ</t>
    </rPh>
    <rPh sb="28" eb="29">
      <t>カン</t>
    </rPh>
    <rPh sb="31" eb="33">
      <t>シュウチ</t>
    </rPh>
    <rPh sb="34" eb="36">
      <t>ケイハツ</t>
    </rPh>
    <rPh sb="37" eb="38">
      <t>オコナ</t>
    </rPh>
    <phoneticPr fontId="1"/>
  </si>
  <si>
    <t>市広報誌</t>
    <rPh sb="0" eb="1">
      <t>シ</t>
    </rPh>
    <rPh sb="1" eb="3">
      <t>コウホウ</t>
    </rPh>
    <rPh sb="3" eb="4">
      <t>シ</t>
    </rPh>
    <phoneticPr fontId="1"/>
  </si>
  <si>
    <t>3月号</t>
    <rPh sb="1" eb="2">
      <t>ガツ</t>
    </rPh>
    <rPh sb="2" eb="3">
      <t>ゴウ</t>
    </rPh>
    <phoneticPr fontId="1"/>
  </si>
  <si>
    <t>市広報誌にて女性の健康週間に関する周知を行う</t>
    <rPh sb="0" eb="1">
      <t>シ</t>
    </rPh>
    <rPh sb="1" eb="3">
      <t>コウホウ</t>
    </rPh>
    <rPh sb="3" eb="4">
      <t>シ</t>
    </rPh>
    <rPh sb="6" eb="8">
      <t>ジョセイ</t>
    </rPh>
    <rPh sb="9" eb="11">
      <t>ケンコウ</t>
    </rPh>
    <rPh sb="11" eb="13">
      <t>シュウカン</t>
    </rPh>
    <rPh sb="14" eb="15">
      <t>カン</t>
    </rPh>
    <rPh sb="17" eb="19">
      <t>シュウチ</t>
    </rPh>
    <rPh sb="20" eb="21">
      <t>オコナ</t>
    </rPh>
    <phoneticPr fontId="1"/>
  </si>
  <si>
    <t>愛媛県</t>
    <rPh sb="0" eb="2">
      <t>エヒメケン</t>
    </rPh>
    <phoneticPr fontId="1"/>
  </si>
  <si>
    <t>愛顔のけんこう応援
レターのメール配信</t>
  </si>
  <si>
    <t>愛媛県四国中央保健所</t>
  </si>
  <si>
    <t>四国中央保健所
　保健課
　地域支援係
　（0896）23-3360</t>
  </si>
  <si>
    <t>愛顔のけんこう応援レターを市内事業所へ配信し「女性の健康週間」に関する情報発信を行う</t>
    <rPh sb="19" eb="21">
      <t>ハイシン</t>
    </rPh>
    <phoneticPr fontId="1"/>
  </si>
  <si>
    <t>愛顔のけんこう応援レターのメール配信</t>
    <rPh sb="0" eb="1">
      <t>アイ</t>
    </rPh>
    <rPh sb="1" eb="2">
      <t>カオ</t>
    </rPh>
    <rPh sb="7" eb="9">
      <t>オウエン</t>
    </rPh>
    <rPh sb="16" eb="18">
      <t>ハイシン</t>
    </rPh>
    <phoneticPr fontId="1"/>
  </si>
  <si>
    <t>愛媛県西条保健所</t>
    <rPh sb="0" eb="3">
      <t>エヒメケン</t>
    </rPh>
    <rPh sb="3" eb="5">
      <t>サイジョウ</t>
    </rPh>
    <rPh sb="5" eb="8">
      <t>ホケンショ</t>
    </rPh>
    <phoneticPr fontId="1"/>
  </si>
  <si>
    <t>西条保健所健康増進課
健康づくり推進係
0897-56-1300
(内317)</t>
    <rPh sb="0" eb="2">
      <t>サイジョウ</t>
    </rPh>
    <rPh sb="2" eb="5">
      <t>ホケンショ</t>
    </rPh>
    <rPh sb="5" eb="7">
      <t>ケンコウ</t>
    </rPh>
    <rPh sb="7" eb="9">
      <t>ゾウシン</t>
    </rPh>
    <rPh sb="9" eb="10">
      <t>カ</t>
    </rPh>
    <rPh sb="11" eb="13">
      <t>ケンコウ</t>
    </rPh>
    <rPh sb="16" eb="18">
      <t>スイシン</t>
    </rPh>
    <rPh sb="18" eb="19">
      <t>カカリ</t>
    </rPh>
    <rPh sb="34" eb="35">
      <t>ナイ</t>
    </rPh>
    <phoneticPr fontId="1"/>
  </si>
  <si>
    <t>愛顔のけんこう応援レター配信により市内事業所へ「女性の健康週間」に関する情報発信を行う</t>
    <rPh sb="0" eb="1">
      <t>アイ</t>
    </rPh>
    <rPh sb="1" eb="2">
      <t>カオ</t>
    </rPh>
    <rPh sb="7" eb="9">
      <t>オウエン</t>
    </rPh>
    <rPh sb="12" eb="14">
      <t>ハイシン</t>
    </rPh>
    <rPh sb="17" eb="19">
      <t>シナイ</t>
    </rPh>
    <rPh sb="19" eb="22">
      <t>ジギョウショ</t>
    </rPh>
    <rPh sb="24" eb="26">
      <t>ジョセイ</t>
    </rPh>
    <rPh sb="27" eb="29">
      <t>ケンコウ</t>
    </rPh>
    <rPh sb="29" eb="31">
      <t>シュウカン</t>
    </rPh>
    <rPh sb="33" eb="34">
      <t>カン</t>
    </rPh>
    <rPh sb="36" eb="38">
      <t>ジョウホウ</t>
    </rPh>
    <rPh sb="38" eb="40">
      <t>ハッシン</t>
    </rPh>
    <rPh sb="41" eb="42">
      <t>オコナ</t>
    </rPh>
    <phoneticPr fontId="1"/>
  </si>
  <si>
    <t>東予局庁舎
ロビー展示</t>
    <rPh sb="0" eb="2">
      <t>トウヨ</t>
    </rPh>
    <rPh sb="2" eb="3">
      <t>キョク</t>
    </rPh>
    <rPh sb="3" eb="5">
      <t>チョウシャ</t>
    </rPh>
    <rPh sb="9" eb="11">
      <t>テンジ</t>
    </rPh>
    <phoneticPr fontId="1"/>
  </si>
  <si>
    <t>東予地方局
1階ロビー</t>
    <rPh sb="0" eb="5">
      <t>トウヨチホウキョク</t>
    </rPh>
    <rPh sb="7" eb="8">
      <t>カイ</t>
    </rPh>
    <phoneticPr fontId="1"/>
  </si>
  <si>
    <t>【対象】
　来庁者
【内容】
　ポスター等の展示
　ﾊﾟﾝﾌﾚｯﾄ等の配布</t>
    <rPh sb="1" eb="3">
      <t>タイショウ</t>
    </rPh>
    <rPh sb="6" eb="8">
      <t>ライチョウ</t>
    </rPh>
    <rPh sb="8" eb="9">
      <t>シャ</t>
    </rPh>
    <rPh sb="11" eb="13">
      <t>ナイヨウ</t>
    </rPh>
    <rPh sb="20" eb="21">
      <t>ナド</t>
    </rPh>
    <rPh sb="22" eb="24">
      <t>テンジ</t>
    </rPh>
    <rPh sb="33" eb="34">
      <t>ナド</t>
    </rPh>
    <rPh sb="35" eb="37">
      <t>ハイフ</t>
    </rPh>
    <phoneticPr fontId="1"/>
  </si>
  <si>
    <t>ポスター掲示及びリーフレット配布</t>
    <rPh sb="4" eb="6">
      <t>ケイジ</t>
    </rPh>
    <rPh sb="6" eb="7">
      <t>オヨ</t>
    </rPh>
    <rPh sb="14" eb="16">
      <t>ハイフ</t>
    </rPh>
    <phoneticPr fontId="1"/>
  </si>
  <si>
    <t>愛媛県中予保健所
健康増進課</t>
    <rPh sb="0" eb="3">
      <t>エヒメケン</t>
    </rPh>
    <rPh sb="3" eb="5">
      <t>チュウヨ</t>
    </rPh>
    <rPh sb="5" eb="8">
      <t>ホケンジョ</t>
    </rPh>
    <rPh sb="9" eb="11">
      <t>ケンコウ</t>
    </rPh>
    <rPh sb="11" eb="13">
      <t>ゾウシン</t>
    </rPh>
    <rPh sb="13" eb="14">
      <t>カ</t>
    </rPh>
    <phoneticPr fontId="1"/>
  </si>
  <si>
    <t>中予地方局
１階県民相談プラザ</t>
    <rPh sb="0" eb="2">
      <t>チュウヨ</t>
    </rPh>
    <rPh sb="2" eb="4">
      <t>チホウ</t>
    </rPh>
    <rPh sb="4" eb="5">
      <t>キョク</t>
    </rPh>
    <rPh sb="7" eb="8">
      <t>カイ</t>
    </rPh>
    <rPh sb="8" eb="12">
      <t>ケンミンソウダン</t>
    </rPh>
    <phoneticPr fontId="1"/>
  </si>
  <si>
    <t>愛媛県中予保健所
健康増進課
健康づくり推進係
℡089-909-8757</t>
    <rPh sb="0" eb="3">
      <t>エヒメケン</t>
    </rPh>
    <rPh sb="3" eb="5">
      <t>チュウヨ</t>
    </rPh>
    <rPh sb="5" eb="8">
      <t>ホケンジョ</t>
    </rPh>
    <rPh sb="9" eb="11">
      <t>ケンコウ</t>
    </rPh>
    <rPh sb="11" eb="13">
      <t>ゾウシン</t>
    </rPh>
    <rPh sb="13" eb="14">
      <t>カ</t>
    </rPh>
    <rPh sb="15" eb="17">
      <t>ケンコウ</t>
    </rPh>
    <rPh sb="20" eb="22">
      <t>スイシン</t>
    </rPh>
    <rPh sb="22" eb="23">
      <t>カカリ</t>
    </rPh>
    <phoneticPr fontId="1"/>
  </si>
  <si>
    <t>来庁者に対して、女性の健康づくりに関するポスター掲示及びリーフレットの設置による普及啓発</t>
    <rPh sb="0" eb="1">
      <t>コ</t>
    </rPh>
    <rPh sb="1" eb="2">
      <t>チョウ</t>
    </rPh>
    <rPh sb="2" eb="3">
      <t>シャ</t>
    </rPh>
    <rPh sb="4" eb="5">
      <t>タイ</t>
    </rPh>
    <rPh sb="8" eb="10">
      <t>ジョセイ</t>
    </rPh>
    <rPh sb="11" eb="13">
      <t>ケンコウ</t>
    </rPh>
    <rPh sb="17" eb="18">
      <t>カン</t>
    </rPh>
    <rPh sb="24" eb="26">
      <t>ケイジ</t>
    </rPh>
    <rPh sb="26" eb="27">
      <t>オヨ</t>
    </rPh>
    <rPh sb="35" eb="37">
      <t>セッチ</t>
    </rPh>
    <rPh sb="40" eb="42">
      <t>フキュウ</t>
    </rPh>
    <rPh sb="42" eb="44">
      <t>ケイハツ</t>
    </rPh>
    <phoneticPr fontId="1"/>
  </si>
  <si>
    <t>みきゃん健康通信&lt;中予&gt;メール配信</t>
    <rPh sb="4" eb="8">
      <t>ケンコウツウシン</t>
    </rPh>
    <rPh sb="9" eb="11">
      <t>チュウヨ</t>
    </rPh>
    <rPh sb="15" eb="17">
      <t>ハイシン</t>
    </rPh>
    <phoneticPr fontId="1"/>
  </si>
  <si>
    <t>みきゃん健康通信&lt;中予&gt;により事業所へ「女性の健康週間」に関する情報発信を行う。</t>
    <rPh sb="15" eb="18">
      <t>ジギョウショ</t>
    </rPh>
    <rPh sb="20" eb="22">
      <t>ジョセイ</t>
    </rPh>
    <rPh sb="23" eb="27">
      <t>ケンコウシュウカン</t>
    </rPh>
    <rPh sb="29" eb="30">
      <t>カン</t>
    </rPh>
    <rPh sb="32" eb="36">
      <t>ジョウホウハッシン</t>
    </rPh>
    <rPh sb="37" eb="38">
      <t>オコナ</t>
    </rPh>
    <phoneticPr fontId="1"/>
  </si>
  <si>
    <t>中予地方局公式SNSへの掲載</t>
    <rPh sb="0" eb="5">
      <t>チュウヨチホウキョク</t>
    </rPh>
    <rPh sb="5" eb="7">
      <t>コウシキ</t>
    </rPh>
    <rPh sb="12" eb="14">
      <t>ケイサイ</t>
    </rPh>
    <phoneticPr fontId="1"/>
  </si>
  <si>
    <t>一般住民に対して、「女性の健康週間」に関する情報の周知を行う。</t>
    <rPh sb="0" eb="4">
      <t>イッパンジュウミン</t>
    </rPh>
    <rPh sb="5" eb="6">
      <t>タイ</t>
    </rPh>
    <rPh sb="10" eb="12">
      <t>ジョセイ</t>
    </rPh>
    <rPh sb="13" eb="15">
      <t>ケンコウ</t>
    </rPh>
    <rPh sb="15" eb="17">
      <t>シュウカン</t>
    </rPh>
    <rPh sb="19" eb="20">
      <t>カン</t>
    </rPh>
    <rPh sb="22" eb="24">
      <t>ジョウホウ</t>
    </rPh>
    <rPh sb="25" eb="27">
      <t>シュウチ</t>
    </rPh>
    <rPh sb="28" eb="29">
      <t>オコナ</t>
    </rPh>
    <phoneticPr fontId="1"/>
  </si>
  <si>
    <t>宇和島保健所</t>
  </si>
  <si>
    <t>南予地方局</t>
  </si>
  <si>
    <t>R6.3.1（金）</t>
    <rPh sb="7" eb="8">
      <t>キン</t>
    </rPh>
    <phoneticPr fontId="1"/>
  </si>
  <si>
    <t>8:45～</t>
    <phoneticPr fontId="1"/>
  </si>
  <si>
    <t>宇和島保健所
健康増進課
健康づくり推進係
TEL：0895－22－5211
内線：268</t>
  </si>
  <si>
    <t>女性の健康週間の周知</t>
  </si>
  <si>
    <t>パネル展示</t>
  </si>
  <si>
    <t>R5.3.1（金）
～
R5.3.8（金）</t>
    <rPh sb="7" eb="8">
      <t>キン</t>
    </rPh>
    <rPh sb="19" eb="20">
      <t>キン</t>
    </rPh>
    <phoneticPr fontId="1"/>
  </si>
  <si>
    <t>女性の健康づくりについてのパネル、ポスター等展示、パンフレット配布</t>
  </si>
  <si>
    <t>愛媛県
宇和島市</t>
    <rPh sb="0" eb="2">
      <t>エヒメケン</t>
    </rPh>
    <rPh sb="4" eb="8">
      <t>ウワジマシ</t>
    </rPh>
    <phoneticPr fontId="1"/>
  </si>
  <si>
    <t>健康づくりパネル展
～高血圧～</t>
    <rPh sb="0" eb="2">
      <t>ケンコウ</t>
    </rPh>
    <rPh sb="8" eb="9">
      <t>テン</t>
    </rPh>
    <rPh sb="11" eb="14">
      <t>コウケツアツ</t>
    </rPh>
    <phoneticPr fontId="1"/>
  </si>
  <si>
    <t>宇和島市</t>
    <rPh sb="0" eb="4">
      <t>ウワジマシ</t>
    </rPh>
    <phoneticPr fontId="1"/>
  </si>
  <si>
    <t>愛媛県　宇和島市
三浦郵便局</t>
    <rPh sb="0" eb="3">
      <t>エヒメケン</t>
    </rPh>
    <rPh sb="4" eb="8">
      <t>ウワジマシ</t>
    </rPh>
    <rPh sb="9" eb="11">
      <t>ミウラ</t>
    </rPh>
    <rPh sb="11" eb="14">
      <t>ユウビンキョク</t>
    </rPh>
    <phoneticPr fontId="1"/>
  </si>
  <si>
    <t>2024/3/5～2024/3/19</t>
    <phoneticPr fontId="1"/>
  </si>
  <si>
    <t>愛媛県　宇和島市
宇和島市役所　保険健康課　成人保健係
TEL：0895－49－7021</t>
    <rPh sb="0" eb="3">
      <t>エヒメケン</t>
    </rPh>
    <rPh sb="4" eb="8">
      <t>ウワジマシ</t>
    </rPh>
    <rPh sb="9" eb="12">
      <t>ウワジマ</t>
    </rPh>
    <rPh sb="12" eb="15">
      <t>シヤクショ</t>
    </rPh>
    <rPh sb="16" eb="18">
      <t>ホケン</t>
    </rPh>
    <rPh sb="18" eb="21">
      <t>ケンコウカ</t>
    </rPh>
    <rPh sb="22" eb="24">
      <t>セイジン</t>
    </rPh>
    <rPh sb="24" eb="27">
      <t>ホケンガカリ</t>
    </rPh>
    <phoneticPr fontId="1"/>
  </si>
  <si>
    <t>高血圧に関するパネル展示</t>
    <rPh sb="0" eb="3">
      <t>コウケツアツ</t>
    </rPh>
    <rPh sb="4" eb="5">
      <t>カン</t>
    </rPh>
    <rPh sb="10" eb="12">
      <t>テンジ</t>
    </rPh>
    <phoneticPr fontId="1"/>
  </si>
  <si>
    <t>健康づくりパネル展
～うわじま歩ポ～</t>
    <rPh sb="0" eb="2">
      <t>ケンコウ</t>
    </rPh>
    <rPh sb="8" eb="9">
      <t>テン</t>
    </rPh>
    <rPh sb="15" eb="16">
      <t>アル</t>
    </rPh>
    <phoneticPr fontId="1"/>
  </si>
  <si>
    <t>宇和島市</t>
    <rPh sb="0" eb="3">
      <t>ウワジマ</t>
    </rPh>
    <phoneticPr fontId="1"/>
  </si>
  <si>
    <t>愛媛県　宇和島市
三間支所</t>
    <rPh sb="0" eb="3">
      <t>エヒメケン</t>
    </rPh>
    <rPh sb="4" eb="8">
      <t>ウワジマシ</t>
    </rPh>
    <rPh sb="9" eb="11">
      <t>ミマ</t>
    </rPh>
    <rPh sb="11" eb="13">
      <t>シショ</t>
    </rPh>
    <phoneticPr fontId="1"/>
  </si>
  <si>
    <t>2024/3/5～2024/3/26</t>
    <phoneticPr fontId="1"/>
  </si>
  <si>
    <t>愛媛県　宇和島市
三間支所　健康推進係
TEL：0895－49－7103</t>
    <rPh sb="0" eb="3">
      <t>エヒメケン</t>
    </rPh>
    <rPh sb="4" eb="8">
      <t>ウワジマシ</t>
    </rPh>
    <rPh sb="9" eb="11">
      <t>ミマ</t>
    </rPh>
    <rPh sb="11" eb="13">
      <t>シショ</t>
    </rPh>
    <rPh sb="14" eb="16">
      <t>ケンコウ</t>
    </rPh>
    <rPh sb="16" eb="19">
      <t>スイシンガカリ</t>
    </rPh>
    <phoneticPr fontId="1"/>
  </si>
  <si>
    <t>運動に関するパネル展示</t>
    <rPh sb="0" eb="2">
      <t>ウンドウ</t>
    </rPh>
    <rPh sb="3" eb="4">
      <t>カン</t>
    </rPh>
    <rPh sb="9" eb="11">
      <t>テンジ</t>
    </rPh>
    <phoneticPr fontId="1"/>
  </si>
  <si>
    <t>健康づくりパネル展
～心の健康づくり～</t>
    <rPh sb="0" eb="2">
      <t>ケンコウ</t>
    </rPh>
    <rPh sb="8" eb="9">
      <t>テン</t>
    </rPh>
    <rPh sb="11" eb="12">
      <t>ココロ</t>
    </rPh>
    <rPh sb="13" eb="15">
      <t>ケンコウ</t>
    </rPh>
    <phoneticPr fontId="1"/>
  </si>
  <si>
    <t>宇和島市</t>
    <rPh sb="0" eb="3">
      <t>ウワジマ</t>
    </rPh>
    <rPh sb="3" eb="4">
      <t>シ</t>
    </rPh>
    <phoneticPr fontId="1"/>
  </si>
  <si>
    <t>愛媛県宇和島市
宇和島市役所</t>
    <rPh sb="0" eb="3">
      <t>エヒメケン</t>
    </rPh>
    <rPh sb="3" eb="7">
      <t>ウワジマシ</t>
    </rPh>
    <rPh sb="8" eb="11">
      <t>ウワジマ</t>
    </rPh>
    <rPh sb="11" eb="14">
      <t>シヤクショ</t>
    </rPh>
    <phoneticPr fontId="1"/>
  </si>
  <si>
    <t>2024/3/7～2024/3/14</t>
    <phoneticPr fontId="1"/>
  </si>
  <si>
    <t>ストレス、うつ病、ゲートキーパーに関するパネル展示</t>
    <rPh sb="7" eb="8">
      <t>ビョウ</t>
    </rPh>
    <rPh sb="17" eb="18">
      <t>カン</t>
    </rPh>
    <rPh sb="23" eb="25">
      <t>テンジ</t>
    </rPh>
    <phoneticPr fontId="1"/>
  </si>
  <si>
    <t>「女性の健康習慣」ポスター設置</t>
    <rPh sb="1" eb="3">
      <t>ジョセイ</t>
    </rPh>
    <rPh sb="4" eb="6">
      <t>ケンコウ</t>
    </rPh>
    <rPh sb="6" eb="8">
      <t>シュウカン</t>
    </rPh>
    <rPh sb="13" eb="15">
      <t>セッチ</t>
    </rPh>
    <phoneticPr fontId="1"/>
  </si>
  <si>
    <t>愛媛県　宇和島市
宇和島市役所</t>
    <rPh sb="0" eb="3">
      <t>エヒメケン</t>
    </rPh>
    <rPh sb="4" eb="8">
      <t>ウワジマシ</t>
    </rPh>
    <rPh sb="9" eb="12">
      <t>ウワジマ</t>
    </rPh>
    <rPh sb="12" eb="15">
      <t>シヤクショ</t>
    </rPh>
    <phoneticPr fontId="1"/>
  </si>
  <si>
    <t>「女性の健康週間」ポスター展示</t>
    <rPh sb="1" eb="3">
      <t>ジョセイ</t>
    </rPh>
    <rPh sb="4" eb="6">
      <t>ケンコウ</t>
    </rPh>
    <rPh sb="6" eb="8">
      <t>シュウカン</t>
    </rPh>
    <rPh sb="13" eb="15">
      <t>テンジ</t>
    </rPh>
    <phoneticPr fontId="1"/>
  </si>
  <si>
    <t>愛媛県　宇和島市
保健センター</t>
    <rPh sb="0" eb="3">
      <t>エヒメケン</t>
    </rPh>
    <rPh sb="4" eb="8">
      <t>ウワジマシ</t>
    </rPh>
    <rPh sb="9" eb="11">
      <t>ホケン</t>
    </rPh>
    <phoneticPr fontId="1"/>
  </si>
  <si>
    <t>愛媛県
八幡浜市</t>
    <rPh sb="0" eb="2">
      <t>エヒメケン</t>
    </rPh>
    <phoneticPr fontId="1"/>
  </si>
  <si>
    <t>八幡浜市</t>
    <rPh sb="0" eb="4">
      <t>ヤワタハマシ</t>
    </rPh>
    <phoneticPr fontId="1"/>
  </si>
  <si>
    <t>八幡浜市保健センター
八幡浜市役所
保内庁舎</t>
    <rPh sb="0" eb="6">
      <t>ヤワタハマシホケン</t>
    </rPh>
    <rPh sb="11" eb="14">
      <t>ヤワタハマ</t>
    </rPh>
    <rPh sb="14" eb="17">
      <t>シヤクショ</t>
    </rPh>
    <rPh sb="18" eb="20">
      <t>ホナイ</t>
    </rPh>
    <rPh sb="20" eb="22">
      <t>チョウシャ</t>
    </rPh>
    <phoneticPr fontId="1"/>
  </si>
  <si>
    <t>八幡浜市保健センター
成人保健係
電話0894-24-6626</t>
    <rPh sb="0" eb="6">
      <t>ヤワタハマシホケン</t>
    </rPh>
    <rPh sb="11" eb="13">
      <t>セイジン</t>
    </rPh>
    <rPh sb="13" eb="15">
      <t>ホケン</t>
    </rPh>
    <rPh sb="15" eb="16">
      <t>カカリ</t>
    </rPh>
    <rPh sb="17" eb="19">
      <t>デンワ</t>
    </rPh>
    <phoneticPr fontId="1"/>
  </si>
  <si>
    <t>女性の健康週間ポスターの掲示</t>
    <rPh sb="0" eb="2">
      <t>ジョセイ</t>
    </rPh>
    <rPh sb="3" eb="5">
      <t>ケンコウ</t>
    </rPh>
    <rPh sb="5" eb="7">
      <t>シュウカン</t>
    </rPh>
    <rPh sb="12" eb="14">
      <t>ケイジ</t>
    </rPh>
    <phoneticPr fontId="1"/>
  </si>
  <si>
    <t>すくすく教室</t>
    <rPh sb="4" eb="6">
      <t>キョウシツ</t>
    </rPh>
    <phoneticPr fontId="1"/>
  </si>
  <si>
    <t>八幡浜市保健センター</t>
    <rPh sb="0" eb="6">
      <t>ヤワタハマシホケン</t>
    </rPh>
    <phoneticPr fontId="1"/>
  </si>
  <si>
    <t>八幡浜市保健センター
母子保健係
電話0894-21-3122</t>
    <rPh sb="0" eb="6">
      <t>ヤワタハマシホケン</t>
    </rPh>
    <rPh sb="11" eb="13">
      <t>ボシ</t>
    </rPh>
    <rPh sb="13" eb="15">
      <t>ホケン</t>
    </rPh>
    <rPh sb="15" eb="16">
      <t>カカリ</t>
    </rPh>
    <rPh sb="17" eb="19">
      <t>デンワ</t>
    </rPh>
    <phoneticPr fontId="1"/>
  </si>
  <si>
    <t>対象：4か月児の保護者
内容：育児相談</t>
    <rPh sb="0" eb="2">
      <t>タイショウ</t>
    </rPh>
    <rPh sb="5" eb="6">
      <t>ゲツ</t>
    </rPh>
    <rPh sb="6" eb="7">
      <t>ジ</t>
    </rPh>
    <rPh sb="8" eb="11">
      <t>ホゴシャ</t>
    </rPh>
    <rPh sb="12" eb="14">
      <t>ナイヨウ</t>
    </rPh>
    <rPh sb="15" eb="17">
      <t>イクジ</t>
    </rPh>
    <rPh sb="17" eb="19">
      <t>ソウダン</t>
    </rPh>
    <phoneticPr fontId="1"/>
  </si>
  <si>
    <t>ぴょんぴょん教室</t>
    <rPh sb="6" eb="8">
      <t>キョウシツ</t>
    </rPh>
    <phoneticPr fontId="1"/>
  </si>
  <si>
    <t>対象：2歳児の保護者
内容：育児相談</t>
    <rPh sb="0" eb="2">
      <t>タイショウ</t>
    </rPh>
    <rPh sb="4" eb="5">
      <t>サイ</t>
    </rPh>
    <rPh sb="5" eb="6">
      <t>ジ</t>
    </rPh>
    <rPh sb="7" eb="10">
      <t>ホゴシャ</t>
    </rPh>
    <rPh sb="11" eb="13">
      <t>ナイヨウ</t>
    </rPh>
    <rPh sb="14" eb="16">
      <t>イクジ</t>
    </rPh>
    <rPh sb="16" eb="18">
      <t>ソウダン</t>
    </rPh>
    <phoneticPr fontId="1"/>
  </si>
  <si>
    <t>愛媛県
新居浜市</t>
    <rPh sb="0" eb="2">
      <t>エヒメケン</t>
    </rPh>
    <phoneticPr fontId="1"/>
  </si>
  <si>
    <t>図書館ロビー展</t>
    <rPh sb="0" eb="3">
      <t>トショカン</t>
    </rPh>
    <rPh sb="6" eb="7">
      <t>テン</t>
    </rPh>
    <phoneticPr fontId="1"/>
  </si>
  <si>
    <t>新居浜市</t>
    <rPh sb="0" eb="4">
      <t>ニイハマシ</t>
    </rPh>
    <phoneticPr fontId="1"/>
  </si>
  <si>
    <t>別子銅山記念図書館</t>
    <rPh sb="0" eb="4">
      <t>ベッシドウザン</t>
    </rPh>
    <rPh sb="4" eb="6">
      <t>キネン</t>
    </rPh>
    <rPh sb="6" eb="9">
      <t>トショカン</t>
    </rPh>
    <phoneticPr fontId="1"/>
  </si>
  <si>
    <t>2024/3/1
～
2024/3/15</t>
    <phoneticPr fontId="1"/>
  </si>
  <si>
    <t>https://www.city.niihama.lg.jp/soshiki/hoken/</t>
    <phoneticPr fontId="1"/>
  </si>
  <si>
    <t>新居浜市保健センター
℡：0897-35-1070</t>
    <rPh sb="0" eb="4">
      <t>ニイハマシ</t>
    </rPh>
    <rPh sb="4" eb="6">
      <t>ホケン</t>
    </rPh>
    <phoneticPr fontId="1"/>
  </si>
  <si>
    <t>心の健康づくりに関する普及啓発と合わせて女性の健康についてのパネル展示</t>
    <rPh sb="0" eb="1">
      <t>ココロ</t>
    </rPh>
    <rPh sb="2" eb="4">
      <t>ケンコウ</t>
    </rPh>
    <rPh sb="8" eb="9">
      <t>カン</t>
    </rPh>
    <rPh sb="11" eb="15">
      <t>フキュウケイハツ</t>
    </rPh>
    <rPh sb="16" eb="17">
      <t>ア</t>
    </rPh>
    <rPh sb="20" eb="22">
      <t>ジョセイ</t>
    </rPh>
    <rPh sb="23" eb="25">
      <t>ケンコウ</t>
    </rPh>
    <rPh sb="33" eb="35">
      <t>テンジ</t>
    </rPh>
    <phoneticPr fontId="1"/>
  </si>
  <si>
    <t>保健センターロビー展</t>
    <rPh sb="0" eb="2">
      <t>ホケン</t>
    </rPh>
    <rPh sb="9" eb="10">
      <t>テン</t>
    </rPh>
    <phoneticPr fontId="1"/>
  </si>
  <si>
    <t>新居浜市保健センター</t>
    <rPh sb="0" eb="4">
      <t>ニイハマシ</t>
    </rPh>
    <rPh sb="4" eb="6">
      <t>ホケン</t>
    </rPh>
    <phoneticPr fontId="1"/>
  </si>
  <si>
    <t>2024/3/1
～2024/3/31</t>
    <phoneticPr fontId="1"/>
  </si>
  <si>
    <t>新居浜市保健センター
℡：0897-35-1070</t>
    <rPh sb="0" eb="6">
      <t>ニイハマシホケン</t>
    </rPh>
    <phoneticPr fontId="1"/>
  </si>
  <si>
    <t>来所者を対象に心の健康づくりに関する普及啓発と合わせて女性の健康についてのパネル展示</t>
    <rPh sb="0" eb="3">
      <t>ライショシャ</t>
    </rPh>
    <rPh sb="4" eb="6">
      <t>タイショウ</t>
    </rPh>
    <rPh sb="7" eb="8">
      <t>ココロ</t>
    </rPh>
    <rPh sb="9" eb="11">
      <t>ケンコウ</t>
    </rPh>
    <rPh sb="15" eb="16">
      <t>カン</t>
    </rPh>
    <rPh sb="18" eb="20">
      <t>フキュウ</t>
    </rPh>
    <rPh sb="20" eb="22">
      <t>ケイハツ</t>
    </rPh>
    <rPh sb="23" eb="24">
      <t>ア</t>
    </rPh>
    <rPh sb="27" eb="29">
      <t>ジョセイ</t>
    </rPh>
    <rPh sb="30" eb="32">
      <t>ケンコウ</t>
    </rPh>
    <rPh sb="40" eb="42">
      <t>テンジ</t>
    </rPh>
    <phoneticPr fontId="1"/>
  </si>
  <si>
    <t>愛媛県
西条市</t>
    <rPh sb="0" eb="2">
      <t>エヒメケン</t>
    </rPh>
    <rPh sb="4" eb="6">
      <t>サイジョウ</t>
    </rPh>
    <phoneticPr fontId="1"/>
  </si>
  <si>
    <t>西条市食生活改善推進協議会中央研修</t>
    <rPh sb="0" eb="3">
      <t>サイジョウシ</t>
    </rPh>
    <rPh sb="3" eb="6">
      <t>ショクセイカツ</t>
    </rPh>
    <rPh sb="6" eb="8">
      <t>カイゼン</t>
    </rPh>
    <rPh sb="8" eb="10">
      <t>スイシン</t>
    </rPh>
    <rPh sb="10" eb="13">
      <t>キョウギカイ</t>
    </rPh>
    <rPh sb="13" eb="15">
      <t>チュウオウ</t>
    </rPh>
    <rPh sb="15" eb="17">
      <t>ケンシュウ</t>
    </rPh>
    <phoneticPr fontId="1"/>
  </si>
  <si>
    <t>西条市</t>
    <rPh sb="0" eb="3">
      <t>サイジョウシ</t>
    </rPh>
    <phoneticPr fontId="1"/>
  </si>
  <si>
    <t>西条市中央保健センター</t>
    <rPh sb="0" eb="3">
      <t>サイジョウシ</t>
    </rPh>
    <rPh sb="3" eb="5">
      <t>チュウオウ</t>
    </rPh>
    <rPh sb="5" eb="7">
      <t>ホケン</t>
    </rPh>
    <phoneticPr fontId="1"/>
  </si>
  <si>
    <t>9：30～
　　　　13：00</t>
  </si>
  <si>
    <t>西条市中央保健センター
℡：0897-52-1215</t>
    <rPh sb="0" eb="5">
      <t>サイジョウシチュウオウ</t>
    </rPh>
    <rPh sb="5" eb="7">
      <t>ホケン</t>
    </rPh>
    <phoneticPr fontId="1"/>
  </si>
  <si>
    <t>西条市の食生活改善推進員に女性の健康に関するテーマで健康教育</t>
    <rPh sb="0" eb="3">
      <t>サイジョウシ</t>
    </rPh>
    <rPh sb="4" eb="7">
      <t>ショクセイカツ</t>
    </rPh>
    <rPh sb="7" eb="9">
      <t>カイゼン</t>
    </rPh>
    <rPh sb="9" eb="12">
      <t>スイシンイン</t>
    </rPh>
    <rPh sb="13" eb="15">
      <t>ジョセイ</t>
    </rPh>
    <rPh sb="16" eb="18">
      <t>ケンコウ</t>
    </rPh>
    <rPh sb="19" eb="20">
      <t>カン</t>
    </rPh>
    <rPh sb="26" eb="28">
      <t>ケンコウ</t>
    </rPh>
    <rPh sb="28" eb="30">
      <t>キョウイク</t>
    </rPh>
    <phoneticPr fontId="1"/>
  </si>
  <si>
    <t>Facebookでの情報発信と啓発</t>
    <rPh sb="10" eb="12">
      <t>ジョウホウ</t>
    </rPh>
    <rPh sb="12" eb="14">
      <t>ハッシン</t>
    </rPh>
    <rPh sb="15" eb="17">
      <t>ケイハツ</t>
    </rPh>
    <phoneticPr fontId="1"/>
  </si>
  <si>
    <t>Facebook</t>
    <phoneticPr fontId="1"/>
  </si>
  <si>
    <t>西条市Facebook</t>
    <rPh sb="0" eb="3">
      <t>サイジョウシ</t>
    </rPh>
    <phoneticPr fontId="1"/>
  </si>
  <si>
    <t>ヘルスケアラボのサイトを紹介</t>
    <rPh sb="12" eb="14">
      <t>ショウカイ</t>
    </rPh>
    <phoneticPr fontId="1"/>
  </si>
  <si>
    <t>西条市保健センター（4か所）</t>
    <rPh sb="0" eb="3">
      <t>サイジョウシ</t>
    </rPh>
    <rPh sb="3" eb="5">
      <t>ホケン</t>
    </rPh>
    <rPh sb="12" eb="13">
      <t>ショ</t>
    </rPh>
    <phoneticPr fontId="1"/>
  </si>
  <si>
    <t>「女性の健康週間」ポスター掲示</t>
    <rPh sb="1" eb="3">
      <t>ジョセイ</t>
    </rPh>
    <rPh sb="4" eb="6">
      <t>ケンコウ</t>
    </rPh>
    <rPh sb="6" eb="8">
      <t>シュウカン</t>
    </rPh>
    <rPh sb="13" eb="15">
      <t>ケイジ</t>
    </rPh>
    <phoneticPr fontId="1"/>
  </si>
  <si>
    <t xml:space="preserve">3/8
</t>
    <phoneticPr fontId="1"/>
  </si>
  <si>
    <t xml:space="preserve">19：00～
       20：30
</t>
    <phoneticPr fontId="1"/>
  </si>
  <si>
    <t>新米パパママ学級に来た人へ女性の健康に関するパンフレットを配布</t>
    <rPh sb="0" eb="2">
      <t>シンマイ</t>
    </rPh>
    <rPh sb="6" eb="8">
      <t>ガッキュウ</t>
    </rPh>
    <rPh sb="9" eb="10">
      <t>キ</t>
    </rPh>
    <rPh sb="11" eb="12">
      <t>ヒト</t>
    </rPh>
    <rPh sb="29" eb="31">
      <t>ハイフ</t>
    </rPh>
    <phoneticPr fontId="1"/>
  </si>
  <si>
    <t>愛媛県
大洲市</t>
    <rPh sb="0" eb="2">
      <t>エヒメケン</t>
    </rPh>
    <phoneticPr fontId="1"/>
  </si>
  <si>
    <t>ロビー展示</t>
  </si>
  <si>
    <t>大洲市</t>
    <phoneticPr fontId="1"/>
  </si>
  <si>
    <t>愛媛県大洲市
大洲市保健センター</t>
  </si>
  <si>
    <t>8：30～
　　　17：15</t>
  </si>
  <si>
    <t>大洲市保健センター
（0893-23-0310）</t>
  </si>
  <si>
    <t>対象：市民
内容：パンフレット展示</t>
  </si>
  <si>
    <t>大洲市</t>
  </si>
  <si>
    <t>愛媛県大洲市
長浜保健センター</t>
  </si>
  <si>
    <t>愛媛県大洲市
肱川保健センター</t>
  </si>
  <si>
    <t>愛媛県
東温市</t>
    <rPh sb="0" eb="2">
      <t>エヒメケン</t>
    </rPh>
    <phoneticPr fontId="1"/>
  </si>
  <si>
    <t>ポスター掲示
リーフレット配置</t>
    <rPh sb="4" eb="6">
      <t>ケイジ</t>
    </rPh>
    <rPh sb="13" eb="15">
      <t>ハイチ</t>
    </rPh>
    <phoneticPr fontId="1"/>
  </si>
  <si>
    <t>東温市</t>
    <rPh sb="0" eb="3">
      <t>トウオンシ</t>
    </rPh>
    <phoneticPr fontId="1"/>
  </si>
  <si>
    <t>東温市総合保健福祉センター</t>
    <rPh sb="0" eb="3">
      <t>トウオンシ</t>
    </rPh>
    <rPh sb="3" eb="5">
      <t>ソウゴウ</t>
    </rPh>
    <rPh sb="5" eb="9">
      <t>ホケンフクシ</t>
    </rPh>
    <phoneticPr fontId="1"/>
  </si>
  <si>
    <t>東温市市民福祉部健康推進課
TEL：089-964-4407</t>
    <rPh sb="0" eb="3">
      <t>トウオンシ</t>
    </rPh>
    <rPh sb="3" eb="5">
      <t>シミン</t>
    </rPh>
    <rPh sb="5" eb="8">
      <t>フクシブ</t>
    </rPh>
    <rPh sb="8" eb="13">
      <t>ケンコウスイシンカ</t>
    </rPh>
    <phoneticPr fontId="1"/>
  </si>
  <si>
    <t>乳がん検診の啓発ポスター掲示
骨粗鬆症予防、適正体重維持等に関するリーフレット、ヘルスケアラボの周知リーフレット配置</t>
    <rPh sb="0" eb="1">
      <t>ニュウ</t>
    </rPh>
    <rPh sb="3" eb="5">
      <t>ケンシン</t>
    </rPh>
    <rPh sb="6" eb="8">
      <t>ケイハツ</t>
    </rPh>
    <rPh sb="12" eb="14">
      <t>ケイジ</t>
    </rPh>
    <rPh sb="15" eb="19">
      <t>コツソショウショウ</t>
    </rPh>
    <rPh sb="19" eb="21">
      <t>ヨボウ</t>
    </rPh>
    <rPh sb="22" eb="26">
      <t>テキセイタイジュウ</t>
    </rPh>
    <rPh sb="26" eb="28">
      <t>イジ</t>
    </rPh>
    <rPh sb="28" eb="29">
      <t>トウ</t>
    </rPh>
    <rPh sb="30" eb="31">
      <t>カン</t>
    </rPh>
    <rPh sb="48" eb="50">
      <t>シュウチ</t>
    </rPh>
    <rPh sb="56" eb="58">
      <t>ハイチ</t>
    </rPh>
    <phoneticPr fontId="1"/>
  </si>
  <si>
    <t>愛媛県
久万高原町</t>
    <rPh sb="0" eb="2">
      <t>エヒメケン</t>
    </rPh>
    <phoneticPr fontId="1"/>
  </si>
  <si>
    <t>女性の健康週間についてのお知らせ</t>
  </si>
  <si>
    <t>久万高原町</t>
    <phoneticPr fontId="1"/>
  </si>
  <si>
    <t>久万高原町ＨＰ</t>
    <phoneticPr fontId="1"/>
  </si>
  <si>
    <t>２月下旬
～３/８</t>
    <rPh sb="1" eb="2">
      <t>ツキ</t>
    </rPh>
    <rPh sb="2" eb="4">
      <t>ゲジュン</t>
    </rPh>
    <phoneticPr fontId="1"/>
  </si>
  <si>
    <t>https://www.kumakogen.jp</t>
    <phoneticPr fontId="1"/>
  </si>
  <si>
    <t>久万保健センター　　　　　　　0892-21-2700</t>
  </si>
  <si>
    <t>女性の健康週間についての告知</t>
    <phoneticPr fontId="1"/>
  </si>
  <si>
    <t>愛媛県
松前町</t>
    <rPh sb="0" eb="2">
      <t>エヒメケン</t>
    </rPh>
    <rPh sb="4" eb="6">
      <t>マツマエ</t>
    </rPh>
    <phoneticPr fontId="1"/>
  </si>
  <si>
    <t>町広報誌及びHPに女性の健康週間について掲載</t>
  </si>
  <si>
    <t>松前町</t>
  </si>
  <si>
    <t>令和６年３月１日～８日HP掲載</t>
    <rPh sb="0" eb="2">
      <t>レイワ</t>
    </rPh>
    <phoneticPr fontId="1"/>
  </si>
  <si>
    <t>http://www.town.masaki.ehime.jp/</t>
    <phoneticPr fontId="1"/>
  </si>
  <si>
    <t>松前町健康課
TEL：089-985-4118</t>
    <phoneticPr fontId="1"/>
  </si>
  <si>
    <t>個別栄養相談</t>
    <rPh sb="0" eb="6">
      <t>コベツエイヨウソウダン</t>
    </rPh>
    <phoneticPr fontId="1"/>
  </si>
  <si>
    <t>通院中の患者及び健診後、栄養指導が必要な方や希望者に対して、適正体重について説明し、食生活を見直し生活習慣の改善を図る。</t>
    <rPh sb="30" eb="34">
      <t>テキセイタイジュウ</t>
    </rPh>
    <rPh sb="38" eb="40">
      <t>セツメイ</t>
    </rPh>
    <rPh sb="42" eb="45">
      <t>ショクセイカツ</t>
    </rPh>
    <rPh sb="46" eb="48">
      <t>ミナオ</t>
    </rPh>
    <rPh sb="49" eb="51">
      <t>セイカツ</t>
    </rPh>
    <rPh sb="51" eb="53">
      <t>シュウカン</t>
    </rPh>
    <rPh sb="54" eb="56">
      <t>カイゼン</t>
    </rPh>
    <rPh sb="57" eb="58">
      <t>ハカ</t>
    </rPh>
    <phoneticPr fontId="1"/>
  </si>
  <si>
    <t>３歳６か月児健診</t>
    <rPh sb="1" eb="2">
      <t>サイ</t>
    </rPh>
    <rPh sb="4" eb="5">
      <t>ゲツ</t>
    </rPh>
    <rPh sb="5" eb="6">
      <t>ジ</t>
    </rPh>
    <rPh sb="6" eb="8">
      <t>ケンシン</t>
    </rPh>
    <phoneticPr fontId="1"/>
  </si>
  <si>
    <t>松前町子育て支援課
TEL：089-985-4189</t>
    <rPh sb="3" eb="5">
      <t>コソダ</t>
    </rPh>
    <rPh sb="6" eb="8">
      <t>シエン</t>
    </rPh>
    <phoneticPr fontId="1"/>
  </si>
  <si>
    <t>母親に女性の健康のパンフレットを渡して啓発</t>
    <rPh sb="0" eb="1">
      <t>ハハ</t>
    </rPh>
    <rPh sb="1" eb="2">
      <t>オヤ</t>
    </rPh>
    <rPh sb="3" eb="5">
      <t>ジョセイ</t>
    </rPh>
    <rPh sb="6" eb="8">
      <t>ケンコウ</t>
    </rPh>
    <rPh sb="16" eb="17">
      <t>ワタ</t>
    </rPh>
    <rPh sb="19" eb="21">
      <t>ケイハツ</t>
    </rPh>
    <phoneticPr fontId="1"/>
  </si>
  <si>
    <t>愛媛県
内子町</t>
    <rPh sb="0" eb="2">
      <t>エヒメケン</t>
    </rPh>
    <rPh sb="4" eb="6">
      <t>ウチコ</t>
    </rPh>
    <rPh sb="6" eb="7">
      <t>チョウ</t>
    </rPh>
    <phoneticPr fontId="1"/>
  </si>
  <si>
    <t>内子町</t>
    <rPh sb="0" eb="3">
      <t>ウチコチョウ</t>
    </rPh>
    <phoneticPr fontId="1"/>
  </si>
  <si>
    <t>内子保健センター</t>
    <rPh sb="0" eb="2">
      <t>ウチコ</t>
    </rPh>
    <rPh sb="2" eb="4">
      <t>ホケン</t>
    </rPh>
    <phoneticPr fontId="1"/>
  </si>
  <si>
    <t>愛媛県内子町
保健福祉課
内子町保健センター
0893-44-6155</t>
    <rPh sb="0" eb="3">
      <t>エヒメケン</t>
    </rPh>
    <rPh sb="3" eb="6">
      <t>ウチコチョウ</t>
    </rPh>
    <rPh sb="7" eb="12">
      <t>ホケンフクシカ</t>
    </rPh>
    <rPh sb="13" eb="16">
      <t>ウチコチョウ</t>
    </rPh>
    <rPh sb="16" eb="18">
      <t>ホケン</t>
    </rPh>
    <phoneticPr fontId="1"/>
  </si>
  <si>
    <t>育児相談に来所の母親に、女性特有の疾患についてのリーフレットを渡し、啓発をする。</t>
    <rPh sb="0" eb="4">
      <t>イクジソウダン</t>
    </rPh>
    <rPh sb="5" eb="7">
      <t>ライショ</t>
    </rPh>
    <rPh sb="8" eb="10">
      <t>ハハオヤ</t>
    </rPh>
    <rPh sb="12" eb="16">
      <t>ジョセイトクユウ</t>
    </rPh>
    <rPh sb="17" eb="19">
      <t>シッカン</t>
    </rPh>
    <rPh sb="31" eb="32">
      <t>ワタ</t>
    </rPh>
    <rPh sb="34" eb="36">
      <t>ケイハツ</t>
    </rPh>
    <phoneticPr fontId="1"/>
  </si>
  <si>
    <t>心の相談</t>
    <rPh sb="0" eb="1">
      <t>ココロ</t>
    </rPh>
    <rPh sb="2" eb="4">
      <t>ソウダン</t>
    </rPh>
    <phoneticPr fontId="1"/>
  </si>
  <si>
    <t>心理士によるメンタル相談を実施する。</t>
    <rPh sb="0" eb="3">
      <t>シンリシ</t>
    </rPh>
    <rPh sb="10" eb="12">
      <t>ソウダン</t>
    </rPh>
    <rPh sb="13" eb="15">
      <t>ジッシ</t>
    </rPh>
    <phoneticPr fontId="1"/>
  </si>
  <si>
    <t>愛媛県
伊方町</t>
    <rPh sb="0" eb="2">
      <t>エヒメケン</t>
    </rPh>
    <phoneticPr fontId="1"/>
  </si>
  <si>
    <t>町ホームページに「女性の健康週間」について掲載</t>
    <rPh sb="0" eb="1">
      <t>チョウ</t>
    </rPh>
    <rPh sb="9" eb="11">
      <t>ジョセイ</t>
    </rPh>
    <rPh sb="12" eb="16">
      <t>ケンコウシュウカン</t>
    </rPh>
    <rPh sb="21" eb="23">
      <t>ケイサイ</t>
    </rPh>
    <phoneticPr fontId="3"/>
  </si>
  <si>
    <t>伊方町</t>
    <rPh sb="0" eb="3">
      <t>イカタチョウ</t>
    </rPh>
    <phoneticPr fontId="3"/>
  </si>
  <si>
    <t>町内全域</t>
    <rPh sb="0" eb="2">
      <t>チョウナイ</t>
    </rPh>
    <rPh sb="2" eb="4">
      <t>ゼンイキ</t>
    </rPh>
    <phoneticPr fontId="3"/>
  </si>
  <si>
    <t>R6.3月</t>
    <rPh sb="4" eb="5">
      <t>ガツ</t>
    </rPh>
    <phoneticPr fontId="1"/>
  </si>
  <si>
    <t>町民</t>
    <rPh sb="0" eb="2">
      <t>チョウミン</t>
    </rPh>
    <phoneticPr fontId="3"/>
  </si>
  <si>
    <t>伊方町中央保健センター
TEL 0894-38-1811</t>
    <rPh sb="0" eb="3">
      <t>イカタチョウ</t>
    </rPh>
    <rPh sb="3" eb="5">
      <t>チュウオウ</t>
    </rPh>
    <rPh sb="5" eb="7">
      <t>ホケン</t>
    </rPh>
    <phoneticPr fontId="3"/>
  </si>
  <si>
    <t>町ホームページに「女性の健康週間」について掲載</t>
  </si>
  <si>
    <t>愛媛県
愛南町</t>
    <rPh sb="0" eb="2">
      <t>エヒメケン</t>
    </rPh>
    <phoneticPr fontId="1"/>
  </si>
  <si>
    <t>令和５年度女性の健康習慣啓発事業</t>
    <rPh sb="0" eb="2">
      <t>レイワ</t>
    </rPh>
    <rPh sb="3" eb="5">
      <t>ネンド</t>
    </rPh>
    <rPh sb="5" eb="7">
      <t>ジョセイ</t>
    </rPh>
    <rPh sb="8" eb="10">
      <t>ケンコウ</t>
    </rPh>
    <rPh sb="10" eb="12">
      <t>シュウカン</t>
    </rPh>
    <rPh sb="12" eb="14">
      <t>ケイハツ</t>
    </rPh>
    <rPh sb="14" eb="16">
      <t>ジギョウ</t>
    </rPh>
    <phoneticPr fontId="1"/>
  </si>
  <si>
    <t>愛南町</t>
    <rPh sb="0" eb="3">
      <t>アイナンチョウ</t>
    </rPh>
    <phoneticPr fontId="1"/>
  </si>
  <si>
    <t>愛南町役場１階総合案内ディスプレイ</t>
    <rPh sb="0" eb="3">
      <t>アイナンチョウ</t>
    </rPh>
    <rPh sb="3" eb="5">
      <t>ヤクバ</t>
    </rPh>
    <rPh sb="6" eb="7">
      <t>カイ</t>
    </rPh>
    <rPh sb="7" eb="9">
      <t>ソウゴウ</t>
    </rPh>
    <rPh sb="9" eb="11">
      <t>アンナイ</t>
    </rPh>
    <phoneticPr fontId="1"/>
  </si>
  <si>
    <t>R6.1.4～R6.3.8</t>
    <phoneticPr fontId="1"/>
  </si>
  <si>
    <t>愛媛県　愛南町　保健福祉課　
℡0895-72-1212</t>
    <rPh sb="0" eb="3">
      <t>エヒメケン</t>
    </rPh>
    <rPh sb="4" eb="7">
      <t>アイナンチョウ</t>
    </rPh>
    <rPh sb="8" eb="10">
      <t>ホケン</t>
    </rPh>
    <rPh sb="10" eb="12">
      <t>フクシ</t>
    </rPh>
    <rPh sb="12" eb="13">
      <t>カ</t>
    </rPh>
    <phoneticPr fontId="1"/>
  </si>
  <si>
    <t>女性の健康習慣啓発ポスターの掲示</t>
    <rPh sb="14" eb="16">
      <t>ケイジ</t>
    </rPh>
    <phoneticPr fontId="1"/>
  </si>
  <si>
    <t>ロビー展示</t>
    <rPh sb="3" eb="5">
      <t>テンジ</t>
    </rPh>
    <phoneticPr fontId="1"/>
  </si>
  <si>
    <t>ピンクリボンえひめ
協議会
（公益財団法人
 愛媛県総合保健協会内）</t>
    <rPh sb="10" eb="13">
      <t>キョウギカイ</t>
    </rPh>
    <rPh sb="15" eb="17">
      <t>コウエキ</t>
    </rPh>
    <rPh sb="17" eb="19">
      <t>ザイダン</t>
    </rPh>
    <rPh sb="19" eb="21">
      <t>ホウジン</t>
    </rPh>
    <rPh sb="23" eb="26">
      <t>エヒメケン</t>
    </rPh>
    <rPh sb="26" eb="28">
      <t>ソウゴウ</t>
    </rPh>
    <rPh sb="28" eb="30">
      <t>ホケン</t>
    </rPh>
    <rPh sb="30" eb="32">
      <t>キョウカイ</t>
    </rPh>
    <rPh sb="32" eb="33">
      <t>ナイ</t>
    </rPh>
    <phoneticPr fontId="1"/>
  </si>
  <si>
    <t>愛媛県男女共同参画センター　 ロビー</t>
    <rPh sb="0" eb="3">
      <t>エヒメケン</t>
    </rPh>
    <rPh sb="3" eb="5">
      <t>ダンジョ</t>
    </rPh>
    <rPh sb="5" eb="7">
      <t>キョウドウ</t>
    </rPh>
    <rPh sb="7" eb="9">
      <t>サンカク</t>
    </rPh>
    <phoneticPr fontId="1"/>
  </si>
  <si>
    <t xml:space="preserve">2024/3/1
～2024/3/8
</t>
    <phoneticPr fontId="1"/>
  </si>
  <si>
    <t>ピンクリボンえひめ
協議会
（公益財団法人愛媛県
　総合保健協会内）
TEL089-987-8208</t>
    <rPh sb="10" eb="13">
      <t>キョウギカイ</t>
    </rPh>
    <rPh sb="15" eb="17">
      <t>コウエキ</t>
    </rPh>
    <rPh sb="17" eb="19">
      <t>ザイダン</t>
    </rPh>
    <rPh sb="19" eb="21">
      <t>ホウジン</t>
    </rPh>
    <rPh sb="21" eb="24">
      <t>エヒメケン</t>
    </rPh>
    <rPh sb="26" eb="28">
      <t>ソウゴウ</t>
    </rPh>
    <rPh sb="28" eb="30">
      <t>ホケン</t>
    </rPh>
    <rPh sb="30" eb="32">
      <t>キョウカイ</t>
    </rPh>
    <rPh sb="32" eb="33">
      <t>ナイ</t>
    </rPh>
    <phoneticPr fontId="1"/>
  </si>
  <si>
    <t>乳がんへの正しい知識の普及と早期発見・早期治療の大切さをパネル展示・リーフレット等で啓発</t>
    <rPh sb="0" eb="1">
      <t>ニュウ</t>
    </rPh>
    <rPh sb="5" eb="6">
      <t>タダ</t>
    </rPh>
    <rPh sb="8" eb="10">
      <t>チシキ</t>
    </rPh>
    <rPh sb="11" eb="13">
      <t>フキュウ</t>
    </rPh>
    <rPh sb="14" eb="16">
      <t>ソウキ</t>
    </rPh>
    <rPh sb="16" eb="18">
      <t>ハッケン</t>
    </rPh>
    <rPh sb="19" eb="21">
      <t>ソウキ</t>
    </rPh>
    <rPh sb="21" eb="23">
      <t>チリョウ</t>
    </rPh>
    <rPh sb="24" eb="26">
      <t>タイセツ</t>
    </rPh>
    <rPh sb="31" eb="33">
      <t>テンジ</t>
    </rPh>
    <rPh sb="40" eb="41">
      <t>トウ</t>
    </rPh>
    <rPh sb="42" eb="44">
      <t>ケイハツ</t>
    </rPh>
    <phoneticPr fontId="1"/>
  </si>
  <si>
    <t>愛媛県
松山市</t>
    <rPh sb="0" eb="2">
      <t>エヒメケン</t>
    </rPh>
    <rPh sb="3" eb="6">
      <t>マツヤマシ</t>
    </rPh>
    <phoneticPr fontId="1"/>
  </si>
  <si>
    <t>市HPへ「女性健康週間」について掲載</t>
    <rPh sb="0" eb="1">
      <t>シ</t>
    </rPh>
    <rPh sb="5" eb="11">
      <t>ジョセイケンコウシュウカン</t>
    </rPh>
    <rPh sb="16" eb="18">
      <t>ケイサイ</t>
    </rPh>
    <phoneticPr fontId="1"/>
  </si>
  <si>
    <t>松山市役所　松山市保健所　健康づくり推進課</t>
    <rPh sb="0" eb="5">
      <t>マツヤマシヤクショ</t>
    </rPh>
    <rPh sb="6" eb="12">
      <t>マツヤマシホケンショ</t>
    </rPh>
    <rPh sb="13" eb="15">
      <t>ケンコウ</t>
    </rPh>
    <rPh sb="18" eb="21">
      <t>スイシンカ</t>
    </rPh>
    <phoneticPr fontId="1"/>
  </si>
  <si>
    <t>年間を通して掲載</t>
    <rPh sb="0" eb="2">
      <t>ネンカン</t>
    </rPh>
    <rPh sb="6" eb="8">
      <t>ケイサイ</t>
    </rPh>
    <phoneticPr fontId="1"/>
  </si>
  <si>
    <t>https://www.city.matsuyama.ehime.jp/kurashi/iryo/zukuri/syougaikenkou/josei_kenkou.html</t>
    <phoneticPr fontId="1"/>
  </si>
  <si>
    <t>松山市役所　松山市保健所　健康づくり推進課
TEL（089)911－1855
FAX(089)925-0230</t>
    <phoneticPr fontId="1"/>
  </si>
  <si>
    <t>【対象】全市民
【内容】女性の健康週間に関する啓発</t>
    <rPh sb="1" eb="3">
      <t>タイショウ</t>
    </rPh>
    <rPh sb="4" eb="7">
      <t>ゼンシミン</t>
    </rPh>
    <rPh sb="9" eb="11">
      <t>ナイヨウ</t>
    </rPh>
    <rPh sb="12" eb="14">
      <t>ジョセイ</t>
    </rPh>
    <rPh sb="15" eb="19">
      <t>ケンコウシュウカン</t>
    </rPh>
    <rPh sb="20" eb="21">
      <t>カン</t>
    </rPh>
    <rPh sb="23" eb="25">
      <t>ケイハツ</t>
    </rPh>
    <phoneticPr fontId="1"/>
  </si>
  <si>
    <t>松山市健康づくり応援パートナー登録企業への周知啓発</t>
    <rPh sb="0" eb="3">
      <t>マツヤマシ</t>
    </rPh>
    <rPh sb="3" eb="5">
      <t>ケンコウ</t>
    </rPh>
    <rPh sb="8" eb="10">
      <t>オウエン</t>
    </rPh>
    <rPh sb="15" eb="19">
      <t>トウロクキギョウ</t>
    </rPh>
    <rPh sb="21" eb="25">
      <t>シュウチケイハツ</t>
    </rPh>
    <phoneticPr fontId="1"/>
  </si>
  <si>
    <t>メールにて配信</t>
    <rPh sb="5" eb="7">
      <t>ハイシン</t>
    </rPh>
    <phoneticPr fontId="1"/>
  </si>
  <si>
    <t>2024/3/1～随時配信</t>
    <rPh sb="9" eb="13">
      <t>ズイジハイシン</t>
    </rPh>
    <phoneticPr fontId="1"/>
  </si>
  <si>
    <t>https://www.city.matsuyama.ehime.jp/kurashi/iryo/zukuri/syougaikenkou/kenkousien/partnar_touroku.html</t>
  </si>
  <si>
    <t>松山市役所　松山市保健所　健康づくり推進課
TEL（089)911－1855
FAX(089)925-0230</t>
  </si>
  <si>
    <t>【対象】松山市健康づくり応援パートナーへ登録している企業
【内容】メールにて、女性の健康週間に関する啓発</t>
    <rPh sb="1" eb="3">
      <t>タイショウ</t>
    </rPh>
    <rPh sb="4" eb="7">
      <t>マツヤマシ</t>
    </rPh>
    <rPh sb="7" eb="9">
      <t>ケンコウ</t>
    </rPh>
    <rPh sb="12" eb="14">
      <t>オウエン</t>
    </rPh>
    <rPh sb="20" eb="22">
      <t>トウロク</t>
    </rPh>
    <rPh sb="26" eb="28">
      <t>キギョウ</t>
    </rPh>
    <rPh sb="30" eb="32">
      <t>ナイヨウ</t>
    </rPh>
    <rPh sb="39" eb="41">
      <t>ジョセイ</t>
    </rPh>
    <rPh sb="42" eb="46">
      <t>ケンコウシュウカン</t>
    </rPh>
    <rPh sb="47" eb="48">
      <t>カン</t>
    </rPh>
    <rPh sb="50" eb="52">
      <t>ケイハツ</t>
    </rPh>
    <phoneticPr fontId="1"/>
  </si>
  <si>
    <t>令和５年度松山市
・乳がん検診
・子宮頸がん検診</t>
    <rPh sb="0" eb="2">
      <t>レイワ</t>
    </rPh>
    <rPh sb="3" eb="5">
      <t>ネンド</t>
    </rPh>
    <rPh sb="5" eb="8">
      <t>マツヤマシ</t>
    </rPh>
    <rPh sb="10" eb="11">
      <t>ニュウ</t>
    </rPh>
    <rPh sb="13" eb="15">
      <t>ケンシン</t>
    </rPh>
    <rPh sb="17" eb="20">
      <t>シキュウケイ</t>
    </rPh>
    <rPh sb="22" eb="24">
      <t>ケンシン</t>
    </rPh>
    <phoneticPr fontId="1"/>
  </si>
  <si>
    <t>・松山市総合コミュニティセンター
・松山市保健所
・愛媛県総合保健協会
・愛媛県厚生連健診センター
・保健センター南部分室
・潮見公民館
・松山市畑寺福祉センター
・松山市保健所
・坊っちゃんスタジアム</t>
    <rPh sb="1" eb="3">
      <t>マツヤマ</t>
    </rPh>
    <rPh sb="3" eb="4">
      <t>シ</t>
    </rPh>
    <rPh sb="4" eb="6">
      <t>ソウゴウ</t>
    </rPh>
    <rPh sb="21" eb="24">
      <t>ホケンジョ</t>
    </rPh>
    <rPh sb="27" eb="30">
      <t>エヒメケン</t>
    </rPh>
    <rPh sb="30" eb="32">
      <t>ソウゴウ</t>
    </rPh>
    <rPh sb="32" eb="36">
      <t>ホケンキョウカイ</t>
    </rPh>
    <rPh sb="38" eb="41">
      <t>エヒメケン</t>
    </rPh>
    <rPh sb="41" eb="44">
      <t>コウセイレン</t>
    </rPh>
    <rPh sb="44" eb="46">
      <t>ケンシン</t>
    </rPh>
    <rPh sb="52" eb="54">
      <t>ホケン</t>
    </rPh>
    <rPh sb="58" eb="60">
      <t>ナンブ</t>
    </rPh>
    <rPh sb="60" eb="62">
      <t>ブンシツ</t>
    </rPh>
    <rPh sb="72" eb="75">
      <t>マツヤマシ</t>
    </rPh>
    <rPh sb="75" eb="77">
      <t>ハタデラ</t>
    </rPh>
    <rPh sb="77" eb="79">
      <t>フクシ</t>
    </rPh>
    <phoneticPr fontId="1"/>
  </si>
  <si>
    <t>2024/3/1
2024/3/1
2024/3/2
2024/3/3
2024/3/4
2024/3/5
2024/3/6
2024/3/6
2024/3/8</t>
    <phoneticPr fontId="1"/>
  </si>
  <si>
    <t>8：30～11：00
8：30～11：00
8：30～11：30
8：30～11：00
8：30～11：00
8：30～11：00
8：30～11：00
8：30～11：00
8：30～11：00</t>
    <phoneticPr fontId="1"/>
  </si>
  <si>
    <t>https://www.city.matsuyama.ehime.jp/kurashi/iryo/zukuri/kensin/gankenshin.html</t>
    <phoneticPr fontId="1"/>
  </si>
  <si>
    <t>松山市役所　松山市保健所健康づくり推進課
健診担当
TEL(089）911－1819
FAX(089）925－0230</t>
    <rPh sb="6" eb="9">
      <t>マツヤマシ</t>
    </rPh>
    <rPh sb="9" eb="12">
      <t>ホケンジョ</t>
    </rPh>
    <rPh sb="12" eb="14">
      <t>ケンコウ</t>
    </rPh>
    <rPh sb="17" eb="20">
      <t>スイシンカ</t>
    </rPh>
    <rPh sb="21" eb="23">
      <t>ケンシン</t>
    </rPh>
    <rPh sb="23" eb="25">
      <t>タントウ</t>
    </rPh>
    <phoneticPr fontId="1"/>
  </si>
  <si>
    <t>【対象】松山市に住民票のある対象年齢の方
【内容】
乳がん検診：40歳以上（2年度に1回）
子宮頸がん検診：20歳以上（2年度に1回）</t>
    <rPh sb="1" eb="3">
      <t>タイショウ</t>
    </rPh>
    <rPh sb="4" eb="7">
      <t>マツヤマシ</t>
    </rPh>
    <rPh sb="8" eb="11">
      <t>ジュウミンヒョウ</t>
    </rPh>
    <rPh sb="14" eb="18">
      <t>タイショウネンレイ</t>
    </rPh>
    <rPh sb="19" eb="20">
      <t>カタ</t>
    </rPh>
    <rPh sb="23" eb="25">
      <t>ナイヨウ</t>
    </rPh>
    <rPh sb="27" eb="28">
      <t>ニュウ</t>
    </rPh>
    <rPh sb="30" eb="32">
      <t>ケンシン</t>
    </rPh>
    <rPh sb="35" eb="38">
      <t>サイイジョウ</t>
    </rPh>
    <rPh sb="40" eb="42">
      <t>ネンド</t>
    </rPh>
    <rPh sb="44" eb="45">
      <t>カイ</t>
    </rPh>
    <rPh sb="47" eb="50">
      <t>シキュウケイ</t>
    </rPh>
    <rPh sb="52" eb="54">
      <t>ケンシン</t>
    </rPh>
    <rPh sb="57" eb="60">
      <t>サイイジョウ</t>
    </rPh>
    <rPh sb="62" eb="64">
      <t>ネンド</t>
    </rPh>
    <rPh sb="66" eb="67">
      <t>カイ</t>
    </rPh>
    <phoneticPr fontId="1"/>
  </si>
  <si>
    <t>令和５年度松山市がん検診出前検診</t>
    <rPh sb="0" eb="2">
      <t>レイワ</t>
    </rPh>
    <rPh sb="3" eb="5">
      <t>ネンド</t>
    </rPh>
    <rPh sb="5" eb="8">
      <t>マツヤマシ</t>
    </rPh>
    <rPh sb="10" eb="12">
      <t>ケンシン</t>
    </rPh>
    <rPh sb="12" eb="14">
      <t>デマエ</t>
    </rPh>
    <rPh sb="14" eb="16">
      <t>ケンシン</t>
    </rPh>
    <phoneticPr fontId="1"/>
  </si>
  <si>
    <t>依頼のあったグループが指定する会場</t>
    <rPh sb="0" eb="2">
      <t>イライ</t>
    </rPh>
    <rPh sb="11" eb="13">
      <t>シテイ</t>
    </rPh>
    <rPh sb="15" eb="17">
      <t>カイジョウ</t>
    </rPh>
    <phoneticPr fontId="1"/>
  </si>
  <si>
    <t>2024/3/7</t>
    <phoneticPr fontId="1"/>
  </si>
  <si>
    <t>https://www.city.matsuyama.ehime.jp/kurashi/iryo/zukuri/kensin/kenshin-nittei.html</t>
    <phoneticPr fontId="1"/>
  </si>
  <si>
    <t>【対象】おおむね30名以上の松山市がん検診の受診希望者がいるグループ
【内容】グループが準備する会場への出前（出張）検診</t>
    <rPh sb="1" eb="3">
      <t>タイショウ</t>
    </rPh>
    <rPh sb="10" eb="11">
      <t>メイ</t>
    </rPh>
    <rPh sb="11" eb="13">
      <t>イジョウ</t>
    </rPh>
    <rPh sb="14" eb="17">
      <t>マツヤマシ</t>
    </rPh>
    <rPh sb="19" eb="21">
      <t>ケンシン</t>
    </rPh>
    <rPh sb="22" eb="24">
      <t>ジュシン</t>
    </rPh>
    <rPh sb="24" eb="26">
      <t>キボウ</t>
    </rPh>
    <rPh sb="26" eb="27">
      <t>シャ</t>
    </rPh>
    <rPh sb="37" eb="39">
      <t>ナイヨウ</t>
    </rPh>
    <rPh sb="45" eb="47">
      <t>ジュンビ</t>
    </rPh>
    <rPh sb="49" eb="51">
      <t>カイジョウ</t>
    </rPh>
    <rPh sb="53" eb="55">
      <t>デマエ</t>
    </rPh>
    <rPh sb="56" eb="58">
      <t>シュッチョウ</t>
    </rPh>
    <rPh sb="59" eb="61">
      <t>ケンシン</t>
    </rPh>
    <phoneticPr fontId="1"/>
  </si>
  <si>
    <t>ロビー展での掲示、周知啓発</t>
    <rPh sb="3" eb="4">
      <t>テン</t>
    </rPh>
    <rPh sb="6" eb="8">
      <t>ケイジ</t>
    </rPh>
    <rPh sb="9" eb="13">
      <t>シュウチケイハツ</t>
    </rPh>
    <phoneticPr fontId="1"/>
  </si>
  <si>
    <t>松山市保健所</t>
    <rPh sb="0" eb="6">
      <t>マツヤマシホケンショ</t>
    </rPh>
    <phoneticPr fontId="1"/>
  </si>
  <si>
    <t>広報まつやまでの周知啓発</t>
    <rPh sb="0" eb="2">
      <t>コウホウ</t>
    </rPh>
    <rPh sb="8" eb="12">
      <t>シュウチケイハツ</t>
    </rPh>
    <phoneticPr fontId="1"/>
  </si>
  <si>
    <t>広報紙</t>
    <rPh sb="0" eb="2">
      <t>コウホウ</t>
    </rPh>
    <rPh sb="2" eb="3">
      <t>カミ</t>
    </rPh>
    <phoneticPr fontId="1"/>
  </si>
  <si>
    <t>2024/3/1号</t>
    <rPh sb="8" eb="9">
      <t>ゴウ</t>
    </rPh>
    <phoneticPr fontId="1"/>
  </si>
  <si>
    <t>【対象】全市民
【内容】女性の健康週間に関する啓発</t>
    <phoneticPr fontId="1"/>
  </si>
  <si>
    <t>高知県</t>
    <rPh sb="0" eb="2">
      <t>コウチケン</t>
    </rPh>
    <phoneticPr fontId="1"/>
  </si>
  <si>
    <t>女性の健康をテーマとする関連図書の展示</t>
  </si>
  <si>
    <t>こうち男女共同参画センター「ソーレ」</t>
  </si>
  <si>
    <t>３月１日～３月31日</t>
  </si>
  <si>
    <t>火～金曜日：９：00～20：00_x000D_
土～月曜日：９：00～17：00</t>
  </si>
  <si>
    <t>https://www.sole-kochi.or.jp/</t>
    <phoneticPr fontId="1"/>
  </si>
  <si>
    <t>こうち男女共同参画センター「ソーレ」_x000D_
℡：088-873-9100</t>
  </si>
  <si>
    <t>ソーレ図書室にて、女性の健康をテーマに関連図書の展示を行う。</t>
  </si>
  <si>
    <t>女性の健康習慣に関する普及活動（ポスター掲示）</t>
    <rPh sb="0" eb="2">
      <t>ジョセイ</t>
    </rPh>
    <rPh sb="3" eb="5">
      <t>ケンコウ</t>
    </rPh>
    <rPh sb="5" eb="7">
      <t>シュウカン</t>
    </rPh>
    <rPh sb="8" eb="9">
      <t>カン</t>
    </rPh>
    <rPh sb="11" eb="13">
      <t>フキュウ</t>
    </rPh>
    <rPh sb="13" eb="15">
      <t>カツドウ</t>
    </rPh>
    <rPh sb="20" eb="22">
      <t>ケイジ</t>
    </rPh>
    <phoneticPr fontId="34"/>
  </si>
  <si>
    <t>高知県安芸福祉保健所</t>
  </si>
  <si>
    <t>安芸総合庁舎</t>
    <rPh sb="0" eb="2">
      <t>アキ</t>
    </rPh>
    <rPh sb="2" eb="4">
      <t>ソウゴウ</t>
    </rPh>
    <rPh sb="4" eb="6">
      <t>チョウシャ</t>
    </rPh>
    <phoneticPr fontId="34"/>
  </si>
  <si>
    <t>２/14～３/８</t>
  </si>
  <si>
    <t>高知県安芸福祉保健所
健康障害課
0887－34－3177</t>
  </si>
  <si>
    <t>女性の健康習慣に関するポスター掲示</t>
    <rPh sb="0" eb="2">
      <t>ジョセイ</t>
    </rPh>
    <rPh sb="3" eb="5">
      <t>ケンコウ</t>
    </rPh>
    <rPh sb="5" eb="7">
      <t>シュウカン</t>
    </rPh>
    <rPh sb="8" eb="9">
      <t>カン</t>
    </rPh>
    <rPh sb="15" eb="17">
      <t>ケイジ</t>
    </rPh>
    <phoneticPr fontId="34"/>
  </si>
  <si>
    <t>「スマート・ライフ・プロジェクト」の「女性の健康週間ポスター」の掲示</t>
    <rPh sb="32" eb="34">
      <t>ケイジ</t>
    </rPh>
    <phoneticPr fontId="34"/>
  </si>
  <si>
    <t>高知県須崎福祉保健所</t>
    <rPh sb="0" eb="3">
      <t>コウチケン</t>
    </rPh>
    <rPh sb="3" eb="5">
      <t>スサキ</t>
    </rPh>
    <rPh sb="5" eb="7">
      <t>フクシ</t>
    </rPh>
    <rPh sb="7" eb="10">
      <t>ホケンショ</t>
    </rPh>
    <phoneticPr fontId="34"/>
  </si>
  <si>
    <t>須崎第二総合庁舎１階掲示板</t>
    <rPh sb="0" eb="2">
      <t>スサキ</t>
    </rPh>
    <rPh sb="2" eb="4">
      <t>ダイニ</t>
    </rPh>
    <rPh sb="4" eb="6">
      <t>ソウゴウ</t>
    </rPh>
    <rPh sb="6" eb="8">
      <t>チョウシャ</t>
    </rPh>
    <rPh sb="9" eb="10">
      <t>カイ</t>
    </rPh>
    <rPh sb="10" eb="13">
      <t>ケイジバン</t>
    </rPh>
    <phoneticPr fontId="34"/>
  </si>
  <si>
    <t>２月６日～３月11日</t>
    <rPh sb="1" eb="2">
      <t>ガツ</t>
    </rPh>
    <rPh sb="3" eb="4">
      <t>ニチ</t>
    </rPh>
    <rPh sb="6" eb="7">
      <t>ガツ</t>
    </rPh>
    <rPh sb="9" eb="10">
      <t>ニチ</t>
    </rPh>
    <phoneticPr fontId="34"/>
  </si>
  <si>
    <t>須崎福祉保健所　健康障害課　TEL 0889-42-1875</t>
    <rPh sb="0" eb="7">
      <t>スサキフクシホケンショ</t>
    </rPh>
    <rPh sb="8" eb="10">
      <t>ケンコウ</t>
    </rPh>
    <rPh sb="10" eb="12">
      <t>ショウガイ</t>
    </rPh>
    <rPh sb="12" eb="13">
      <t>カ</t>
    </rPh>
    <phoneticPr fontId="34"/>
  </si>
  <si>
    <t>運動、食生活、禁煙、健診・検診など、女性の健康をみんなが考えるきっかけとなることを目的としたもの。</t>
    <rPh sb="18" eb="20">
      <t>ジョセイ</t>
    </rPh>
    <rPh sb="21" eb="23">
      <t>ケンコウ</t>
    </rPh>
    <rPh sb="28" eb="29">
      <t>カンガ</t>
    </rPh>
    <rPh sb="41" eb="43">
      <t>モクテキ</t>
    </rPh>
    <phoneticPr fontId="34"/>
  </si>
  <si>
    <t>女性の健康に関する知識の普及</t>
  </si>
  <si>
    <t>南国市保健福祉センター</t>
    <rPh sb="0" eb="3">
      <t>ナンコクシ</t>
    </rPh>
    <rPh sb="3" eb="5">
      <t>ホケン</t>
    </rPh>
    <rPh sb="5" eb="7">
      <t>フクシ</t>
    </rPh>
    <phoneticPr fontId="34"/>
  </si>
  <si>
    <t>高知県南国市乳幼児健診会場（南国市保健福祉センター）</t>
    <rPh sb="0" eb="3">
      <t>コウチケン</t>
    </rPh>
    <rPh sb="3" eb="6">
      <t>ナンコクシ</t>
    </rPh>
    <rPh sb="6" eb="9">
      <t>ニュウヨウジ</t>
    </rPh>
    <rPh sb="9" eb="11">
      <t>ケンシン</t>
    </rPh>
    <rPh sb="11" eb="13">
      <t>カイジョウ</t>
    </rPh>
    <rPh sb="14" eb="17">
      <t>ナンコクシ</t>
    </rPh>
    <rPh sb="17" eb="19">
      <t>ホケン</t>
    </rPh>
    <rPh sb="19" eb="21">
      <t>フクシ</t>
    </rPh>
    <phoneticPr fontId="34"/>
  </si>
  <si>
    <t>南国市保健福祉センター
℡088-863-7373</t>
    <rPh sb="0" eb="3">
      <t>ナンコクシ</t>
    </rPh>
    <rPh sb="3" eb="5">
      <t>ホケン</t>
    </rPh>
    <rPh sb="5" eb="7">
      <t>フクシ</t>
    </rPh>
    <phoneticPr fontId="34"/>
  </si>
  <si>
    <t>乳幼児健診受診児の保護者に対し女性のがん検診啓発チラシの配布</t>
    <rPh sb="0" eb="3">
      <t>ニュウヨウジ</t>
    </rPh>
    <rPh sb="3" eb="5">
      <t>ケンシン</t>
    </rPh>
    <rPh sb="5" eb="7">
      <t>ジュシン</t>
    </rPh>
    <rPh sb="7" eb="8">
      <t>ジ</t>
    </rPh>
    <rPh sb="9" eb="12">
      <t>ホゴシャ</t>
    </rPh>
    <rPh sb="13" eb="14">
      <t>タイ</t>
    </rPh>
    <rPh sb="15" eb="17">
      <t>ジョセイ</t>
    </rPh>
    <rPh sb="20" eb="22">
      <t>ケンシン</t>
    </rPh>
    <rPh sb="22" eb="24">
      <t>ケイハツ</t>
    </rPh>
    <rPh sb="28" eb="30">
      <t>ハイフ</t>
    </rPh>
    <phoneticPr fontId="34"/>
  </si>
  <si>
    <t>高知県
須崎市</t>
    <rPh sb="0" eb="2">
      <t>コウチケン</t>
    </rPh>
    <rPh sb="4" eb="6">
      <t>スザキ</t>
    </rPh>
    <rPh sb="6" eb="7">
      <t>シ</t>
    </rPh>
    <phoneticPr fontId="1"/>
  </si>
  <si>
    <t>母乳・育児相談</t>
    <rPh sb="0" eb="2">
      <t>ボニュウ</t>
    </rPh>
    <rPh sb="3" eb="7">
      <t>イクジソウダン</t>
    </rPh>
    <phoneticPr fontId="34"/>
  </si>
  <si>
    <t>須崎市</t>
    <rPh sb="0" eb="3">
      <t>スサキシ</t>
    </rPh>
    <phoneticPr fontId="34"/>
  </si>
  <si>
    <t>須崎市総合保健福祉センター　1階集団検診室</t>
    <rPh sb="0" eb="9">
      <t>スサキシソウゴウホケンフクシ</t>
    </rPh>
    <rPh sb="15" eb="16">
      <t>カイ</t>
    </rPh>
    <rPh sb="16" eb="21">
      <t>シュウダンケンシンシツ</t>
    </rPh>
    <phoneticPr fontId="34"/>
  </si>
  <si>
    <t>須崎市　健康推進課
0889-42-1280</t>
    <rPh sb="0" eb="3">
      <t>スサキシ</t>
    </rPh>
    <rPh sb="4" eb="6">
      <t>ケンコウ</t>
    </rPh>
    <rPh sb="6" eb="9">
      <t>スイシンカ</t>
    </rPh>
    <phoneticPr fontId="34"/>
  </si>
  <si>
    <t>健康への啓発チラシの配布
母乳・育児相談</t>
    <rPh sb="0" eb="2">
      <t>ケンコウ</t>
    </rPh>
    <rPh sb="4" eb="6">
      <t>ケイハツ</t>
    </rPh>
    <rPh sb="10" eb="12">
      <t>ハイフ</t>
    </rPh>
    <rPh sb="13" eb="15">
      <t>ボニュウ</t>
    </rPh>
    <rPh sb="16" eb="20">
      <t>イクジソウダン</t>
    </rPh>
    <phoneticPr fontId="34"/>
  </si>
  <si>
    <t>乳児健診</t>
    <rPh sb="0" eb="4">
      <t>ニュウジケンシン</t>
    </rPh>
    <phoneticPr fontId="34"/>
  </si>
  <si>
    <t>13：00～17：00</t>
  </si>
  <si>
    <t>対象者：４～５か月に到達する子を持つ保護者と子ども
健康への啓発チラシの配布</t>
    <rPh sb="0" eb="3">
      <t>タイショウシャ</t>
    </rPh>
    <rPh sb="8" eb="9">
      <t>ゲツ</t>
    </rPh>
    <rPh sb="10" eb="12">
      <t>トウタツ</t>
    </rPh>
    <rPh sb="14" eb="15">
      <t>コ</t>
    </rPh>
    <rPh sb="16" eb="17">
      <t>モ</t>
    </rPh>
    <rPh sb="18" eb="21">
      <t>ホゴシャ</t>
    </rPh>
    <rPh sb="22" eb="23">
      <t>コ</t>
    </rPh>
    <rPh sb="26" eb="28">
      <t>ケンコウ</t>
    </rPh>
    <rPh sb="30" eb="32">
      <t>ケイハツ</t>
    </rPh>
    <rPh sb="36" eb="38">
      <t>ハイフ</t>
    </rPh>
    <phoneticPr fontId="34"/>
  </si>
  <si>
    <t>高知県
土佐清水市</t>
    <rPh sb="0" eb="2">
      <t>コウチケン</t>
    </rPh>
    <rPh sb="4" eb="8">
      <t>トサシミズ</t>
    </rPh>
    <rPh sb="8" eb="9">
      <t>シ</t>
    </rPh>
    <phoneticPr fontId="1"/>
  </si>
  <si>
    <t>女性の健康について啓発</t>
    <rPh sb="0" eb="2">
      <t>ジョセイ</t>
    </rPh>
    <rPh sb="3" eb="5">
      <t>ケンコウ</t>
    </rPh>
    <rPh sb="9" eb="11">
      <t>ケイハツ</t>
    </rPh>
    <phoneticPr fontId="34"/>
  </si>
  <si>
    <t>土佐清水市</t>
    <rPh sb="0" eb="5">
      <t>トサシミズシ</t>
    </rPh>
    <phoneticPr fontId="34"/>
  </si>
  <si>
    <t>広報誌</t>
    <rPh sb="0" eb="3">
      <t>コウホウシ</t>
    </rPh>
    <phoneticPr fontId="34"/>
  </si>
  <si>
    <t>3/1　配布</t>
    <rPh sb="4" eb="6">
      <t>ハイフ</t>
    </rPh>
    <phoneticPr fontId="34"/>
  </si>
  <si>
    <t>高知県土佐清水市健康推進課
Ｔｅｌ　0880-82-1121</t>
    <rPh sb="0" eb="3">
      <t>コウチケン</t>
    </rPh>
    <rPh sb="3" eb="8">
      <t>トサシミズシ</t>
    </rPh>
    <rPh sb="8" eb="10">
      <t>ケンコウ</t>
    </rPh>
    <rPh sb="10" eb="12">
      <t>スイシン</t>
    </rPh>
    <rPh sb="12" eb="13">
      <t>カ</t>
    </rPh>
    <phoneticPr fontId="34"/>
  </si>
  <si>
    <t>広報「とさしみず」3月号に掲載</t>
    <rPh sb="0" eb="2">
      <t>コウホウ</t>
    </rPh>
    <rPh sb="10" eb="12">
      <t>ガツゴウ</t>
    </rPh>
    <rPh sb="13" eb="15">
      <t>ケイサイ</t>
    </rPh>
    <phoneticPr fontId="34"/>
  </si>
  <si>
    <t>高知県
香美市</t>
    <rPh sb="0" eb="2">
      <t>コウチケン</t>
    </rPh>
    <rPh sb="4" eb="6">
      <t>カミ</t>
    </rPh>
    <rPh sb="6" eb="7">
      <t>シ</t>
    </rPh>
    <phoneticPr fontId="1"/>
  </si>
  <si>
    <t>市広報誌「広報香美」</t>
    <rPh sb="0" eb="1">
      <t>シ</t>
    </rPh>
    <rPh sb="1" eb="4">
      <t>コウホウシ</t>
    </rPh>
    <rPh sb="5" eb="7">
      <t>コウホウ</t>
    </rPh>
    <rPh sb="7" eb="9">
      <t>カミ</t>
    </rPh>
    <phoneticPr fontId="34"/>
  </si>
  <si>
    <t>香美市</t>
    <rPh sb="0" eb="3">
      <t>カミシ</t>
    </rPh>
    <phoneticPr fontId="34"/>
  </si>
  <si>
    <t>3月1日～</t>
    <rPh sb="1" eb="2">
      <t>ガツ</t>
    </rPh>
    <rPh sb="3" eb="4">
      <t>ニチ</t>
    </rPh>
    <phoneticPr fontId="34"/>
  </si>
  <si>
    <t>http://www.city.kami.kochi.jp/</t>
  </si>
  <si>
    <t>高知県香美市
健康推進課健康づくり班
TEL:0887-52-9282</t>
    <rPh sb="0" eb="3">
      <t>コウチケン</t>
    </rPh>
    <rPh sb="3" eb="6">
      <t>カミシ</t>
    </rPh>
    <rPh sb="7" eb="9">
      <t>ケンコウ</t>
    </rPh>
    <rPh sb="9" eb="11">
      <t>スイシン</t>
    </rPh>
    <rPh sb="11" eb="12">
      <t>カ</t>
    </rPh>
    <rPh sb="12" eb="14">
      <t>ケンコウ</t>
    </rPh>
    <rPh sb="17" eb="18">
      <t>ハン</t>
    </rPh>
    <phoneticPr fontId="34"/>
  </si>
  <si>
    <t>香美市民に対し、香美市が作成する広報誌にて「女性の健康週間」と題し、骨粗鬆症について掲載</t>
    <rPh sb="0" eb="3">
      <t>カミシ</t>
    </rPh>
    <rPh sb="3" eb="4">
      <t>ミン</t>
    </rPh>
    <rPh sb="5" eb="6">
      <t>タイ</t>
    </rPh>
    <rPh sb="8" eb="11">
      <t>カミシ</t>
    </rPh>
    <rPh sb="12" eb="14">
      <t>サクセイ</t>
    </rPh>
    <rPh sb="16" eb="19">
      <t>コウホウシ</t>
    </rPh>
    <rPh sb="22" eb="24">
      <t>ジョセイ</t>
    </rPh>
    <rPh sb="25" eb="27">
      <t>ケンコウ</t>
    </rPh>
    <rPh sb="27" eb="29">
      <t>シュウカン</t>
    </rPh>
    <rPh sb="31" eb="32">
      <t>ダイ</t>
    </rPh>
    <rPh sb="34" eb="38">
      <t>コツソショウショウ</t>
    </rPh>
    <rPh sb="42" eb="44">
      <t>ケイサイ</t>
    </rPh>
    <phoneticPr fontId="34"/>
  </si>
  <si>
    <t>高知県
東洋町</t>
    <rPh sb="0" eb="2">
      <t>コウチケン</t>
    </rPh>
    <rPh sb="4" eb="7">
      <t>トウヨウチョウ</t>
    </rPh>
    <phoneticPr fontId="1"/>
  </si>
  <si>
    <t>ナプキンの配布</t>
    <rPh sb="5" eb="7">
      <t>ハイフ</t>
    </rPh>
    <phoneticPr fontId="34"/>
  </si>
  <si>
    <t>東洋町</t>
  </si>
  <si>
    <t>役場内女性用トイレ</t>
    <rPh sb="0" eb="3">
      <t>ヤクバナイ</t>
    </rPh>
    <rPh sb="3" eb="6">
      <t>ジョセイヨウ</t>
    </rPh>
    <phoneticPr fontId="34"/>
  </si>
  <si>
    <t>東洋町住民課
Ｔｅｌ：0887-29-3394</t>
  </si>
  <si>
    <t>女性の活躍支援（生理の貧困）事業におけるSNSキャンペーン「こうちのハート！プロジェクト」にて配布された生理用ナプキンを女性用トイレに設置。全ての女性が自由に利用できるようにした。</t>
    <rPh sb="0" eb="2">
      <t>ジョセイ</t>
    </rPh>
    <rPh sb="3" eb="7">
      <t>カツヤクシエン</t>
    </rPh>
    <rPh sb="8" eb="10">
      <t>セイリ</t>
    </rPh>
    <rPh sb="11" eb="13">
      <t>ヒンコン</t>
    </rPh>
    <rPh sb="14" eb="16">
      <t>ジギョウ</t>
    </rPh>
    <rPh sb="47" eb="49">
      <t>ハイフ</t>
    </rPh>
    <rPh sb="52" eb="55">
      <t>セイリヨウ</t>
    </rPh>
    <rPh sb="60" eb="62">
      <t>ジョセイ</t>
    </rPh>
    <rPh sb="62" eb="63">
      <t>ヨウ</t>
    </rPh>
    <rPh sb="67" eb="69">
      <t>セッチ</t>
    </rPh>
    <rPh sb="70" eb="71">
      <t>スベ</t>
    </rPh>
    <rPh sb="73" eb="75">
      <t>ジョセイ</t>
    </rPh>
    <rPh sb="76" eb="78">
      <t>ジユウ</t>
    </rPh>
    <rPh sb="79" eb="81">
      <t>リヨウ</t>
    </rPh>
    <phoneticPr fontId="34"/>
  </si>
  <si>
    <t>高知県
奈半利町</t>
    <rPh sb="0" eb="2">
      <t>コウチケン</t>
    </rPh>
    <rPh sb="4" eb="7">
      <t>ナハリ</t>
    </rPh>
    <rPh sb="7" eb="8">
      <t>チョウ</t>
    </rPh>
    <phoneticPr fontId="1"/>
  </si>
  <si>
    <t>ホームページでの周知啓発</t>
    <rPh sb="8" eb="12">
      <t>シュウチケイハツ</t>
    </rPh>
    <phoneticPr fontId="34"/>
  </si>
  <si>
    <t>奈半利町</t>
    <rPh sb="0" eb="4">
      <t>ナハリチョウ</t>
    </rPh>
    <phoneticPr fontId="34"/>
  </si>
  <si>
    <t>奈半利町役場
ホームページ</t>
    <rPh sb="0" eb="4">
      <t>ナハリチョウ</t>
    </rPh>
    <rPh sb="4" eb="6">
      <t>ヤクバ</t>
    </rPh>
    <phoneticPr fontId="34"/>
  </si>
  <si>
    <t>ホームページに厚労省のリンクの掲載</t>
    <rPh sb="7" eb="10">
      <t>コウロウショウ</t>
    </rPh>
    <rPh sb="15" eb="17">
      <t>ケイサイ</t>
    </rPh>
    <phoneticPr fontId="34"/>
  </si>
  <si>
    <t>高知県
芸西村</t>
    <rPh sb="0" eb="2">
      <t>コウチケン</t>
    </rPh>
    <rPh sb="4" eb="6">
      <t>ゲイセイ</t>
    </rPh>
    <rPh sb="6" eb="7">
      <t>ムラ</t>
    </rPh>
    <phoneticPr fontId="1"/>
  </si>
  <si>
    <t>女性相談</t>
    <rPh sb="0" eb="2">
      <t>ジョセイ</t>
    </rPh>
    <rPh sb="2" eb="4">
      <t>ソウダン</t>
    </rPh>
    <phoneticPr fontId="34"/>
  </si>
  <si>
    <t xml:space="preserve">芸西村
</t>
    <rPh sb="0" eb="3">
      <t>ゲイセイムラ</t>
    </rPh>
    <phoneticPr fontId="34"/>
  </si>
  <si>
    <t>芸西村子育て世代包括支援センター</t>
    <rPh sb="0" eb="3">
      <t>ゲイセイムラ</t>
    </rPh>
    <rPh sb="3" eb="5">
      <t>コソダ</t>
    </rPh>
    <rPh sb="6" eb="12">
      <t>セダイホウカツシエン</t>
    </rPh>
    <phoneticPr fontId="34"/>
  </si>
  <si>
    <t>9：15～12：00</t>
  </si>
  <si>
    <t>芸西村　健康福祉課　保健センター
TEL:0887-33-4156</t>
    <rPh sb="0" eb="3">
      <t>ゲイセイムラ</t>
    </rPh>
    <rPh sb="4" eb="9">
      <t>ケンコウフクシカ</t>
    </rPh>
    <phoneticPr fontId="34"/>
  </si>
  <si>
    <t>女性からの相談への対応</t>
    <rPh sb="0" eb="2">
      <t>ジョセイ</t>
    </rPh>
    <rPh sb="5" eb="7">
      <t>ソウダン</t>
    </rPh>
    <rPh sb="9" eb="11">
      <t>タイオウ</t>
    </rPh>
    <phoneticPr fontId="34"/>
  </si>
  <si>
    <t>ポスター・パンフレットによる広報と啓発</t>
    <rPh sb="14" eb="16">
      <t>コウホウ</t>
    </rPh>
    <rPh sb="17" eb="19">
      <t>ケイハツ</t>
    </rPh>
    <phoneticPr fontId="34"/>
  </si>
  <si>
    <t>芸西村保健センター</t>
    <rPh sb="0" eb="3">
      <t>ゲイセイムラ</t>
    </rPh>
    <rPh sb="3" eb="5">
      <t>ホケン</t>
    </rPh>
    <phoneticPr fontId="34"/>
  </si>
  <si>
    <t>終日</t>
    <rPh sb="0" eb="2">
      <t>シュウジツ</t>
    </rPh>
    <phoneticPr fontId="34"/>
  </si>
  <si>
    <t>芸西村　健康福祉課　保健センター
TEL:0887-33-4156</t>
  </si>
  <si>
    <t>女性の健康習慣についての啓発資材の掲示など</t>
    <rPh sb="0" eb="2">
      <t>ジョセイ</t>
    </rPh>
    <rPh sb="3" eb="7">
      <t>ケンコウシュウカン</t>
    </rPh>
    <rPh sb="12" eb="14">
      <t>ケイハツ</t>
    </rPh>
    <rPh sb="14" eb="16">
      <t>シザイ</t>
    </rPh>
    <rPh sb="17" eb="19">
      <t>ケイジ</t>
    </rPh>
    <phoneticPr fontId="34"/>
  </si>
  <si>
    <t>高知県
大川村</t>
    <rPh sb="0" eb="2">
      <t>コウチケン</t>
    </rPh>
    <rPh sb="4" eb="6">
      <t>オオカワ</t>
    </rPh>
    <rPh sb="6" eb="7">
      <t>ムラ</t>
    </rPh>
    <phoneticPr fontId="1"/>
  </si>
  <si>
    <t>女性の健康づくりに関する内容の普及・啓発</t>
    <rPh sb="0" eb="2">
      <t>ジョセイ</t>
    </rPh>
    <rPh sb="3" eb="5">
      <t>ケンコウ</t>
    </rPh>
    <rPh sb="9" eb="10">
      <t>カン</t>
    </rPh>
    <rPh sb="12" eb="14">
      <t>ナイヨウ</t>
    </rPh>
    <rPh sb="15" eb="17">
      <t>フキュウ</t>
    </rPh>
    <rPh sb="18" eb="20">
      <t>ケイハツ</t>
    </rPh>
    <phoneticPr fontId="34"/>
  </si>
  <si>
    <t>大川村</t>
    <rPh sb="0" eb="3">
      <t>オオカワムラ</t>
    </rPh>
    <phoneticPr fontId="34"/>
  </si>
  <si>
    <t>大川村保健福祉課　             TEL:0887-84-2211</t>
  </si>
  <si>
    <t>高知県
津野町</t>
    <rPh sb="0" eb="2">
      <t>コウチケン</t>
    </rPh>
    <rPh sb="4" eb="6">
      <t>ツノ</t>
    </rPh>
    <rPh sb="6" eb="7">
      <t>マチ</t>
    </rPh>
    <phoneticPr fontId="1"/>
  </si>
  <si>
    <t>ポスター掲示</t>
    <rPh sb="4" eb="6">
      <t>ケイジ</t>
    </rPh>
    <phoneticPr fontId="34"/>
  </si>
  <si>
    <t>津野町</t>
    <rPh sb="0" eb="3">
      <t>ツノチョウ</t>
    </rPh>
    <phoneticPr fontId="34"/>
  </si>
  <si>
    <t>総合保健福祉センター里楽</t>
    <rPh sb="0" eb="6">
      <t>ソウゴウホケンフクシ</t>
    </rPh>
    <rPh sb="10" eb="12">
      <t>リラク</t>
    </rPh>
    <phoneticPr fontId="34"/>
  </si>
  <si>
    <t>津野町健康福祉課
088-55-2151</t>
    <rPh sb="0" eb="3">
      <t>ツノチョウ</t>
    </rPh>
    <rPh sb="3" eb="8">
      <t>ケンコウフクシカ</t>
    </rPh>
    <phoneticPr fontId="34"/>
  </si>
  <si>
    <t>福岡県
北九州市</t>
    <rPh sb="0" eb="2">
      <t>フクオカケン</t>
    </rPh>
    <rPh sb="3" eb="7">
      <t>キタキュウシュウシ</t>
    </rPh>
    <phoneticPr fontId="1"/>
  </si>
  <si>
    <t>北九州市健康アプリ「GO！GO！あるくっちゃKitaQ」でのお知らせ</t>
    <rPh sb="0" eb="4">
      <t>キタキュウシュウシ</t>
    </rPh>
    <rPh sb="31" eb="32">
      <t>シ</t>
    </rPh>
    <phoneticPr fontId="1"/>
  </si>
  <si>
    <t>北九州市保健福祉局健康推進課</t>
  </si>
  <si>
    <t>3月1日から3月8日まで</t>
    <rPh sb="1" eb="2">
      <t>ガツ</t>
    </rPh>
    <rPh sb="3" eb="4">
      <t>ニチ</t>
    </rPh>
    <rPh sb="7" eb="8">
      <t>ガツ</t>
    </rPh>
    <rPh sb="9" eb="10">
      <t>ニチ</t>
    </rPh>
    <phoneticPr fontId="1"/>
  </si>
  <si>
    <t>https://www.city.kitakyushu.lg.jp/ho-huku/17200325.html</t>
    <phoneticPr fontId="1"/>
  </si>
  <si>
    <t>女性の健康週間、女性の健康推進室ヘルスケアラボについて、アプリ内お知らせコーナーで広く周知する。</t>
    <rPh sb="8" eb="10">
      <t>ジョセイ</t>
    </rPh>
    <rPh sb="11" eb="13">
      <t>ケンコウ</t>
    </rPh>
    <rPh sb="13" eb="16">
      <t>スイシンシツ</t>
    </rPh>
    <rPh sb="31" eb="32">
      <t>ナイ</t>
    </rPh>
    <rPh sb="33" eb="34">
      <t>シ</t>
    </rPh>
    <rPh sb="41" eb="42">
      <t>ヒロ</t>
    </rPh>
    <rPh sb="43" eb="45">
      <t>シュウチ</t>
    </rPh>
    <phoneticPr fontId="1"/>
  </si>
  <si>
    <t>市庁舎内放送</t>
    <rPh sb="0" eb="3">
      <t>シチョウシャ</t>
    </rPh>
    <rPh sb="3" eb="4">
      <t>ナイ</t>
    </rPh>
    <rPh sb="4" eb="6">
      <t>ホウソウ</t>
    </rPh>
    <phoneticPr fontId="1"/>
  </si>
  <si>
    <t>北九州市</t>
    <rPh sb="0" eb="4">
      <t>キタキュウシュウシ</t>
    </rPh>
    <phoneticPr fontId="1"/>
  </si>
  <si>
    <t>北九州市役所</t>
    <rPh sb="0" eb="4">
      <t>キタキュウシュウシ</t>
    </rPh>
    <rPh sb="4" eb="6">
      <t>ヤクショ</t>
    </rPh>
    <phoneticPr fontId="1"/>
  </si>
  <si>
    <t>北九州市保健福祉局健康推進課
℡093-582-2018</t>
    <rPh sb="0" eb="14">
      <t>キタキュウシュウシホケンフクシキョクケンコウスイシンカ</t>
    </rPh>
    <phoneticPr fontId="1"/>
  </si>
  <si>
    <t>女性の健康週間中に、市庁舎内放送により、女性の健康週間について周知啓発を図る。</t>
    <rPh sb="0" eb="2">
      <t>ジョセイ</t>
    </rPh>
    <rPh sb="3" eb="7">
      <t>ケンコウシュウカン</t>
    </rPh>
    <rPh sb="7" eb="8">
      <t>チュウ</t>
    </rPh>
    <rPh sb="10" eb="13">
      <t>シチョウシャ</t>
    </rPh>
    <rPh sb="13" eb="14">
      <t>ナイ</t>
    </rPh>
    <rPh sb="14" eb="16">
      <t>ホウソウ</t>
    </rPh>
    <rPh sb="20" eb="22">
      <t>ジョセイ</t>
    </rPh>
    <rPh sb="23" eb="27">
      <t>ケンコウシュウカン</t>
    </rPh>
    <rPh sb="31" eb="33">
      <t>シュウチ</t>
    </rPh>
    <rPh sb="33" eb="35">
      <t>ケイハツ</t>
    </rPh>
    <rPh sb="36" eb="37">
      <t>ハカ</t>
    </rPh>
    <phoneticPr fontId="1"/>
  </si>
  <si>
    <t>北九州市公式SNS「好きっちゃ北九州」でのお知らせ</t>
    <rPh sb="0" eb="4">
      <t>キタキュウシュウシ</t>
    </rPh>
    <rPh sb="4" eb="6">
      <t>コウシキ</t>
    </rPh>
    <rPh sb="10" eb="11">
      <t>ス</t>
    </rPh>
    <rPh sb="15" eb="18">
      <t>キタキュウシュウ</t>
    </rPh>
    <rPh sb="22" eb="23">
      <t>シ</t>
    </rPh>
    <phoneticPr fontId="1"/>
  </si>
  <si>
    <t>３月８日の国際女性デーに合わせ、女性の健康週間、女性の健康推進室ヘルスケアラボについて周知する。</t>
    <rPh sb="1" eb="2">
      <t>ガツ</t>
    </rPh>
    <rPh sb="3" eb="4">
      <t>ニチ</t>
    </rPh>
    <rPh sb="5" eb="7">
      <t>コクサイ</t>
    </rPh>
    <rPh sb="7" eb="9">
      <t>ジョセイ</t>
    </rPh>
    <rPh sb="12" eb="13">
      <t>ア</t>
    </rPh>
    <rPh sb="16" eb="18">
      <t>ジョセイ</t>
    </rPh>
    <rPh sb="19" eb="23">
      <t>ケンコウシュウカン</t>
    </rPh>
    <rPh sb="24" eb="26">
      <t>ジョセイ</t>
    </rPh>
    <rPh sb="43" eb="45">
      <t>シュウチ</t>
    </rPh>
    <phoneticPr fontId="1"/>
  </si>
  <si>
    <t>健康手帳配布</t>
  </si>
  <si>
    <t>区役所、集団検診会場等で配布</t>
  </si>
  <si>
    <t>http://www.city.kitakyushu.lg.jp/ho-huku/17200117.html</t>
    <phoneticPr fontId="1"/>
  </si>
  <si>
    <t>女性の健康に関する内容を記載した健康手帳を作成、区役所、集団検診会場（感染予防対策のため、事前予約制）等で配布。</t>
  </si>
  <si>
    <t>女性の健康づくりに関する啓発イベントおよび北九州市乳がん（マンモグラフィ）・骨粗しょう症無料検診（北九州ひまわりライオンズクラブ協賛）</t>
    <rPh sb="0" eb="2">
      <t>ジョセイ</t>
    </rPh>
    <rPh sb="3" eb="5">
      <t>ケンコウ</t>
    </rPh>
    <rPh sb="9" eb="10">
      <t>カン</t>
    </rPh>
    <rPh sb="12" eb="14">
      <t>ケイハツ</t>
    </rPh>
    <rPh sb="21" eb="25">
      <t>キタキュウシュウシ</t>
    </rPh>
    <rPh sb="25" eb="26">
      <t>ニュウ</t>
    </rPh>
    <rPh sb="38" eb="44">
      <t>コツソショウショウ</t>
    </rPh>
    <rPh sb="44" eb="46">
      <t>ムリョウ</t>
    </rPh>
    <rPh sb="46" eb="48">
      <t>ケンシン</t>
    </rPh>
    <rPh sb="49" eb="52">
      <t>キタキュウシュウ</t>
    </rPh>
    <rPh sb="64" eb="66">
      <t>キョウサン</t>
    </rPh>
    <phoneticPr fontId="1"/>
  </si>
  <si>
    <t>サニーサイドモール小倉（小倉南区）</t>
    <rPh sb="9" eb="11">
      <t>コクラ</t>
    </rPh>
    <rPh sb="12" eb="16">
      <t>コクラミナミク</t>
    </rPh>
    <phoneticPr fontId="1"/>
  </si>
  <si>
    <t>10:00～16：30</t>
    <phoneticPr fontId="1"/>
  </si>
  <si>
    <t>北九州市保健福祉局健康推進課℡093-582-2018</t>
    <rPh sb="0" eb="4">
      <t>キタキュウシュウシ</t>
    </rPh>
    <rPh sb="4" eb="9">
      <t>ホケンフクシキョク</t>
    </rPh>
    <rPh sb="9" eb="14">
      <t>ケンコウスイシンカ</t>
    </rPh>
    <phoneticPr fontId="1"/>
  </si>
  <si>
    <t>より手軽に乳がん検診・骨粗しょう症検診を受診していただけるよう、大規模商業施設で日曜日に無料の検診を実施（検診は要予約）</t>
    <rPh sb="2" eb="4">
      <t>テガル</t>
    </rPh>
    <rPh sb="5" eb="6">
      <t>ニュウ</t>
    </rPh>
    <rPh sb="8" eb="10">
      <t>ケンシン</t>
    </rPh>
    <rPh sb="11" eb="17">
      <t>コツソショウショウ</t>
    </rPh>
    <rPh sb="17" eb="19">
      <t>ケンシン</t>
    </rPh>
    <rPh sb="20" eb="22">
      <t>ジュシン</t>
    </rPh>
    <rPh sb="32" eb="35">
      <t>ダイキボ</t>
    </rPh>
    <rPh sb="35" eb="37">
      <t>ショウギョウ</t>
    </rPh>
    <rPh sb="37" eb="39">
      <t>シセツ</t>
    </rPh>
    <rPh sb="40" eb="43">
      <t>ニチヨウビ</t>
    </rPh>
    <rPh sb="44" eb="46">
      <t>ムリョウ</t>
    </rPh>
    <rPh sb="47" eb="49">
      <t>ケンシン</t>
    </rPh>
    <rPh sb="50" eb="52">
      <t>ジッシ</t>
    </rPh>
    <rPh sb="53" eb="55">
      <t>ケンシン</t>
    </rPh>
    <rPh sb="56" eb="57">
      <t>ヨウ</t>
    </rPh>
    <rPh sb="57" eb="59">
      <t>ヨヤク</t>
    </rPh>
    <phoneticPr fontId="1"/>
  </si>
  <si>
    <t>女性の健康についての普及啓発</t>
    <rPh sb="0" eb="2">
      <t>ジョセイ</t>
    </rPh>
    <rPh sb="3" eb="5">
      <t>ケンコウ</t>
    </rPh>
    <rPh sb="10" eb="14">
      <t>フキュウケイハツ</t>
    </rPh>
    <phoneticPr fontId="1"/>
  </si>
  <si>
    <t>①男女共同参画センター・ムーブ
②ウーマンワークカフェ北九州</t>
    <rPh sb="1" eb="7">
      <t>ダンジョキョウドウサンカク</t>
    </rPh>
    <rPh sb="27" eb="30">
      <t>キタキュウシュウ</t>
    </rPh>
    <phoneticPr fontId="1"/>
  </si>
  <si>
    <t xml:space="preserve">3月1日から3月8日まで
</t>
    <rPh sb="1" eb="2">
      <t>ガツ</t>
    </rPh>
    <rPh sb="3" eb="4">
      <t>ニチ</t>
    </rPh>
    <rPh sb="7" eb="8">
      <t>ガツ</t>
    </rPh>
    <rPh sb="9" eb="10">
      <t>ニチ</t>
    </rPh>
    <phoneticPr fontId="1"/>
  </si>
  <si>
    <t>女性がよく利用する施設にポスターを掲示し、女性の健康について普及啓発を行う。</t>
    <rPh sb="0" eb="2">
      <t>ジョセイ</t>
    </rPh>
    <rPh sb="5" eb="7">
      <t>リヨウ</t>
    </rPh>
    <rPh sb="9" eb="11">
      <t>シセツ</t>
    </rPh>
    <rPh sb="17" eb="19">
      <t>ケイジ</t>
    </rPh>
    <rPh sb="21" eb="23">
      <t>ジョセイ</t>
    </rPh>
    <rPh sb="24" eb="26">
      <t>ケンコウ</t>
    </rPh>
    <rPh sb="30" eb="32">
      <t>フキュウ</t>
    </rPh>
    <rPh sb="32" eb="34">
      <t>ケイハツ</t>
    </rPh>
    <rPh sb="35" eb="36">
      <t>オコナ</t>
    </rPh>
    <phoneticPr fontId="1"/>
  </si>
  <si>
    <t>福岡県
福岡市</t>
    <rPh sb="0" eb="2">
      <t>フクオカケン</t>
    </rPh>
    <rPh sb="3" eb="6">
      <t>フクオカシ</t>
    </rPh>
    <phoneticPr fontId="1"/>
  </si>
  <si>
    <t xml:space="preserve">「女性の健康習慣」情報配信
</t>
    <rPh sb="1" eb="3">
      <t>ジョセイ</t>
    </rPh>
    <rPh sb="4" eb="8">
      <t>ケンコウシュウカン</t>
    </rPh>
    <rPh sb="9" eb="11">
      <t>ジョウホウ</t>
    </rPh>
    <rPh sb="11" eb="13">
      <t>ハイシン</t>
    </rPh>
    <phoneticPr fontId="1"/>
  </si>
  <si>
    <t>福岡市保健医療局健康増進課</t>
    <rPh sb="0" eb="3">
      <t>フクオカシ</t>
    </rPh>
    <rPh sb="3" eb="5">
      <t>ホケン</t>
    </rPh>
    <rPh sb="5" eb="7">
      <t>イリョウ</t>
    </rPh>
    <rPh sb="7" eb="8">
      <t>キョク</t>
    </rPh>
    <rPh sb="8" eb="12">
      <t>ケンコウゾウシン</t>
    </rPh>
    <rPh sb="12" eb="13">
      <t>カ</t>
    </rPh>
    <phoneticPr fontId="1"/>
  </si>
  <si>
    <t>メルマガ、LINE、ツイッター、ふくおか散歩アプリでの情報発信</t>
    <phoneticPr fontId="1"/>
  </si>
  <si>
    <t xml:space="preserve">2023/3/1
</t>
    <phoneticPr fontId="1"/>
  </si>
  <si>
    <t xml:space="preserve">保健医療局健康医療部健康増進課
TEL 092-711-4374
</t>
    <rPh sb="2" eb="4">
      <t>イリョウ</t>
    </rPh>
    <phoneticPr fontId="1"/>
  </si>
  <si>
    <t>女性に多い病気やライフステージに応じた健康づくりに関する情報を発信</t>
    <rPh sb="0" eb="2">
      <t>ジョセイ</t>
    </rPh>
    <rPh sb="3" eb="4">
      <t>オオ</t>
    </rPh>
    <rPh sb="5" eb="7">
      <t>ビョウキ</t>
    </rPh>
    <rPh sb="16" eb="17">
      <t>オウ</t>
    </rPh>
    <rPh sb="19" eb="21">
      <t>ケンコウ</t>
    </rPh>
    <rPh sb="25" eb="26">
      <t>カン</t>
    </rPh>
    <rPh sb="28" eb="30">
      <t>ジョウホウ</t>
    </rPh>
    <rPh sb="31" eb="33">
      <t>ハッシン</t>
    </rPh>
    <phoneticPr fontId="1"/>
  </si>
  <si>
    <t>がん検診（子宮頸がん、乳がん含む）</t>
  </si>
  <si>
    <t>福岡市東区健康課</t>
    <rPh sb="0" eb="3">
      <t>フクオカシ</t>
    </rPh>
    <phoneticPr fontId="1"/>
  </si>
  <si>
    <t>なみきスクエア
（福岡市東区千早）</t>
    <phoneticPr fontId="1"/>
  </si>
  <si>
    <t>東区健康課
TEL 092-645-1078</t>
    <phoneticPr fontId="1"/>
  </si>
  <si>
    <t xml:space="preserve">がん検診（子宮頸がん、乳がん含む）
（予約制）
</t>
  </si>
  <si>
    <t>がん検診（子宮頸がん、乳がん含む）・骨粗しょう症検査</t>
  </si>
  <si>
    <t>東区保健福祉センター</t>
    <phoneticPr fontId="1"/>
  </si>
  <si>
    <t>8：30～10：30</t>
    <phoneticPr fontId="1"/>
  </si>
  <si>
    <t xml:space="preserve">がん検診（子宮頸がん、乳がん含む）・骨粗しょう症検査
（予約制）
</t>
  </si>
  <si>
    <t>「ロコモティブシンドローム啓発動画」</t>
    <rPh sb="13" eb="17">
      <t>ケイハツドウガ</t>
    </rPh>
    <phoneticPr fontId="1"/>
  </si>
  <si>
    <t>福岡市東区地域保健福祉課</t>
    <rPh sb="0" eb="3">
      <t>フクオカシ</t>
    </rPh>
    <rPh sb="3" eb="5">
      <t>ヒガシク</t>
    </rPh>
    <rPh sb="5" eb="12">
      <t>チイキホケンフクシカ</t>
    </rPh>
    <phoneticPr fontId="1"/>
  </si>
  <si>
    <t>東区役所1階デジタルサイネージで放映および東区ホームページ掲載</t>
    <rPh sb="0" eb="4">
      <t>ヒガシクヤクショ</t>
    </rPh>
    <rPh sb="5" eb="6">
      <t>カイ</t>
    </rPh>
    <rPh sb="16" eb="18">
      <t>ホウエイ</t>
    </rPh>
    <rPh sb="21" eb="23">
      <t>ヒガシク</t>
    </rPh>
    <rPh sb="29" eb="31">
      <t>ケイサイ</t>
    </rPh>
    <phoneticPr fontId="1"/>
  </si>
  <si>
    <t>東区地域保健福祉課
TEL：092-645-1088</t>
    <rPh sb="0" eb="2">
      <t>ヒガシク</t>
    </rPh>
    <rPh sb="2" eb="9">
      <t>チイキホケンフクシカ</t>
    </rPh>
    <phoneticPr fontId="1"/>
  </si>
  <si>
    <t>ロコモ啓発動画の放映</t>
    <rPh sb="3" eb="7">
      <t>ケイハツドウガ</t>
    </rPh>
    <rPh sb="8" eb="10">
      <t>ホウエイ</t>
    </rPh>
    <phoneticPr fontId="1"/>
  </si>
  <si>
    <t>女性のがん検診
（子宮頸がん、乳がん検診）
骨粗しょう症検査
※骨粗しょう症検査は博多区保健福祉センターのみ実施。</t>
    <rPh sb="54" eb="56">
      <t>ジッシ</t>
    </rPh>
    <phoneticPr fontId="1"/>
  </si>
  <si>
    <t>福岡市博多区健康課</t>
  </si>
  <si>
    <t>福岡市博多区保健福祉センター（博多保健所）</t>
    <rPh sb="15" eb="17">
      <t>ハカタ</t>
    </rPh>
    <phoneticPr fontId="1"/>
  </si>
  <si>
    <t>【実施日】
2024/3/6</t>
    <rPh sb="1" eb="4">
      <t>ジッシビ</t>
    </rPh>
    <phoneticPr fontId="1"/>
  </si>
  <si>
    <t xml:space="preserve">【受付時間】
8：30～10：30
</t>
    <rPh sb="1" eb="5">
      <t>ウケツケジカン</t>
    </rPh>
    <phoneticPr fontId="1"/>
  </si>
  <si>
    <t>博多区健康課
TEL 092-419-1091</t>
    <phoneticPr fontId="1"/>
  </si>
  <si>
    <t>子宮頸がん検診（20歳以上、子宮頸部の細胞診）乳がん検診（40歳以上、マンモグラフィ）骨粗しょう症検査（40歳以上、Ｘ線による骨量測定）
※子宮頸がん、乳がんは2年度に1回</t>
  </si>
  <si>
    <t>福岡市中央区健康課</t>
    <rPh sb="0" eb="3">
      <t>フクオカシ</t>
    </rPh>
    <rPh sb="3" eb="5">
      <t>チュウオウ</t>
    </rPh>
    <rPh sb="5" eb="6">
      <t>ク</t>
    </rPh>
    <rPh sb="6" eb="8">
      <t>ケンコウ</t>
    </rPh>
    <rPh sb="8" eb="9">
      <t>カ</t>
    </rPh>
    <phoneticPr fontId="1"/>
  </si>
  <si>
    <t>福岡市健康づくりサポートセンターあいれふ1階コミュニティプラザ</t>
    <rPh sb="0" eb="3">
      <t>フクオカシ</t>
    </rPh>
    <rPh sb="3" eb="5">
      <t>ケンコウ</t>
    </rPh>
    <rPh sb="21" eb="22">
      <t>カイ</t>
    </rPh>
    <phoneticPr fontId="1"/>
  </si>
  <si>
    <t>3/19（火）～3/29（金）</t>
    <rPh sb="5" eb="6">
      <t>カ</t>
    </rPh>
    <rPh sb="13" eb="14">
      <t>キン</t>
    </rPh>
    <phoneticPr fontId="1"/>
  </si>
  <si>
    <t>10時～17時</t>
    <rPh sb="2" eb="3">
      <t>ジ</t>
    </rPh>
    <rPh sb="6" eb="7">
      <t>ジ</t>
    </rPh>
    <phoneticPr fontId="1"/>
  </si>
  <si>
    <t>中央区健康課　安達
TEL 092-761-7340</t>
    <rPh sb="0" eb="2">
      <t>チュウオウ</t>
    </rPh>
    <rPh sb="2" eb="3">
      <t>ク</t>
    </rPh>
    <rPh sb="3" eb="5">
      <t>ケンコウ</t>
    </rPh>
    <rPh sb="5" eb="6">
      <t>カ</t>
    </rPh>
    <rPh sb="7" eb="9">
      <t>アダチ</t>
    </rPh>
    <phoneticPr fontId="1"/>
  </si>
  <si>
    <t>対象：市民
内容：パネル展示による啓発、リーフレット配布</t>
    <rPh sb="0" eb="2">
      <t>タイショウ</t>
    </rPh>
    <rPh sb="3" eb="5">
      <t>シミン</t>
    </rPh>
    <rPh sb="6" eb="8">
      <t>ナイヨウ</t>
    </rPh>
    <rPh sb="12" eb="14">
      <t>テンジ</t>
    </rPh>
    <rPh sb="17" eb="19">
      <t>ケイハツ</t>
    </rPh>
    <rPh sb="26" eb="28">
      <t>ハイフ</t>
    </rPh>
    <phoneticPr fontId="1"/>
  </si>
  <si>
    <t>女性のがん検診
（子宮頸がん、乳がん検診）
骨粗しょう症検査
※骨粗しょう症検査は、早良区保健福祉センターのみ実施</t>
    <rPh sb="0" eb="2">
      <t>ジョセイ</t>
    </rPh>
    <rPh sb="5" eb="7">
      <t>ケンシン</t>
    </rPh>
    <rPh sb="9" eb="12">
      <t>シキュウケイ</t>
    </rPh>
    <rPh sb="15" eb="16">
      <t>ニュウ</t>
    </rPh>
    <rPh sb="18" eb="20">
      <t>ケンシン</t>
    </rPh>
    <rPh sb="22" eb="28">
      <t>コツソショウショウ</t>
    </rPh>
    <rPh sb="28" eb="30">
      <t>ケンサ</t>
    </rPh>
    <rPh sb="32" eb="38">
      <t>コツソショウショウ</t>
    </rPh>
    <rPh sb="38" eb="40">
      <t>ケンサ</t>
    </rPh>
    <rPh sb="42" eb="49">
      <t>サワラクホケンフクシ</t>
    </rPh>
    <rPh sb="55" eb="57">
      <t>ジッシ</t>
    </rPh>
    <phoneticPr fontId="1"/>
  </si>
  <si>
    <t>福岡市早良区健康課</t>
    <rPh sb="0" eb="3">
      <t>フクオカシ</t>
    </rPh>
    <rPh sb="3" eb="9">
      <t>サワラクケンコウカ</t>
    </rPh>
    <phoneticPr fontId="1"/>
  </si>
  <si>
    <t>①早良区保健福祉センター（早良保健所）
②早良南地域交流センター（ともてらす早良）</t>
    <rPh sb="1" eb="8">
      <t>サワラクホケンフクシ</t>
    </rPh>
    <rPh sb="13" eb="18">
      <t>サワラホケンジョ</t>
    </rPh>
    <rPh sb="22" eb="29">
      <t>サワラミナミチイキコウリュウ</t>
    </rPh>
    <rPh sb="39" eb="41">
      <t>サワラ</t>
    </rPh>
    <phoneticPr fontId="1"/>
  </si>
  <si>
    <t>①2024/3/4
②2024/3/6</t>
    <phoneticPr fontId="1"/>
  </si>
  <si>
    <t>8：30～10：30
9：00～11：00</t>
    <phoneticPr fontId="1"/>
  </si>
  <si>
    <t>早良区健康課
TEL 092-851-6012</t>
    <rPh sb="0" eb="2">
      <t>サワラ</t>
    </rPh>
    <rPh sb="2" eb="3">
      <t>ク</t>
    </rPh>
    <rPh sb="3" eb="5">
      <t>ケンコウ</t>
    </rPh>
    <rPh sb="5" eb="6">
      <t>カ</t>
    </rPh>
    <phoneticPr fontId="1"/>
  </si>
  <si>
    <t>子宮頸がん検診（20歳以上、子宮頸部の細胞診）乳がん検診（40歳以上、マンモグラフィ）骨粗しょう症検査（40歳以上、Ｘ線による骨量測定）
※子宮頸がん、乳がんは2年度に1回</t>
    <phoneticPr fontId="1"/>
  </si>
  <si>
    <t>女性のがん検診
（子宮頸がん、乳がん検診）
骨粗しょう症検査
※骨粗しょう症検査は西区保健福祉センターのみ実施。</t>
    <rPh sb="53" eb="55">
      <t>ジッシ</t>
    </rPh>
    <phoneticPr fontId="1"/>
  </si>
  <si>
    <t>福岡市西区健康課</t>
  </si>
  <si>
    <t>①さいとぴあ
②福岡市西区保健福祉センター（西保健所）</t>
    <phoneticPr fontId="1"/>
  </si>
  <si>
    <t>【実施日】
①2024/3/4
②2024/3/5</t>
    <rPh sb="1" eb="4">
      <t>ジッシビ</t>
    </rPh>
    <phoneticPr fontId="1"/>
  </si>
  <si>
    <t>【受付時間】
①9：30～11：30
②8：30～10：30</t>
    <rPh sb="1" eb="5">
      <t>ウケツケジカン</t>
    </rPh>
    <phoneticPr fontId="1"/>
  </si>
  <si>
    <t>西区健康課
TEL 092-895-7073</t>
    <phoneticPr fontId="1"/>
  </si>
  <si>
    <t>第33回元気 長生き いきいき健康セミナー「未来を輝かせる運動教室ロコモ＆サルコブロック運動紹介」　</t>
    <rPh sb="0" eb="1">
      <t>ダイ</t>
    </rPh>
    <rPh sb="3" eb="4">
      <t>カイ</t>
    </rPh>
    <phoneticPr fontId="1"/>
  </si>
  <si>
    <t>福岡市健康づくり
サポートセンター</t>
  </si>
  <si>
    <t>福岡市健康づくりサポートセンター
（あいれふホール　10階）</t>
    <phoneticPr fontId="1"/>
  </si>
  <si>
    <t>14:00～15:00</t>
  </si>
  <si>
    <t>http://www.kenkou-support.jp/</t>
  </si>
  <si>
    <t>福岡市健康づくり
サポートセンター
TEL 092-751-7778</t>
    <phoneticPr fontId="1"/>
  </si>
  <si>
    <t>未来を輝かせる運動教室ロコモ＆サルコブロック運動紹介」</t>
    <phoneticPr fontId="1"/>
  </si>
  <si>
    <t>女性のがん検診
（子宮頸がん、乳がん検診）
骨粗しょう症検査</t>
  </si>
  <si>
    <t>福岡市健康づくりサポートセンター</t>
    <phoneticPr fontId="1"/>
  </si>
  <si>
    <t>2024/3/3
2024/3/6</t>
    <phoneticPr fontId="1"/>
  </si>
  <si>
    <t>受付時間
8：30～10：30</t>
  </si>
  <si>
    <t>福岡市健康づくり
サポートセンター
TEL 092-751-2806</t>
  </si>
  <si>
    <t>乳がん検診（40歳以上、マンモグラフィ）子宮頸がん検診（20歳以上、子宮頸部の細胞診）骨粗鬆症検査（40歳以上、Ｘ線による骨量測定）</t>
  </si>
  <si>
    <t>https://www.city.fukuoka.lg.jp/higashiku/chiikifukushi/annai-oshirase/tiikihokennhukushi/seijinjoseirokomo_2.html</t>
    <phoneticPr fontId="1"/>
  </si>
  <si>
    <t>http://www.kenkou-support.jp/medical_exam/cancer/index.html</t>
    <phoneticPr fontId="1"/>
  </si>
  <si>
    <t>長崎県</t>
    <rPh sb="0" eb="1">
      <t>ナガサキケン</t>
    </rPh>
    <phoneticPr fontId="1"/>
  </si>
  <si>
    <t>TV番組「週刊健康マガジン」</t>
    <rPh sb="2" eb="4">
      <t>バングミ</t>
    </rPh>
    <rPh sb="5" eb="9">
      <t>シュウカンケンコウ</t>
    </rPh>
    <phoneticPr fontId="1"/>
  </si>
  <si>
    <t>長崎県
長崎県医師会</t>
    <rPh sb="0" eb="3">
      <t>ナガサキケン</t>
    </rPh>
    <rPh sb="4" eb="10">
      <t>ナガサキケンイシカイ</t>
    </rPh>
    <phoneticPr fontId="1"/>
  </si>
  <si>
    <t>TV番組（KTN）</t>
    <rPh sb="2" eb="4">
      <t>バングミ</t>
    </rPh>
    <phoneticPr fontId="1"/>
  </si>
  <si>
    <t>3月1日
3月8日
3月15日
3月22日
3月29日</t>
    <phoneticPr fontId="1"/>
  </si>
  <si>
    <t>10:52～10:55</t>
    <phoneticPr fontId="1"/>
  </si>
  <si>
    <t>https://www.ktn.co.jp/kenko/</t>
    <phoneticPr fontId="1"/>
  </si>
  <si>
    <t>長崎県　国保・健康増進課
℡095-895-2495</t>
    <rPh sb="0" eb="2">
      <t>ナガサキ</t>
    </rPh>
    <rPh sb="4" eb="6">
      <t>コクホ</t>
    </rPh>
    <rPh sb="7" eb="11">
      <t>ケンコウゾウシン</t>
    </rPh>
    <phoneticPr fontId="1"/>
  </si>
  <si>
    <t>女性の健康をテーマに、お口の健康、骨粗しょう症などについて情報発信</t>
    <rPh sb="0" eb="2">
      <t>ジョセイ</t>
    </rPh>
    <rPh sb="3" eb="5">
      <t>ケンコウ</t>
    </rPh>
    <rPh sb="12" eb="13">
      <t>クチ</t>
    </rPh>
    <rPh sb="14" eb="16">
      <t>ケンコウ</t>
    </rPh>
    <rPh sb="17" eb="23">
      <t>コツソショウショウ</t>
    </rPh>
    <rPh sb="29" eb="33">
      <t>ジョウホウハッシン</t>
    </rPh>
    <phoneticPr fontId="1"/>
  </si>
  <si>
    <t>女性スタッフによる女性のための梅毒即日検査及びSNS（Facebook及びX）による「女性の健康週間」普及啓発</t>
    <rPh sb="21" eb="22">
      <t>オヨ</t>
    </rPh>
    <phoneticPr fontId="1"/>
  </si>
  <si>
    <t>西彼保健所</t>
    <rPh sb="0" eb="5">
      <t>セイヒホケンショ</t>
    </rPh>
    <phoneticPr fontId="1"/>
  </si>
  <si>
    <t>2024/3/6、3/13,3/27</t>
  </si>
  <si>
    <t>https://www.pref.nagasaki.jp/area/nagasakichiiki/646597.html</t>
  </si>
  <si>
    <t>西彼保健所地域保健課
095-856-5059</t>
    <rPh sb="0" eb="2">
      <t>セイヒ</t>
    </rPh>
    <rPh sb="2" eb="5">
      <t>ホケンショ</t>
    </rPh>
    <rPh sb="5" eb="7">
      <t>チイキ</t>
    </rPh>
    <rPh sb="7" eb="10">
      <t>ホケンカ</t>
    </rPh>
    <phoneticPr fontId="1"/>
  </si>
  <si>
    <t>性感染症の検査（梅毒・HIV）について、レディースデイを設定し即日検査を実施。無料、匿名。事前予約制（検査前日まで）。併せて、所属SNSにて女性の健康週間に関する情報提供を行う。</t>
    <rPh sb="0" eb="4">
      <t>セイカンセンショウ</t>
    </rPh>
    <rPh sb="5" eb="7">
      <t>ケンサ</t>
    </rPh>
    <rPh sb="8" eb="10">
      <t>バイドク</t>
    </rPh>
    <rPh sb="28" eb="30">
      <t>セッテイ</t>
    </rPh>
    <rPh sb="31" eb="33">
      <t>ソクジツ</t>
    </rPh>
    <rPh sb="33" eb="35">
      <t>ケンサ</t>
    </rPh>
    <rPh sb="36" eb="38">
      <t>ジッシ</t>
    </rPh>
    <rPh sb="39" eb="41">
      <t>ムリョウ</t>
    </rPh>
    <rPh sb="42" eb="44">
      <t>トクメイ</t>
    </rPh>
    <rPh sb="45" eb="47">
      <t>ジゼン</t>
    </rPh>
    <rPh sb="47" eb="50">
      <t>ヨヤクセイ</t>
    </rPh>
    <rPh sb="51" eb="53">
      <t>ケンサ</t>
    </rPh>
    <rPh sb="53" eb="55">
      <t>ゼンジツ</t>
    </rPh>
    <rPh sb="59" eb="60">
      <t>アワ</t>
    </rPh>
    <phoneticPr fontId="1"/>
  </si>
  <si>
    <t>女性の健康週間啓発コーナー</t>
    <rPh sb="0" eb="2">
      <t>ジョセイ</t>
    </rPh>
    <rPh sb="3" eb="5">
      <t>ケンコウ</t>
    </rPh>
    <rPh sb="5" eb="7">
      <t>シュウカン</t>
    </rPh>
    <rPh sb="7" eb="9">
      <t>ケイハツ</t>
    </rPh>
    <phoneticPr fontId="1"/>
  </si>
  <si>
    <t>長崎県県央保健所</t>
    <rPh sb="0" eb="3">
      <t>ナガサキケン</t>
    </rPh>
    <rPh sb="3" eb="8">
      <t>ケンオウホケンショ</t>
    </rPh>
    <phoneticPr fontId="1"/>
  </si>
  <si>
    <t>保健所ロビー</t>
    <rPh sb="0" eb="3">
      <t>ホケンショ</t>
    </rPh>
    <phoneticPr fontId="1"/>
  </si>
  <si>
    <t>3月1日から3月8日まで</t>
    <rPh sb="1" eb="2">
      <t>ツキ</t>
    </rPh>
    <rPh sb="3" eb="4">
      <t>ヒ</t>
    </rPh>
    <rPh sb="7" eb="8">
      <t>ツキ</t>
    </rPh>
    <rPh sb="9" eb="10">
      <t>ヒ</t>
    </rPh>
    <phoneticPr fontId="1"/>
  </si>
  <si>
    <t>9：00～17：45</t>
  </si>
  <si>
    <t>長崎県県央保健所地域保健課
TEL：0957-26-3306</t>
    <rPh sb="0" eb="3">
      <t>ナガサキケン</t>
    </rPh>
    <rPh sb="3" eb="8">
      <t>ケンオウホケンショ</t>
    </rPh>
    <rPh sb="8" eb="10">
      <t>チイキ</t>
    </rPh>
    <rPh sb="10" eb="13">
      <t>ホケンカ</t>
    </rPh>
    <phoneticPr fontId="1"/>
  </si>
  <si>
    <t>ポスター、パンフレット等により、女性の健康週間について普及啓発を行う。</t>
    <rPh sb="11" eb="12">
      <t>トウ</t>
    </rPh>
    <phoneticPr fontId="1"/>
  </si>
  <si>
    <t>啓発普及用のポスター掲示</t>
    <rPh sb="0" eb="2">
      <t>ケイハツ</t>
    </rPh>
    <rPh sb="2" eb="5">
      <t>フキュウヨウ</t>
    </rPh>
    <rPh sb="10" eb="12">
      <t>ケイジ</t>
    </rPh>
    <phoneticPr fontId="1"/>
  </si>
  <si>
    <t>長崎県県北保健所</t>
    <rPh sb="0" eb="3">
      <t>ナガサキケン</t>
    </rPh>
    <rPh sb="3" eb="5">
      <t>ケンホク</t>
    </rPh>
    <rPh sb="5" eb="8">
      <t>ホケンショ</t>
    </rPh>
    <phoneticPr fontId="1"/>
  </si>
  <si>
    <t>長崎県県北保健所庁舎内</t>
    <rPh sb="0" eb="3">
      <t>ナガサキケン</t>
    </rPh>
    <rPh sb="3" eb="5">
      <t>ケンホク</t>
    </rPh>
    <rPh sb="5" eb="8">
      <t>ホケンショ</t>
    </rPh>
    <rPh sb="8" eb="10">
      <t>チョウシャ</t>
    </rPh>
    <rPh sb="10" eb="11">
      <t>ナイ</t>
    </rPh>
    <phoneticPr fontId="1"/>
  </si>
  <si>
    <t>３ 月 １ 日 ～３ 月 ８ 日</t>
  </si>
  <si>
    <t>長崎県県北保健所
地域保健課
0950-57-3933</t>
    <rPh sb="0" eb="3">
      <t>ナガサキケン</t>
    </rPh>
    <rPh sb="3" eb="5">
      <t>ケンホク</t>
    </rPh>
    <rPh sb="5" eb="8">
      <t>ホケンショ</t>
    </rPh>
    <rPh sb="9" eb="14">
      <t>チイキホケンカ</t>
    </rPh>
    <phoneticPr fontId="1"/>
  </si>
  <si>
    <t>来所者に対し、ポスター掲示により、女性の健康週間について普及啓発を行う。</t>
  </si>
  <si>
    <t>ポスター掲示による啓発</t>
    <rPh sb="4" eb="6">
      <t>ケイジ</t>
    </rPh>
    <rPh sb="9" eb="11">
      <t>ケイハツ</t>
    </rPh>
    <phoneticPr fontId="1"/>
  </si>
  <si>
    <t>五島保健所</t>
    <rPh sb="0" eb="5">
      <t>ゴトウホケンショ</t>
    </rPh>
    <phoneticPr fontId="1"/>
  </si>
  <si>
    <t>2024/3/1～8</t>
  </si>
  <si>
    <t>五島保健所企画保健課0959－72－3125</t>
    <rPh sb="0" eb="5">
      <t>ゴトウホケンショ</t>
    </rPh>
    <rPh sb="5" eb="10">
      <t>キカクホケンカ</t>
    </rPh>
    <phoneticPr fontId="1"/>
  </si>
  <si>
    <t>来所者に対し、ポスター掲示により、女性の健康週間について普及啓発を行う。</t>
    <rPh sb="0" eb="1">
      <t>ライ</t>
    </rPh>
    <rPh sb="1" eb="2">
      <t>ショ</t>
    </rPh>
    <rPh sb="2" eb="3">
      <t>シャ</t>
    </rPh>
    <rPh sb="4" eb="5">
      <t>タイ</t>
    </rPh>
    <rPh sb="11" eb="13">
      <t>ケイジ</t>
    </rPh>
    <rPh sb="17" eb="19">
      <t>ジョセイ</t>
    </rPh>
    <rPh sb="20" eb="22">
      <t>ケンコウ</t>
    </rPh>
    <rPh sb="22" eb="24">
      <t>シュウカン</t>
    </rPh>
    <rPh sb="28" eb="30">
      <t>フキュウ</t>
    </rPh>
    <rPh sb="30" eb="32">
      <t>ケイハツ</t>
    </rPh>
    <rPh sb="33" eb="34">
      <t>オコナ</t>
    </rPh>
    <phoneticPr fontId="1"/>
  </si>
  <si>
    <t>ごとう健康づくりニュース（情報媒体）</t>
    <rPh sb="3" eb="5">
      <t>ケンコウ</t>
    </rPh>
    <rPh sb="13" eb="17">
      <t>ジョウホウバイタイ</t>
    </rPh>
    <phoneticPr fontId="1"/>
  </si>
  <si>
    <t>3月8日発行予定</t>
    <rPh sb="1" eb="2">
      <t>ガツ</t>
    </rPh>
    <rPh sb="3" eb="4">
      <t>ニチ</t>
    </rPh>
    <rPh sb="4" eb="8">
      <t>ハッコウヨテイ</t>
    </rPh>
    <phoneticPr fontId="1"/>
  </si>
  <si>
    <t>https://www.pref.nagasaki.jp/bunrui/hukushi-hoken/kenkodukuri/kenkozukuri-goto/tiikisyokuiki/</t>
    <phoneticPr fontId="1"/>
  </si>
  <si>
    <t>女性の健康推進室 ヘルスケアラボやスマートライフプロジェクトについて、URLなどを掲載し、周知啓発を行う。</t>
    <rPh sb="41" eb="43">
      <t>ケイサイ</t>
    </rPh>
    <rPh sb="45" eb="49">
      <t>シュウチケイハツ</t>
    </rPh>
    <rPh sb="50" eb="51">
      <t>オコナ</t>
    </rPh>
    <phoneticPr fontId="1"/>
  </si>
  <si>
    <t>普及啓発用ポスター掲示</t>
    <rPh sb="9" eb="11">
      <t>ケイジ</t>
    </rPh>
    <phoneticPr fontId="1"/>
  </si>
  <si>
    <t>上五島保健所</t>
    <rPh sb="0" eb="3">
      <t>カミゴトウ</t>
    </rPh>
    <rPh sb="3" eb="6">
      <t>ホケンショ</t>
    </rPh>
    <phoneticPr fontId="1"/>
  </si>
  <si>
    <t>上五島支所及び上五島保健所庁舎内</t>
    <rPh sb="0" eb="5">
      <t>カミゴトウシショ</t>
    </rPh>
    <rPh sb="5" eb="6">
      <t>オヨ</t>
    </rPh>
    <rPh sb="7" eb="10">
      <t>カミゴトウ</t>
    </rPh>
    <rPh sb="10" eb="13">
      <t>ホケンショ</t>
    </rPh>
    <rPh sb="13" eb="16">
      <t>チョウシャナイ</t>
    </rPh>
    <phoneticPr fontId="1"/>
  </si>
  <si>
    <t>対象：一般住民
厚生労働省作成の「女性の健康週間」に関するポスター掲示</t>
    <rPh sb="0" eb="2">
      <t>タイショウ</t>
    </rPh>
    <rPh sb="3" eb="5">
      <t>イッパン</t>
    </rPh>
    <rPh sb="5" eb="7">
      <t>ジュウミン</t>
    </rPh>
    <rPh sb="22" eb="24">
      <t>シュウカン</t>
    </rPh>
    <phoneticPr fontId="1"/>
  </si>
  <si>
    <t>長崎県
諫早市</t>
    <phoneticPr fontId="1"/>
  </si>
  <si>
    <t>がん検診及び骨粗しょう症検診</t>
    <rPh sb="2" eb="4">
      <t>ケンシン</t>
    </rPh>
    <rPh sb="4" eb="5">
      <t>オヨ</t>
    </rPh>
    <rPh sb="6" eb="12">
      <t>コツソショウショウ</t>
    </rPh>
    <rPh sb="12" eb="14">
      <t>ケンシン</t>
    </rPh>
    <phoneticPr fontId="1"/>
  </si>
  <si>
    <t>諫早市</t>
    <rPh sb="0" eb="3">
      <t>イサハヤシ</t>
    </rPh>
    <phoneticPr fontId="1"/>
  </si>
  <si>
    <t>市内医療機関</t>
  </si>
  <si>
    <t>通年（要予約）</t>
    <rPh sb="0" eb="2">
      <t>ツウネン</t>
    </rPh>
    <rPh sb="3" eb="6">
      <t>ヨウヨヤク</t>
    </rPh>
    <phoneticPr fontId="1"/>
  </si>
  <si>
    <t>https://www.city.isahaya.nagasaki.jp/soshiki/24/1115.html</t>
    <phoneticPr fontId="1"/>
  </si>
  <si>
    <t>0957-22-1500</t>
  </si>
  <si>
    <t>子宮がん、乳がん等がん検診の実施、骨粗しょう症検診の実施</t>
    <rPh sb="0" eb="2">
      <t>シキュウ</t>
    </rPh>
    <rPh sb="5" eb="6">
      <t>ニュウ</t>
    </rPh>
    <rPh sb="8" eb="9">
      <t>ナド</t>
    </rPh>
    <rPh sb="11" eb="13">
      <t>ケンシン</t>
    </rPh>
    <rPh sb="14" eb="16">
      <t>ジッシ</t>
    </rPh>
    <rPh sb="17" eb="23">
      <t>コツソショウショウ</t>
    </rPh>
    <rPh sb="23" eb="25">
      <t>ケンシン</t>
    </rPh>
    <rPh sb="26" eb="28">
      <t>ジッシ</t>
    </rPh>
    <phoneticPr fontId="1"/>
  </si>
  <si>
    <t>長崎県
大村市</t>
    <phoneticPr fontId="1"/>
  </si>
  <si>
    <t>大村市</t>
  </si>
  <si>
    <t>長崎県大村市「ミライon図書館」</t>
  </si>
  <si>
    <t>3月1日（金）～3月10日（日）</t>
    <rPh sb="5" eb="6">
      <t>カネ</t>
    </rPh>
    <rPh sb="14" eb="15">
      <t>ヒ</t>
    </rPh>
    <phoneticPr fontId="1"/>
  </si>
  <si>
    <t>大村市国保けんこう課　　0957-53-4111(内線171)</t>
  </si>
  <si>
    <t>長崎県
平戸市</t>
    <phoneticPr fontId="1"/>
  </si>
  <si>
    <t>食生活改善推進員学習会</t>
    <rPh sb="0" eb="3">
      <t>ショクセイカツ</t>
    </rPh>
    <rPh sb="3" eb="5">
      <t>カイゼン</t>
    </rPh>
    <rPh sb="5" eb="8">
      <t>スイシンイン</t>
    </rPh>
    <rPh sb="8" eb="11">
      <t>ガクシュウカイ</t>
    </rPh>
    <phoneticPr fontId="1"/>
  </si>
  <si>
    <t>平戸市健康ほけん課健康づくり班</t>
    <rPh sb="0" eb="3">
      <t>ヒラドシ</t>
    </rPh>
    <rPh sb="3" eb="5">
      <t>ケンコウ</t>
    </rPh>
    <rPh sb="8" eb="9">
      <t>カ</t>
    </rPh>
    <rPh sb="9" eb="11">
      <t>ケンコウ</t>
    </rPh>
    <rPh sb="14" eb="15">
      <t>ハン</t>
    </rPh>
    <phoneticPr fontId="1"/>
  </si>
  <si>
    <t>平戸市多目的研修センター</t>
    <rPh sb="0" eb="3">
      <t>ヒラドシ</t>
    </rPh>
    <rPh sb="3" eb="6">
      <t>タモクテキ</t>
    </rPh>
    <rPh sb="6" eb="8">
      <t>ケンシュウ</t>
    </rPh>
    <phoneticPr fontId="1"/>
  </si>
  <si>
    <t>9:30～12：30</t>
  </si>
  <si>
    <t>健康ほけん課健康づくり班
0950-22-9125</t>
    <rPh sb="0" eb="2">
      <t>ケンコウ</t>
    </rPh>
    <rPh sb="5" eb="6">
      <t>カ</t>
    </rPh>
    <rPh sb="6" eb="8">
      <t>ケンコウ</t>
    </rPh>
    <rPh sb="11" eb="12">
      <t>ハン</t>
    </rPh>
    <phoneticPr fontId="1"/>
  </si>
  <si>
    <t>対象：食生活改善推進員
内容：運動と栄養について</t>
    <rPh sb="0" eb="2">
      <t>タイショウ</t>
    </rPh>
    <rPh sb="3" eb="6">
      <t>ショクセイカツ</t>
    </rPh>
    <rPh sb="6" eb="8">
      <t>カイゼン</t>
    </rPh>
    <rPh sb="8" eb="11">
      <t>スイシンイン</t>
    </rPh>
    <rPh sb="13" eb="15">
      <t>ナイヨウ</t>
    </rPh>
    <rPh sb="16" eb="18">
      <t>ウンドウ</t>
    </rPh>
    <rPh sb="19" eb="21">
      <t>エイヨウ</t>
    </rPh>
    <phoneticPr fontId="1"/>
  </si>
  <si>
    <t>長崎県
松浦市</t>
    <phoneticPr fontId="1"/>
  </si>
  <si>
    <t>松浦市健康ほけん課</t>
    <rPh sb="0" eb="3">
      <t>マツウラシ</t>
    </rPh>
    <rPh sb="3" eb="5">
      <t>ケンコウ</t>
    </rPh>
    <rPh sb="8" eb="9">
      <t>カ</t>
    </rPh>
    <phoneticPr fontId="1"/>
  </si>
  <si>
    <t>松浦市ホームページ</t>
    <rPh sb="0" eb="3">
      <t>マツウラシ</t>
    </rPh>
    <phoneticPr fontId="1"/>
  </si>
  <si>
    <t>https://www.city-matsuura.jp/</t>
  </si>
  <si>
    <t>松浦市　健康ほけん課　健康推進係　
TEL　0956-72-1111</t>
    <rPh sb="0" eb="3">
      <t>マツウラシ</t>
    </rPh>
    <rPh sb="4" eb="6">
      <t>ケンコウ</t>
    </rPh>
    <rPh sb="9" eb="10">
      <t>カ</t>
    </rPh>
    <rPh sb="11" eb="16">
      <t>ケンコウスイシンカカリ</t>
    </rPh>
    <phoneticPr fontId="1"/>
  </si>
  <si>
    <t>女性の健康週間と「女性の健康推進室　ヘルスケアラボ」「スマートライフプロジェクト内の女性の健康習慣に関する特設ホームページ」の周知。</t>
    <rPh sb="0" eb="2">
      <t>ジョセイ</t>
    </rPh>
    <rPh sb="3" eb="5">
      <t>ケンコウ</t>
    </rPh>
    <rPh sb="5" eb="7">
      <t>シュウカン</t>
    </rPh>
    <rPh sb="9" eb="11">
      <t>ジョセイ</t>
    </rPh>
    <rPh sb="12" eb="14">
      <t>ケンコウ</t>
    </rPh>
    <rPh sb="14" eb="16">
      <t>スイシン</t>
    </rPh>
    <rPh sb="16" eb="17">
      <t>シツ</t>
    </rPh>
    <rPh sb="40" eb="41">
      <t>ナイ</t>
    </rPh>
    <rPh sb="42" eb="44">
      <t>ジョセイ</t>
    </rPh>
    <rPh sb="45" eb="47">
      <t>ケンコウ</t>
    </rPh>
    <rPh sb="47" eb="49">
      <t>シュウカン</t>
    </rPh>
    <rPh sb="50" eb="51">
      <t>カン</t>
    </rPh>
    <rPh sb="53" eb="55">
      <t>トクセツ</t>
    </rPh>
    <rPh sb="63" eb="65">
      <t>シュウチ</t>
    </rPh>
    <phoneticPr fontId="1"/>
  </si>
  <si>
    <t>長崎県
対馬市</t>
    <phoneticPr fontId="1"/>
  </si>
  <si>
    <t>対馬市広報</t>
    <rPh sb="0" eb="2">
      <t>ツシマ</t>
    </rPh>
    <rPh sb="2" eb="3">
      <t>シ</t>
    </rPh>
    <rPh sb="3" eb="5">
      <t>コウホウ</t>
    </rPh>
    <phoneticPr fontId="1"/>
  </si>
  <si>
    <t>対馬市</t>
    <rPh sb="0" eb="2">
      <t>ツシマ</t>
    </rPh>
    <rPh sb="2" eb="3">
      <t>シ</t>
    </rPh>
    <phoneticPr fontId="1"/>
  </si>
  <si>
    <t>2月15日頃</t>
    <rPh sb="1" eb="2">
      <t>ガツ</t>
    </rPh>
    <rPh sb="4" eb="5">
      <t>ヒ</t>
    </rPh>
    <rPh sb="5" eb="6">
      <t>コロ</t>
    </rPh>
    <phoneticPr fontId="1"/>
  </si>
  <si>
    <t>対馬市保健部
健康増進課
0920-58-1116</t>
    <rPh sb="0" eb="2">
      <t>ツシマ</t>
    </rPh>
    <rPh sb="2" eb="3">
      <t>シ</t>
    </rPh>
    <rPh sb="3" eb="5">
      <t>ホケン</t>
    </rPh>
    <rPh sb="5" eb="6">
      <t>ブ</t>
    </rPh>
    <rPh sb="7" eb="9">
      <t>ケンコウ</t>
    </rPh>
    <rPh sb="9" eb="11">
      <t>ゾウシン</t>
    </rPh>
    <rPh sb="11" eb="12">
      <t>カ</t>
    </rPh>
    <phoneticPr fontId="1"/>
  </si>
  <si>
    <t>広報誌により、女性の健康週間の周知を実施</t>
    <rPh sb="0" eb="3">
      <t>コウホウシ</t>
    </rPh>
    <rPh sb="7" eb="9">
      <t>ジョセイ</t>
    </rPh>
    <rPh sb="10" eb="12">
      <t>ケンコウ</t>
    </rPh>
    <rPh sb="12" eb="14">
      <t>シュウカン</t>
    </rPh>
    <rPh sb="15" eb="17">
      <t>シュウチ</t>
    </rPh>
    <rPh sb="18" eb="20">
      <t>ジッシ</t>
    </rPh>
    <phoneticPr fontId="1"/>
  </si>
  <si>
    <t>長崎県
五島市</t>
    <phoneticPr fontId="1"/>
  </si>
  <si>
    <t>五島市</t>
    <rPh sb="0" eb="3">
      <t>ゴトウシ</t>
    </rPh>
    <phoneticPr fontId="1"/>
  </si>
  <si>
    <t>五島市役所新本館1階</t>
    <rPh sb="0" eb="5">
      <t>ゴトウシヤクショ</t>
    </rPh>
    <rPh sb="5" eb="6">
      <t>シン</t>
    </rPh>
    <rPh sb="6" eb="8">
      <t>ホンカン</t>
    </rPh>
    <rPh sb="9" eb="10">
      <t>カイ</t>
    </rPh>
    <phoneticPr fontId="1"/>
  </si>
  <si>
    <t>五島市国保健康政策課健康づくり班</t>
    <rPh sb="0" eb="3">
      <t>ゴトウシ</t>
    </rPh>
    <rPh sb="3" eb="10">
      <t>コクホケンコウセイサクカ</t>
    </rPh>
    <rPh sb="10" eb="12">
      <t>ケンコウ</t>
    </rPh>
    <rPh sb="15" eb="16">
      <t>ハン</t>
    </rPh>
    <phoneticPr fontId="1"/>
  </si>
  <si>
    <t xml:space="preserve">市民全員
血圧測定・体組成測定・健康・こころの相談・骨密度測定。
※骨密度測定については特に女性をターゲットにしている。
</t>
    <rPh sb="0" eb="2">
      <t>シミン</t>
    </rPh>
    <rPh sb="2" eb="4">
      <t>ゼンイン</t>
    </rPh>
    <rPh sb="5" eb="7">
      <t>ケツアツ</t>
    </rPh>
    <rPh sb="7" eb="9">
      <t>ソクテイ</t>
    </rPh>
    <rPh sb="10" eb="13">
      <t>タイソセイ</t>
    </rPh>
    <rPh sb="13" eb="15">
      <t>ソクテイ</t>
    </rPh>
    <rPh sb="16" eb="18">
      <t>ケンコウ</t>
    </rPh>
    <rPh sb="23" eb="25">
      <t>ソウダン</t>
    </rPh>
    <rPh sb="26" eb="29">
      <t>コツミツド</t>
    </rPh>
    <rPh sb="29" eb="31">
      <t>ソクテイ</t>
    </rPh>
    <rPh sb="34" eb="37">
      <t>コツミツド</t>
    </rPh>
    <rPh sb="37" eb="39">
      <t>ソクテイ</t>
    </rPh>
    <rPh sb="44" eb="45">
      <t>トク</t>
    </rPh>
    <rPh sb="46" eb="48">
      <t>ジョセイ</t>
    </rPh>
    <phoneticPr fontId="1"/>
  </si>
  <si>
    <t>長崎県
雲仙市</t>
    <phoneticPr fontId="1"/>
  </si>
  <si>
    <t>LINEによる普及・啓発</t>
    <rPh sb="7" eb="9">
      <t>フキュウ</t>
    </rPh>
    <rPh sb="10" eb="12">
      <t>ケイハツ</t>
    </rPh>
    <phoneticPr fontId="1"/>
  </si>
  <si>
    <t>雲仙市健康づくり課</t>
    <rPh sb="0" eb="3">
      <t>ウンゼンシ</t>
    </rPh>
    <rPh sb="3" eb="5">
      <t>ケンコウ</t>
    </rPh>
    <rPh sb="8" eb="9">
      <t>カ</t>
    </rPh>
    <phoneticPr fontId="1"/>
  </si>
  <si>
    <t>雲仙市健康づくり課
0957-47-7876</t>
    <rPh sb="0" eb="3">
      <t>ウンゼンシ</t>
    </rPh>
    <rPh sb="3" eb="5">
      <t>ケンコウ</t>
    </rPh>
    <rPh sb="8" eb="9">
      <t>カ</t>
    </rPh>
    <phoneticPr fontId="1"/>
  </si>
  <si>
    <t>LINEによる女性の健康習慣及びヘルスケアラボの情報発信</t>
    <rPh sb="7" eb="9">
      <t>ジョセイ</t>
    </rPh>
    <rPh sb="10" eb="12">
      <t>ケンコウ</t>
    </rPh>
    <rPh sb="12" eb="14">
      <t>シュウカン</t>
    </rPh>
    <rPh sb="14" eb="15">
      <t>オヨ</t>
    </rPh>
    <rPh sb="24" eb="26">
      <t>ジョウホウ</t>
    </rPh>
    <rPh sb="26" eb="28">
      <t>ハッシン</t>
    </rPh>
    <phoneticPr fontId="1"/>
  </si>
  <si>
    <t>長崎県
南島原市</t>
    <phoneticPr fontId="1"/>
  </si>
  <si>
    <t>市ホームページによる普及啓発
3月1日～8日は「女性の健康週間」</t>
    <rPh sb="0" eb="1">
      <t>シ</t>
    </rPh>
    <rPh sb="10" eb="12">
      <t>フキュウ</t>
    </rPh>
    <rPh sb="12" eb="14">
      <t>ケイハツ</t>
    </rPh>
    <rPh sb="17" eb="18">
      <t>ガツ</t>
    </rPh>
    <rPh sb="19" eb="20">
      <t>ニチ</t>
    </rPh>
    <rPh sb="22" eb="23">
      <t>ニチ</t>
    </rPh>
    <rPh sb="25" eb="27">
      <t>ジョセイ</t>
    </rPh>
    <rPh sb="28" eb="32">
      <t>ケンコウシュウカン</t>
    </rPh>
    <phoneticPr fontId="1"/>
  </si>
  <si>
    <t>南島原市</t>
    <rPh sb="0" eb="4">
      <t>ミナミシマバラシ</t>
    </rPh>
    <phoneticPr fontId="1"/>
  </si>
  <si>
    <t>～3月31日</t>
    <rPh sb="2" eb="3">
      <t>ツキ</t>
    </rPh>
    <rPh sb="5" eb="6">
      <t>ニチ</t>
    </rPh>
    <phoneticPr fontId="1"/>
  </si>
  <si>
    <t>https://www.city.minamishimabara.lg.jp/kiji0039691/index.html</t>
  </si>
  <si>
    <t>南島原市　健康づくり課
0957-73-6641</t>
  </si>
  <si>
    <t>市ホームページに女性の健康週間（女性特有の健康問題）に関する記事を掲載。</t>
    <rPh sb="0" eb="1">
      <t>シ</t>
    </rPh>
    <rPh sb="8" eb="10">
      <t>ジョセイ</t>
    </rPh>
    <rPh sb="11" eb="15">
      <t>ケンコウシュウカン</t>
    </rPh>
    <rPh sb="16" eb="20">
      <t>ジョセイトクユウ</t>
    </rPh>
    <rPh sb="21" eb="25">
      <t>ケンコウモンダイ</t>
    </rPh>
    <rPh sb="27" eb="28">
      <t>カン</t>
    </rPh>
    <rPh sb="30" eb="32">
      <t>キジ</t>
    </rPh>
    <rPh sb="33" eb="35">
      <t>ケイサイ</t>
    </rPh>
    <phoneticPr fontId="1"/>
  </si>
  <si>
    <t>布津保健センター</t>
    <rPh sb="0" eb="4">
      <t>フツホケン</t>
    </rPh>
    <phoneticPr fontId="1"/>
  </si>
  <si>
    <t>9：30～
12：00</t>
  </si>
  <si>
    <t>https://www.city.minamishimabara.lg.jp/kiji0039175/index.html</t>
  </si>
  <si>
    <t>市民を対象に健康増進を目的とした相談会を実施。対象者は男女問いません。</t>
    <rPh sb="0" eb="2">
      <t>シミン</t>
    </rPh>
    <rPh sb="3" eb="5">
      <t>タイショウ</t>
    </rPh>
    <rPh sb="6" eb="10">
      <t>ケンコウゾウシン</t>
    </rPh>
    <rPh sb="11" eb="13">
      <t>モクテキ</t>
    </rPh>
    <rPh sb="16" eb="19">
      <t>ソウダンカイ</t>
    </rPh>
    <rPh sb="20" eb="22">
      <t>ジッシ</t>
    </rPh>
    <rPh sb="23" eb="26">
      <t>タイショウシャ</t>
    </rPh>
    <rPh sb="27" eb="30">
      <t>ダンジョト</t>
    </rPh>
    <phoneticPr fontId="1"/>
  </si>
  <si>
    <t>長崎県
長与町</t>
    <phoneticPr fontId="1"/>
  </si>
  <si>
    <t>女性の健康週間について長与町HPでの周知・啓発</t>
  </si>
  <si>
    <t>長与町健康保険課</t>
  </si>
  <si>
    <t>R6.3.1から</t>
  </si>
  <si>
    <t>R6.3.8まで</t>
  </si>
  <si>
    <t>http://webtown.nagayo.jp</t>
    <phoneticPr fontId="1"/>
  </si>
  <si>
    <t>長与町健康保険課
095-801-5820</t>
  </si>
  <si>
    <t>町HPにて健診・がん検診等の周知・啓発</t>
  </si>
  <si>
    <t>長崎県
川棚町</t>
    <phoneticPr fontId="1"/>
  </si>
  <si>
    <t>川棚町公式LINE
川棚町ホームページ
広報かわたな</t>
  </si>
  <si>
    <t>長崎県川棚町健康推進課</t>
  </si>
  <si>
    <t>３月１日～発信</t>
  </si>
  <si>
    <t>長崎県川棚町健康増進係
０９５６－８２－５４１２</t>
  </si>
  <si>
    <t>町民対象。町公式LINE・HP・広報誌に女性の健康週間を掲載、女性の健康推進室ヘルスラボを紹介。合わせてQRコードを掲載。</t>
  </si>
  <si>
    <t>長崎県
波佐見町</t>
    <phoneticPr fontId="1"/>
  </si>
  <si>
    <t>骨活しませんか？</t>
    <rPh sb="0" eb="1">
      <t>ホネ</t>
    </rPh>
    <rPh sb="1" eb="2">
      <t>カツ</t>
    </rPh>
    <phoneticPr fontId="1"/>
  </si>
  <si>
    <t>子ども・健康保険課</t>
    <rPh sb="0" eb="1">
      <t>コ</t>
    </rPh>
    <rPh sb="4" eb="9">
      <t>ケンコウホケンカ</t>
    </rPh>
    <phoneticPr fontId="1"/>
  </si>
  <si>
    <t>デジタルサイネージ（庁内、電子掲示板）</t>
    <rPh sb="10" eb="12">
      <t>チョウナイ</t>
    </rPh>
    <rPh sb="13" eb="15">
      <t>デンシ</t>
    </rPh>
    <rPh sb="15" eb="18">
      <t>ケイジバン</t>
    </rPh>
    <phoneticPr fontId="1"/>
  </si>
  <si>
    <t>令和6年3月1日～8日</t>
    <rPh sb="0" eb="2">
      <t>レイワ</t>
    </rPh>
    <rPh sb="3" eb="4">
      <t>ネン</t>
    </rPh>
    <rPh sb="5" eb="6">
      <t>ガツ</t>
    </rPh>
    <rPh sb="7" eb="8">
      <t>ニチ</t>
    </rPh>
    <rPh sb="10" eb="11">
      <t>ニチ</t>
    </rPh>
    <phoneticPr fontId="1"/>
  </si>
  <si>
    <t>対象：町民及び職員内容：骨粗しょう症予防・骨折予防についての周知・啓発</t>
    <rPh sb="0" eb="2">
      <t>タイショウ</t>
    </rPh>
    <rPh sb="3" eb="5">
      <t>チョウミン</t>
    </rPh>
    <rPh sb="5" eb="6">
      <t>オヨ</t>
    </rPh>
    <rPh sb="7" eb="9">
      <t>ショクイン</t>
    </rPh>
    <rPh sb="9" eb="11">
      <t>ナイヨウ</t>
    </rPh>
    <rPh sb="12" eb="18">
      <t>コツソショウショウ</t>
    </rPh>
    <rPh sb="18" eb="20">
      <t>ヨボウ</t>
    </rPh>
    <rPh sb="21" eb="23">
      <t>コッセツ</t>
    </rPh>
    <rPh sb="23" eb="25">
      <t>ヨボウ</t>
    </rPh>
    <rPh sb="30" eb="32">
      <t>シュウチ</t>
    </rPh>
    <rPh sb="33" eb="35">
      <t>ケイハツ</t>
    </rPh>
    <phoneticPr fontId="1"/>
  </si>
  <si>
    <t>長崎県
佐々町</t>
    <phoneticPr fontId="1"/>
  </si>
  <si>
    <t>「女性の健康週間」啓発</t>
    <rPh sb="1" eb="3">
      <t>ジョセイ</t>
    </rPh>
    <rPh sb="4" eb="6">
      <t>ケンコウ</t>
    </rPh>
    <rPh sb="6" eb="8">
      <t>シュウカン</t>
    </rPh>
    <rPh sb="9" eb="11">
      <t>ケイハツ</t>
    </rPh>
    <phoneticPr fontId="1"/>
  </si>
  <si>
    <t>佐々町</t>
    <rPh sb="0" eb="3">
      <t>サザチョウ</t>
    </rPh>
    <phoneticPr fontId="1"/>
  </si>
  <si>
    <t>町広報誌</t>
    <rPh sb="0" eb="1">
      <t>チョウ</t>
    </rPh>
    <rPh sb="1" eb="3">
      <t>コウホウ</t>
    </rPh>
    <rPh sb="3" eb="4">
      <t>シ</t>
    </rPh>
    <phoneticPr fontId="1"/>
  </si>
  <si>
    <t>佐々町多世代包括支援センター
TEL0956-63-5800</t>
    <rPh sb="0" eb="2">
      <t>サザ</t>
    </rPh>
    <rPh sb="2" eb="3">
      <t>チョウ</t>
    </rPh>
    <rPh sb="3" eb="4">
      <t>タ</t>
    </rPh>
    <rPh sb="4" eb="6">
      <t>セダイ</t>
    </rPh>
    <rPh sb="6" eb="8">
      <t>ホウカツ</t>
    </rPh>
    <rPh sb="8" eb="10">
      <t>シエン</t>
    </rPh>
    <phoneticPr fontId="1"/>
  </si>
  <si>
    <t>広報誌へ「女性の健康週間」について記事を掲載</t>
    <rPh sb="0" eb="2">
      <t>コウホウ</t>
    </rPh>
    <rPh sb="2" eb="3">
      <t>シ</t>
    </rPh>
    <rPh sb="5" eb="7">
      <t>ジョセイ</t>
    </rPh>
    <rPh sb="8" eb="10">
      <t>ケンコウ</t>
    </rPh>
    <rPh sb="10" eb="12">
      <t>シュウカン</t>
    </rPh>
    <rPh sb="17" eb="19">
      <t>キジ</t>
    </rPh>
    <rPh sb="20" eb="22">
      <t>ケイサイ</t>
    </rPh>
    <phoneticPr fontId="1"/>
  </si>
  <si>
    <t>長崎県
新上五島町</t>
    <phoneticPr fontId="1"/>
  </si>
  <si>
    <t>新上五島町
健康保険課</t>
    <rPh sb="0" eb="5">
      <t>シンカミゴトウチョウ</t>
    </rPh>
    <rPh sb="6" eb="8">
      <t>ケンコウ</t>
    </rPh>
    <rPh sb="8" eb="10">
      <t>ホケン</t>
    </rPh>
    <rPh sb="10" eb="11">
      <t>カ</t>
    </rPh>
    <phoneticPr fontId="1"/>
  </si>
  <si>
    <t>町内配付</t>
    <rPh sb="0" eb="2">
      <t>チョウナイ</t>
    </rPh>
    <rPh sb="2" eb="4">
      <t>ハイフ</t>
    </rPh>
    <phoneticPr fontId="1"/>
  </si>
  <si>
    <t>3月上旬</t>
    <rPh sb="1" eb="2">
      <t>ガツ</t>
    </rPh>
    <rPh sb="2" eb="4">
      <t>ジョウジュン</t>
    </rPh>
    <phoneticPr fontId="1"/>
  </si>
  <si>
    <t>新上五島町健康保険課
0959-53-1163</t>
    <rPh sb="0" eb="5">
      <t>シンカミゴトウチョウ</t>
    </rPh>
    <rPh sb="5" eb="7">
      <t>ケンコウ</t>
    </rPh>
    <rPh sb="7" eb="9">
      <t>ホケン</t>
    </rPh>
    <rPh sb="9" eb="10">
      <t>カ</t>
    </rPh>
    <phoneticPr fontId="1"/>
  </si>
  <si>
    <t>広報3月号で子宮頸がん・乳がんについて掲載。あわせて、令和6年度の子宮がん・乳がん検診の受診勧奨記事を掲載。</t>
    <rPh sb="0" eb="2">
      <t>コウホウ</t>
    </rPh>
    <rPh sb="3" eb="5">
      <t>ガツゴウ</t>
    </rPh>
    <rPh sb="6" eb="8">
      <t>シキュウ</t>
    </rPh>
    <rPh sb="8" eb="9">
      <t>ケイ</t>
    </rPh>
    <rPh sb="12" eb="13">
      <t>ニュウ</t>
    </rPh>
    <rPh sb="19" eb="21">
      <t>ケイサイ</t>
    </rPh>
    <rPh sb="27" eb="29">
      <t>レイワ</t>
    </rPh>
    <rPh sb="30" eb="32">
      <t>ネンド</t>
    </rPh>
    <rPh sb="33" eb="35">
      <t>シキュウ</t>
    </rPh>
    <rPh sb="38" eb="39">
      <t>ニュウ</t>
    </rPh>
    <rPh sb="41" eb="43">
      <t>ケンシン</t>
    </rPh>
    <rPh sb="44" eb="46">
      <t>ジュシン</t>
    </rPh>
    <rPh sb="46" eb="48">
      <t>カンショウ</t>
    </rPh>
    <rPh sb="48" eb="50">
      <t>キジ</t>
    </rPh>
    <rPh sb="51" eb="53">
      <t>ケイサイ</t>
    </rPh>
    <phoneticPr fontId="1"/>
  </si>
  <si>
    <t>長崎県
長崎市</t>
    <rPh sb="0" eb="2">
      <t>ナガサキケン</t>
    </rPh>
    <rPh sb="3" eb="6">
      <t>ナガサキシ</t>
    </rPh>
    <phoneticPr fontId="1"/>
  </si>
  <si>
    <t>休日女性がん検診（集団検診）</t>
    <rPh sb="0" eb="2">
      <t>キュウジツ</t>
    </rPh>
    <rPh sb="2" eb="4">
      <t>ジョセイ</t>
    </rPh>
    <rPh sb="6" eb="8">
      <t>ケンシン</t>
    </rPh>
    <rPh sb="9" eb="11">
      <t>シュウダン</t>
    </rPh>
    <rPh sb="11" eb="13">
      <t>ケンシン</t>
    </rPh>
    <phoneticPr fontId="1"/>
  </si>
  <si>
    <t>長崎市健康づくり課</t>
    <rPh sb="0" eb="5">
      <t>ナガサキシケンコウ</t>
    </rPh>
    <rPh sb="8" eb="9">
      <t>カ</t>
    </rPh>
    <phoneticPr fontId="1"/>
  </si>
  <si>
    <t>長崎県長崎市
ララなめし</t>
    <rPh sb="0" eb="3">
      <t>ナガサキケン</t>
    </rPh>
    <rPh sb="3" eb="6">
      <t>ナガサキシ</t>
    </rPh>
    <phoneticPr fontId="1"/>
  </si>
  <si>
    <t>9：30～11：30
13：00～15：00</t>
    <phoneticPr fontId="1"/>
  </si>
  <si>
    <t>https://www.city.nagasaki.lg.jp/fukushi/450000/453000/p032349.html</t>
    <phoneticPr fontId="1"/>
  </si>
  <si>
    <t>長崎県長崎市健康づくり課
電話 095-829-1154</t>
    <rPh sb="0" eb="3">
      <t>ナガサキケン</t>
    </rPh>
    <rPh sb="3" eb="6">
      <t>ナガサキシ</t>
    </rPh>
    <rPh sb="6" eb="8">
      <t>ケンコウ</t>
    </rPh>
    <rPh sb="11" eb="12">
      <t>カ</t>
    </rPh>
    <rPh sb="13" eb="15">
      <t>デンワ</t>
    </rPh>
    <phoneticPr fontId="1"/>
  </si>
  <si>
    <t>20歳以上の女性市民を対象とした子宮頸がん検診、40歳以上の女性市民を対象とした乳がん検診を実施。</t>
    <rPh sb="2" eb="5">
      <t>サイイジョウ</t>
    </rPh>
    <rPh sb="6" eb="8">
      <t>ジョセイ</t>
    </rPh>
    <rPh sb="8" eb="10">
      <t>シミン</t>
    </rPh>
    <rPh sb="11" eb="13">
      <t>タイショウ</t>
    </rPh>
    <rPh sb="16" eb="18">
      <t>シキュウ</t>
    </rPh>
    <rPh sb="18" eb="19">
      <t>ケイ</t>
    </rPh>
    <rPh sb="21" eb="23">
      <t>ケンシン</t>
    </rPh>
    <rPh sb="26" eb="29">
      <t>サイイジョウ</t>
    </rPh>
    <rPh sb="30" eb="32">
      <t>ジョセイ</t>
    </rPh>
    <rPh sb="32" eb="34">
      <t>シミン</t>
    </rPh>
    <rPh sb="35" eb="37">
      <t>タイショウ</t>
    </rPh>
    <rPh sb="40" eb="41">
      <t>ニュウ</t>
    </rPh>
    <rPh sb="43" eb="45">
      <t>ケンシン</t>
    </rPh>
    <rPh sb="46" eb="48">
      <t>ジッシ</t>
    </rPh>
    <phoneticPr fontId="1"/>
  </si>
  <si>
    <t>長崎県長崎市
ダイヤランドふれあいセンター</t>
    <rPh sb="0" eb="3">
      <t>ナガサキケン</t>
    </rPh>
    <rPh sb="3" eb="6">
      <t>ナガサキシ</t>
    </rPh>
    <phoneticPr fontId="1"/>
  </si>
  <si>
    <t>長崎県長崎市
南部市民センター</t>
    <rPh sb="0" eb="3">
      <t>ナガサキケン</t>
    </rPh>
    <rPh sb="3" eb="6">
      <t>ナガサキシ</t>
    </rPh>
    <rPh sb="7" eb="11">
      <t>ナンブシミン</t>
    </rPh>
    <phoneticPr fontId="1"/>
  </si>
  <si>
    <t>20歳以上の女性市民を対象とした子宮頸がん検診、40歳以上の女性市民を対象とした乳がん検診を実施。</t>
    <phoneticPr fontId="1"/>
  </si>
  <si>
    <t>長崎県長崎市
長崎市立図書館</t>
    <rPh sb="0" eb="3">
      <t>ナガサキケン</t>
    </rPh>
    <rPh sb="3" eb="6">
      <t>ナガサキシ</t>
    </rPh>
    <rPh sb="7" eb="10">
      <t>ナガサキシ</t>
    </rPh>
    <rPh sb="10" eb="11">
      <t>リツ</t>
    </rPh>
    <rPh sb="11" eb="14">
      <t>トショカン</t>
    </rPh>
    <phoneticPr fontId="1"/>
  </si>
  <si>
    <t>2024/2/26～2024/3/7</t>
    <phoneticPr fontId="1"/>
  </si>
  <si>
    <t>女性のがん検診受診方法や、女性特有の健康課題について展示。</t>
    <rPh sb="0" eb="2">
      <t>ジョセイ</t>
    </rPh>
    <rPh sb="5" eb="7">
      <t>ケンシン</t>
    </rPh>
    <rPh sb="7" eb="9">
      <t>ジュシン</t>
    </rPh>
    <rPh sb="9" eb="11">
      <t>ホウホウ</t>
    </rPh>
    <rPh sb="13" eb="15">
      <t>ジョセイ</t>
    </rPh>
    <rPh sb="15" eb="17">
      <t>トクユウ</t>
    </rPh>
    <rPh sb="18" eb="20">
      <t>ケンコウ</t>
    </rPh>
    <rPh sb="20" eb="22">
      <t>カダイ</t>
    </rPh>
    <rPh sb="26" eb="28">
      <t>テンジ</t>
    </rPh>
    <phoneticPr fontId="1"/>
  </si>
  <si>
    <t>長崎県
佐世保市</t>
    <rPh sb="0" eb="2">
      <t>ナガサキケン</t>
    </rPh>
    <rPh sb="3" eb="7">
      <t>サセボシ</t>
    </rPh>
    <phoneticPr fontId="1"/>
  </si>
  <si>
    <t>「女性の健康週間」広報</t>
    <rPh sb="1" eb="3">
      <t>ジョセイ</t>
    </rPh>
    <rPh sb="4" eb="6">
      <t>ケンコウ</t>
    </rPh>
    <rPh sb="6" eb="8">
      <t>シュウカン</t>
    </rPh>
    <rPh sb="9" eb="11">
      <t>コウホウ</t>
    </rPh>
    <phoneticPr fontId="1"/>
  </si>
  <si>
    <t>佐世保市</t>
    <rPh sb="0" eb="4">
      <t>サセボシ</t>
    </rPh>
    <phoneticPr fontId="1"/>
  </si>
  <si>
    <t>中央保健福祉センター
連絡通路</t>
    <rPh sb="0" eb="2">
      <t>チュウオウ</t>
    </rPh>
    <rPh sb="2" eb="4">
      <t>ホケン</t>
    </rPh>
    <rPh sb="4" eb="6">
      <t>フクシ</t>
    </rPh>
    <rPh sb="11" eb="13">
      <t>レンラク</t>
    </rPh>
    <rPh sb="13" eb="15">
      <t>ツウロ</t>
    </rPh>
    <phoneticPr fontId="1"/>
  </si>
  <si>
    <t>2023/2/26～2023/3/15</t>
    <phoneticPr fontId="1"/>
  </si>
  <si>
    <t>8:30～18:00</t>
    <phoneticPr fontId="1"/>
  </si>
  <si>
    <t>長崎県佐世保市健康づくり課
℡0956-24-1111</t>
    <rPh sb="0" eb="3">
      <t>ナガサキケン</t>
    </rPh>
    <rPh sb="3" eb="7">
      <t>サセボシ</t>
    </rPh>
    <rPh sb="7" eb="9">
      <t>ケンコウ</t>
    </rPh>
    <rPh sb="12" eb="13">
      <t>カ</t>
    </rPh>
    <phoneticPr fontId="1"/>
  </si>
  <si>
    <t>市役所および中央保健福祉センターの利用者に対し、「女性の健康週間」を周知するポスターおよびチラシを設置し、女性の心身の健康に関わる情報提供を行う。</t>
    <rPh sb="0" eb="3">
      <t>シヤクショ</t>
    </rPh>
    <rPh sb="6" eb="12">
      <t>チュウオウホケンフクシ</t>
    </rPh>
    <rPh sb="17" eb="20">
      <t>リヨウシャ</t>
    </rPh>
    <rPh sb="21" eb="22">
      <t>タイ</t>
    </rPh>
    <rPh sb="25" eb="27">
      <t>ジョセイ</t>
    </rPh>
    <rPh sb="28" eb="30">
      <t>ケンコウ</t>
    </rPh>
    <rPh sb="30" eb="32">
      <t>シュウカン</t>
    </rPh>
    <rPh sb="34" eb="36">
      <t>シュウチ</t>
    </rPh>
    <rPh sb="49" eb="51">
      <t>セッチ</t>
    </rPh>
    <rPh sb="53" eb="55">
      <t>ジョセイ</t>
    </rPh>
    <rPh sb="56" eb="58">
      <t>シンシン</t>
    </rPh>
    <rPh sb="59" eb="61">
      <t>ケンコウ</t>
    </rPh>
    <rPh sb="62" eb="63">
      <t>カカ</t>
    </rPh>
    <rPh sb="65" eb="67">
      <t>ジョウホウ</t>
    </rPh>
    <rPh sb="67" eb="69">
      <t>テイキョウ</t>
    </rPh>
    <rPh sb="70" eb="71">
      <t>オコナ</t>
    </rPh>
    <phoneticPr fontId="1"/>
  </si>
  <si>
    <t>佐世保市立図書館</t>
    <rPh sb="0" eb="5">
      <t>サセボシリツ</t>
    </rPh>
    <rPh sb="5" eb="8">
      <t>トショカン</t>
    </rPh>
    <phoneticPr fontId="1"/>
  </si>
  <si>
    <t>2023/3/1～2023/3/19</t>
  </si>
  <si>
    <t>10:00～20:00</t>
    <phoneticPr fontId="1"/>
  </si>
  <si>
    <t>市立図書館の利用者に対し、「女性の健康週間」を周知するポスター等を設置し、女性の心身の健康に関わる情報提供を行う。</t>
    <rPh sb="0" eb="5">
      <t>シリツトショカン</t>
    </rPh>
    <rPh sb="6" eb="9">
      <t>リヨウシャ</t>
    </rPh>
    <rPh sb="10" eb="11">
      <t>タイ</t>
    </rPh>
    <rPh sb="14" eb="16">
      <t>ジョセイ</t>
    </rPh>
    <rPh sb="17" eb="19">
      <t>ケンコウ</t>
    </rPh>
    <rPh sb="19" eb="21">
      <t>シュウカン</t>
    </rPh>
    <rPh sb="23" eb="25">
      <t>シュウチ</t>
    </rPh>
    <rPh sb="31" eb="32">
      <t>トウ</t>
    </rPh>
    <rPh sb="33" eb="35">
      <t>セッチ</t>
    </rPh>
    <rPh sb="37" eb="39">
      <t>ジョセイ</t>
    </rPh>
    <rPh sb="40" eb="42">
      <t>シンシン</t>
    </rPh>
    <rPh sb="43" eb="45">
      <t>ケンコウ</t>
    </rPh>
    <rPh sb="46" eb="47">
      <t>カカ</t>
    </rPh>
    <rPh sb="49" eb="51">
      <t>ジョウホウ</t>
    </rPh>
    <rPh sb="51" eb="53">
      <t>テイキョウ</t>
    </rPh>
    <rPh sb="54" eb="55">
      <t>オコナ</t>
    </rPh>
    <phoneticPr fontId="1"/>
  </si>
  <si>
    <t>女性がん検診</t>
    <rPh sb="0" eb="2">
      <t>ジョセイ</t>
    </rPh>
    <rPh sb="4" eb="6">
      <t>ケンシン</t>
    </rPh>
    <phoneticPr fontId="1"/>
  </si>
  <si>
    <t>①佐世保市中央保健福祉センター
②広田地区コミュニティセンター
③ララコープ日野
④宇久保健福祉センター
⑤世知原地区コミュニティセンター
⑥黒島
⑦高島</t>
    <rPh sb="1" eb="5">
      <t>サセボシ</t>
    </rPh>
    <rPh sb="5" eb="7">
      <t>チュウオウ</t>
    </rPh>
    <rPh sb="7" eb="9">
      <t>ホケン</t>
    </rPh>
    <rPh sb="9" eb="11">
      <t>フクシ</t>
    </rPh>
    <rPh sb="17" eb="19">
      <t>ヒロタ</t>
    </rPh>
    <rPh sb="19" eb="21">
      <t>チク</t>
    </rPh>
    <rPh sb="38" eb="40">
      <t>ヒノ</t>
    </rPh>
    <rPh sb="42" eb="44">
      <t>ウク</t>
    </rPh>
    <rPh sb="44" eb="46">
      <t>ホケン</t>
    </rPh>
    <rPh sb="46" eb="48">
      <t>フクシ</t>
    </rPh>
    <rPh sb="54" eb="57">
      <t>セチバル</t>
    </rPh>
    <rPh sb="57" eb="59">
      <t>チク</t>
    </rPh>
    <rPh sb="71" eb="73">
      <t>クロシマ</t>
    </rPh>
    <rPh sb="75" eb="77">
      <t>タカシマ</t>
    </rPh>
    <phoneticPr fontId="1"/>
  </si>
  <si>
    <t>①2023/5/30および2024/2/24
②2024/3/6
③2023/11/12
④2023/6/1、2023/6/2
⑤2023/10/11
⑥2023/11/1
⑦2023/11/2</t>
    <phoneticPr fontId="1"/>
  </si>
  <si>
    <t>①8:30～14:00
②9:00～14:00
③9:00～14:30
④14:30～15:30、9:00～15:30
⑤9：00～
14：00
⑥8：00～
10：00
⑦8：00～
10：00</t>
    <phoneticPr fontId="1"/>
  </si>
  <si>
    <t>https://www.city.sasebo.lg.jp/hokenhukusi/kenkou/gan/gankensin.html</t>
    <phoneticPr fontId="1"/>
  </si>
  <si>
    <t>長崎県佐世保市健康づくり課
℡0956-24-1111</t>
  </si>
  <si>
    <t>佐世保市がん検診の対象者のうち受診希望者に対して、市内の複数個所において女性がん検診を実施（予約制）。また、一部検診会場においては、託児も同時実施し、受診しやすい環境づくりを行う。</t>
    <rPh sb="0" eb="4">
      <t>サセボシ</t>
    </rPh>
    <rPh sb="6" eb="8">
      <t>ケンシン</t>
    </rPh>
    <rPh sb="9" eb="12">
      <t>タイショウシャ</t>
    </rPh>
    <rPh sb="15" eb="17">
      <t>ジュシン</t>
    </rPh>
    <rPh sb="17" eb="20">
      <t>キボウシャ</t>
    </rPh>
    <rPh sb="21" eb="22">
      <t>タイ</t>
    </rPh>
    <rPh sb="25" eb="27">
      <t>シナイ</t>
    </rPh>
    <rPh sb="28" eb="30">
      <t>フクスウ</t>
    </rPh>
    <rPh sb="30" eb="32">
      <t>カショ</t>
    </rPh>
    <rPh sb="36" eb="38">
      <t>ジョセイ</t>
    </rPh>
    <rPh sb="40" eb="42">
      <t>ケンシン</t>
    </rPh>
    <rPh sb="43" eb="45">
      <t>ジッシ</t>
    </rPh>
    <rPh sb="46" eb="49">
      <t>ヨヤクセイ</t>
    </rPh>
    <rPh sb="54" eb="56">
      <t>イチブ</t>
    </rPh>
    <rPh sb="56" eb="58">
      <t>ケンシン</t>
    </rPh>
    <rPh sb="58" eb="60">
      <t>カイジョウ</t>
    </rPh>
    <rPh sb="66" eb="68">
      <t>タクジ</t>
    </rPh>
    <rPh sb="69" eb="71">
      <t>ドウジ</t>
    </rPh>
    <rPh sb="71" eb="73">
      <t>ジッシ</t>
    </rPh>
    <rPh sb="75" eb="77">
      <t>ジュシン</t>
    </rPh>
    <rPh sb="81" eb="83">
      <t>カンキョウ</t>
    </rPh>
    <rPh sb="87" eb="88">
      <t>オコナ</t>
    </rPh>
    <phoneticPr fontId="1"/>
  </si>
  <si>
    <t>中央保健福祉センター</t>
    <rPh sb="0" eb="2">
      <t>チュウオウ</t>
    </rPh>
    <rPh sb="2" eb="4">
      <t>ホケン</t>
    </rPh>
    <rPh sb="4" eb="6">
      <t>フクシ</t>
    </rPh>
    <phoneticPr fontId="1"/>
  </si>
  <si>
    <t>2023/9/12および2024/1/30</t>
    <phoneticPr fontId="1"/>
  </si>
  <si>
    <t>9:00～15:30</t>
  </si>
  <si>
    <t>https://www.city.sasebo.lg.jp/hokenhukusi/kenkou/kotusosyousyou.html</t>
    <phoneticPr fontId="1"/>
  </si>
  <si>
    <t>骨粗しょう症検診対象者のうち受診希望者に対して、骨密度測定やがん検診（肺・大腸・乳がん検診のうち希望のあるもの）を実施（予約制）。また、骨粗しょう症予防等に対する情報提供も行う。</t>
    <rPh sb="0" eb="6">
      <t>コツソショウショウ</t>
    </rPh>
    <rPh sb="6" eb="8">
      <t>ケンシン</t>
    </rPh>
    <rPh sb="8" eb="10">
      <t>タイショウ</t>
    </rPh>
    <rPh sb="10" eb="11">
      <t>シャ</t>
    </rPh>
    <rPh sb="14" eb="16">
      <t>ジュシン</t>
    </rPh>
    <rPh sb="16" eb="19">
      <t>キボウシャ</t>
    </rPh>
    <rPh sb="20" eb="21">
      <t>タイ</t>
    </rPh>
    <rPh sb="24" eb="27">
      <t>コツミツド</t>
    </rPh>
    <rPh sb="27" eb="29">
      <t>ソクテイ</t>
    </rPh>
    <rPh sb="32" eb="34">
      <t>ケンシン</t>
    </rPh>
    <rPh sb="35" eb="36">
      <t>ハイ</t>
    </rPh>
    <rPh sb="37" eb="39">
      <t>ダイチョウ</t>
    </rPh>
    <rPh sb="40" eb="41">
      <t>ニュウ</t>
    </rPh>
    <rPh sb="43" eb="45">
      <t>ケンシン</t>
    </rPh>
    <rPh sb="48" eb="50">
      <t>キボウ</t>
    </rPh>
    <rPh sb="57" eb="59">
      <t>ジッシ</t>
    </rPh>
    <rPh sb="60" eb="63">
      <t>ヨヤクセイ</t>
    </rPh>
    <rPh sb="68" eb="74">
      <t>コツソショウショウ</t>
    </rPh>
    <rPh sb="74" eb="76">
      <t>ヨボウ</t>
    </rPh>
    <rPh sb="76" eb="77">
      <t>トウ</t>
    </rPh>
    <rPh sb="78" eb="79">
      <t>タイ</t>
    </rPh>
    <rPh sb="81" eb="83">
      <t>ジョウホウ</t>
    </rPh>
    <rPh sb="83" eb="85">
      <t>テイキョウ</t>
    </rPh>
    <rPh sb="86" eb="87">
      <t>オコナ</t>
    </rPh>
    <phoneticPr fontId="1"/>
  </si>
  <si>
    <t>第9回　SASEBOピンクリボン祭り</t>
    <rPh sb="0" eb="1">
      <t>ダイ</t>
    </rPh>
    <rPh sb="2" eb="3">
      <t>カイ</t>
    </rPh>
    <rPh sb="16" eb="17">
      <t>マツ</t>
    </rPh>
    <phoneticPr fontId="1"/>
  </si>
  <si>
    <t>NPO法人葵会</t>
    <rPh sb="3" eb="5">
      <t>ホウジン</t>
    </rPh>
    <rPh sb="5" eb="7">
      <t>アオイカイ</t>
    </rPh>
    <phoneticPr fontId="1"/>
  </si>
  <si>
    <t>長崎労災病院</t>
    <rPh sb="0" eb="2">
      <t>ナガサキ</t>
    </rPh>
    <rPh sb="2" eb="4">
      <t>ロウサイ</t>
    </rPh>
    <rPh sb="4" eb="6">
      <t>ビョウイン</t>
    </rPh>
    <phoneticPr fontId="1"/>
  </si>
  <si>
    <t>https://www.npo-aoikai.org/matsuri.html</t>
    <phoneticPr fontId="1"/>
  </si>
  <si>
    <t>NPO法人葵会
メール：npo-aoikai@tvs12.jp</t>
    <rPh sb="3" eb="5">
      <t>ホウジン</t>
    </rPh>
    <rPh sb="5" eb="7">
      <t>アオイカイ</t>
    </rPh>
    <phoneticPr fontId="1"/>
  </si>
  <si>
    <t>県北地域を中心に乳がんの早期発見啓発活動やがん患者さんへの支援等を行っているNPO法人葵会が、乳がんやがん検診の普及啓発活動としてピンクリボン祭りを例年行っている。</t>
    <rPh sb="0" eb="2">
      <t>ケンホク</t>
    </rPh>
    <rPh sb="2" eb="4">
      <t>チイキ</t>
    </rPh>
    <rPh sb="5" eb="7">
      <t>チュウシン</t>
    </rPh>
    <rPh sb="8" eb="9">
      <t>ニュウ</t>
    </rPh>
    <rPh sb="12" eb="14">
      <t>ソウキ</t>
    </rPh>
    <rPh sb="14" eb="16">
      <t>ハッケン</t>
    </rPh>
    <rPh sb="16" eb="18">
      <t>ケイハツ</t>
    </rPh>
    <rPh sb="18" eb="20">
      <t>カツドウ</t>
    </rPh>
    <rPh sb="23" eb="25">
      <t>カンジャ</t>
    </rPh>
    <rPh sb="29" eb="31">
      <t>シエン</t>
    </rPh>
    <rPh sb="31" eb="32">
      <t>トウ</t>
    </rPh>
    <rPh sb="33" eb="34">
      <t>オコナ</t>
    </rPh>
    <rPh sb="41" eb="43">
      <t>ホウジン</t>
    </rPh>
    <rPh sb="43" eb="44">
      <t>アオイ</t>
    </rPh>
    <rPh sb="44" eb="45">
      <t>カイ</t>
    </rPh>
    <rPh sb="47" eb="48">
      <t>ニュウ</t>
    </rPh>
    <rPh sb="53" eb="55">
      <t>ケンシン</t>
    </rPh>
    <rPh sb="56" eb="58">
      <t>フキュウ</t>
    </rPh>
    <rPh sb="58" eb="60">
      <t>ケイハツ</t>
    </rPh>
    <rPh sb="60" eb="62">
      <t>カツドウ</t>
    </rPh>
    <rPh sb="71" eb="72">
      <t>マツ</t>
    </rPh>
    <rPh sb="74" eb="76">
      <t>レイネン</t>
    </rPh>
    <rPh sb="76" eb="77">
      <t>オコナ</t>
    </rPh>
    <phoneticPr fontId="1"/>
  </si>
  <si>
    <t>熊本県</t>
    <rPh sb="0" eb="3">
      <t>クマモトケン</t>
    </rPh>
    <phoneticPr fontId="1"/>
  </si>
  <si>
    <t>啓発コーナの設置</t>
    <rPh sb="0" eb="2">
      <t>ケイハツ</t>
    </rPh>
    <rPh sb="6" eb="8">
      <t>セッチ</t>
    </rPh>
    <phoneticPr fontId="1"/>
  </si>
  <si>
    <t>熊本県庁地下通路</t>
    <rPh sb="0" eb="4">
      <t>クマモトケンチョウ</t>
    </rPh>
    <rPh sb="4" eb="6">
      <t>チカ</t>
    </rPh>
    <rPh sb="6" eb="8">
      <t>ツウロ</t>
    </rPh>
    <phoneticPr fontId="1"/>
  </si>
  <si>
    <t>2/26～3/8</t>
    <phoneticPr fontId="1"/>
  </si>
  <si>
    <t>熊本県健康づくり推進課
TEL:096-333-2208</t>
    <rPh sb="0" eb="3">
      <t>クマモトケン</t>
    </rPh>
    <rPh sb="3" eb="5">
      <t>ケンコウ</t>
    </rPh>
    <rPh sb="8" eb="10">
      <t>スイシン</t>
    </rPh>
    <rPh sb="10" eb="11">
      <t>カ</t>
    </rPh>
    <phoneticPr fontId="1"/>
  </si>
  <si>
    <t>がん検診受診啓発ポスター、女性の健康に関するリーフレット等を展示</t>
    <rPh sb="2" eb="4">
      <t>ケンシン</t>
    </rPh>
    <rPh sb="4" eb="6">
      <t>ジュシン</t>
    </rPh>
    <rPh sb="6" eb="8">
      <t>ケイハツ</t>
    </rPh>
    <rPh sb="13" eb="15">
      <t>ジョセイ</t>
    </rPh>
    <rPh sb="16" eb="18">
      <t>ケンコウ</t>
    </rPh>
    <rPh sb="19" eb="20">
      <t>カン</t>
    </rPh>
    <rPh sb="28" eb="29">
      <t>トウ</t>
    </rPh>
    <rPh sb="30" eb="32">
      <t>テンジ</t>
    </rPh>
    <phoneticPr fontId="1"/>
  </si>
  <si>
    <t>庁舎ロビーにおけるポスターの掲示</t>
    <rPh sb="0" eb="2">
      <t>チョウシャ</t>
    </rPh>
    <rPh sb="14" eb="16">
      <t>ケイジ</t>
    </rPh>
    <phoneticPr fontId="1"/>
  </si>
  <si>
    <t>熊本県宇城保健所</t>
    <rPh sb="0" eb="3">
      <t>クマモトケン</t>
    </rPh>
    <rPh sb="3" eb="8">
      <t>ウキホケンショ</t>
    </rPh>
    <phoneticPr fontId="1"/>
  </si>
  <si>
    <t>熊本県宇城保健所ロビー</t>
    <rPh sb="0" eb="3">
      <t>クマモトケン</t>
    </rPh>
    <rPh sb="3" eb="5">
      <t>ウキ</t>
    </rPh>
    <rPh sb="5" eb="8">
      <t>ホケンショ</t>
    </rPh>
    <phoneticPr fontId="1"/>
  </si>
  <si>
    <t>熊本県宇城保健所
保健予防課
TEL:0964-32-1207</t>
    <rPh sb="0" eb="3">
      <t>クマモトケン</t>
    </rPh>
    <rPh sb="3" eb="5">
      <t>ウキ</t>
    </rPh>
    <rPh sb="5" eb="8">
      <t>ホケンショ</t>
    </rPh>
    <rPh sb="9" eb="14">
      <t>ホケンヨボウカ</t>
    </rPh>
    <phoneticPr fontId="1"/>
  </si>
  <si>
    <t>スマートライフプロジェクトの「女性の健康週間」のポスターを所内に掲示</t>
    <rPh sb="15" eb="17">
      <t>ジョセイ</t>
    </rPh>
    <rPh sb="18" eb="20">
      <t>ケンコウ</t>
    </rPh>
    <rPh sb="20" eb="22">
      <t>シュウカン</t>
    </rPh>
    <rPh sb="29" eb="31">
      <t>ショナイ</t>
    </rPh>
    <rPh sb="32" eb="34">
      <t>ケイジ</t>
    </rPh>
    <phoneticPr fontId="1"/>
  </si>
  <si>
    <t>熊本県阿蘇保健所</t>
    <rPh sb="0" eb="3">
      <t>クマモトケン</t>
    </rPh>
    <rPh sb="3" eb="8">
      <t>アソホケンショ</t>
    </rPh>
    <phoneticPr fontId="1"/>
  </si>
  <si>
    <t>熊本県阿蘇地域振興局１階ロビー</t>
    <rPh sb="0" eb="3">
      <t>クマモトケン</t>
    </rPh>
    <rPh sb="3" eb="10">
      <t>アソチイキシンコウキョク</t>
    </rPh>
    <rPh sb="11" eb="12">
      <t>カイ</t>
    </rPh>
    <phoneticPr fontId="1"/>
  </si>
  <si>
    <t>熊本県阿蘇保健所
保健予防課
TEL：0967-24-9036</t>
    <rPh sb="0" eb="3">
      <t>クマモトケン</t>
    </rPh>
    <rPh sb="3" eb="8">
      <t>アソホケンショ</t>
    </rPh>
    <rPh sb="9" eb="14">
      <t>ホケンヨボウカ</t>
    </rPh>
    <phoneticPr fontId="1"/>
  </si>
  <si>
    <t>女性の健康週間に関するポスター（厚生労働省作成）の掲示</t>
    <rPh sb="0" eb="2">
      <t>ジョセイ</t>
    </rPh>
    <rPh sb="3" eb="7">
      <t>ケンコウシュウカン</t>
    </rPh>
    <rPh sb="8" eb="9">
      <t>カン</t>
    </rPh>
    <rPh sb="16" eb="21">
      <t>コウセイロウドウショウ</t>
    </rPh>
    <rPh sb="21" eb="23">
      <t>サクセイ</t>
    </rPh>
    <rPh sb="25" eb="27">
      <t>ケイジ</t>
    </rPh>
    <phoneticPr fontId="1"/>
  </si>
  <si>
    <t>普及啓発活動</t>
    <rPh sb="0" eb="2">
      <t>フキュウ</t>
    </rPh>
    <rPh sb="2" eb="4">
      <t>ケイハツ</t>
    </rPh>
    <rPh sb="4" eb="6">
      <t>カツドウ</t>
    </rPh>
    <phoneticPr fontId="1"/>
  </si>
  <si>
    <t>熊本県御船保健所</t>
    <rPh sb="0" eb="3">
      <t>クマモトケン</t>
    </rPh>
    <rPh sb="3" eb="5">
      <t>ミフネ</t>
    </rPh>
    <rPh sb="5" eb="8">
      <t>ホケンショ</t>
    </rPh>
    <phoneticPr fontId="1"/>
  </si>
  <si>
    <t>上益城地域振興局ロビー</t>
    <rPh sb="0" eb="3">
      <t>カミマシキ</t>
    </rPh>
    <rPh sb="3" eb="5">
      <t>チイキ</t>
    </rPh>
    <rPh sb="5" eb="8">
      <t>シンコウキョク</t>
    </rPh>
    <phoneticPr fontId="1"/>
  </si>
  <si>
    <t>熊本県御船保健所
保健予防課
096-282-0016（代）</t>
    <rPh sb="0" eb="3">
      <t>クマモトケン</t>
    </rPh>
    <rPh sb="3" eb="5">
      <t>ミフネ</t>
    </rPh>
    <rPh sb="5" eb="8">
      <t>ホケンショ</t>
    </rPh>
    <rPh sb="9" eb="11">
      <t>ホケン</t>
    </rPh>
    <rPh sb="11" eb="13">
      <t>ヨボウ</t>
    </rPh>
    <rPh sb="13" eb="14">
      <t>カ</t>
    </rPh>
    <rPh sb="28" eb="29">
      <t>ダイ</t>
    </rPh>
    <phoneticPr fontId="1"/>
  </si>
  <si>
    <t>女性の健康に関するリーフレット等の設置</t>
    <rPh sb="0" eb="2">
      <t>ジョセイ</t>
    </rPh>
    <rPh sb="3" eb="5">
      <t>ケンコウ</t>
    </rPh>
    <rPh sb="6" eb="7">
      <t>カン</t>
    </rPh>
    <rPh sb="15" eb="16">
      <t>トウ</t>
    </rPh>
    <rPh sb="17" eb="19">
      <t>セッチ</t>
    </rPh>
    <phoneticPr fontId="1"/>
  </si>
  <si>
    <t>熊本県水俣保健所</t>
    <rPh sb="0" eb="2">
      <t>クマモトケン</t>
    </rPh>
    <rPh sb="2" eb="3">
      <t>ケン</t>
    </rPh>
    <rPh sb="3" eb="5">
      <t>ミナマタ</t>
    </rPh>
    <rPh sb="4" eb="7">
      <t>ホケンショ</t>
    </rPh>
    <phoneticPr fontId="1"/>
  </si>
  <si>
    <t>SNS（芦北地域振興局 X ）</t>
    <rPh sb="4" eb="11">
      <t>アシキタチイキシンコウキョク</t>
    </rPh>
    <phoneticPr fontId="1"/>
  </si>
  <si>
    <t>https://twitter.com/home</t>
    <phoneticPr fontId="1"/>
  </si>
  <si>
    <t>熊本県水俣保健所保健予防課
TEL:0966-63-4104</t>
  </si>
  <si>
    <t>対象：地域住民
内容：女性の健康週間に関する広報</t>
    <rPh sb="11" eb="13">
      <t>ジョセイ</t>
    </rPh>
    <rPh sb="14" eb="16">
      <t>ケンコウ</t>
    </rPh>
    <rPh sb="16" eb="18">
      <t>シュウカン</t>
    </rPh>
    <rPh sb="19" eb="20">
      <t>カン</t>
    </rPh>
    <rPh sb="22" eb="24">
      <t>コウホウ</t>
    </rPh>
    <phoneticPr fontId="1"/>
  </si>
  <si>
    <t>「女性の健康週間」に関する啓発コーナーの設置</t>
  </si>
  <si>
    <t>熊本県人吉保健所</t>
    <rPh sb="0" eb="3">
      <t>クマモトケン</t>
    </rPh>
    <rPh sb="3" eb="8">
      <t>ヒトヨシホケンジョ</t>
    </rPh>
    <phoneticPr fontId="1"/>
  </si>
  <si>
    <t>球磨地域振興局ロビー</t>
    <rPh sb="0" eb="7">
      <t>クマチイキシンコウキョク</t>
    </rPh>
    <phoneticPr fontId="1"/>
  </si>
  <si>
    <t>熊本県人吉保健所
保健予防課
0966-22-3107</t>
  </si>
  <si>
    <t>対象：住民
内容：スマートライフプロジェクト「女性の健康週間」のポスター掲示、女性の健康に関するパンフレット等の設置</t>
    <rPh sb="54" eb="55">
      <t>ナド</t>
    </rPh>
    <phoneticPr fontId="1"/>
  </si>
  <si>
    <t>熊本県
八代市</t>
    <phoneticPr fontId="1"/>
  </si>
  <si>
    <t>若い世代に対する子宮頚がん検診の受診勧奨</t>
  </si>
  <si>
    <t>八代市</t>
    <phoneticPr fontId="1"/>
  </si>
  <si>
    <t>八代市役所
八代市保健センター
八代市鏡保健センター</t>
  </si>
  <si>
    <t>八代市健康推進課
0965-33-5116
八代市保健センター
0965-32-7200
八代市鏡保健センター
0965-52-5277</t>
  </si>
  <si>
    <t>1歳6か月児健診・3歳児健診の案内通知に、子宮頸がん検診の受診勧奨を同封し子どもの健診受診時に申し込みをとる。</t>
  </si>
  <si>
    <t>ホームページへ女性の健康週間に関する特設ページの掲載と健診の案内</t>
  </si>
  <si>
    <t>八代市ホームページ</t>
  </si>
  <si>
    <t>http://www.city.yatsushiro.lg.jp/kiji00316890/index.html</t>
    <phoneticPr fontId="1"/>
  </si>
  <si>
    <t>3月1日からの「女性の健康週間」に合わせて女性の健康に関する情報提供と健診の案内を掲載する。</t>
  </si>
  <si>
    <t>熊本県
山鹿市</t>
    <rPh sb="0" eb="2">
      <t>クマモトケン</t>
    </rPh>
    <rPh sb="2" eb="3">
      <t>ケン</t>
    </rPh>
    <rPh sb="4" eb="6">
      <t>ヤマガ</t>
    </rPh>
    <rPh sb="6" eb="7">
      <t>シ</t>
    </rPh>
    <phoneticPr fontId="1"/>
  </si>
  <si>
    <t>広報「やまが」への掲載</t>
    <rPh sb="0" eb="2">
      <t>コウホウ</t>
    </rPh>
    <rPh sb="9" eb="11">
      <t>ケイサイ</t>
    </rPh>
    <phoneticPr fontId="1"/>
  </si>
  <si>
    <t>山鹿市</t>
    <rPh sb="0" eb="3">
      <t>ヤマガシ</t>
    </rPh>
    <phoneticPr fontId="1"/>
  </si>
  <si>
    <t>広報やまが3月号</t>
    <rPh sb="0" eb="2">
      <t>コウホウ</t>
    </rPh>
    <rPh sb="6" eb="8">
      <t>ガツゴウ</t>
    </rPh>
    <phoneticPr fontId="1"/>
  </si>
  <si>
    <t>山鹿市健康増進課
0968-43-0050</t>
    <rPh sb="0" eb="3">
      <t>ヤマガシ</t>
    </rPh>
    <rPh sb="3" eb="5">
      <t>ケンコウ</t>
    </rPh>
    <rPh sb="5" eb="7">
      <t>ゾウシン</t>
    </rPh>
    <rPh sb="7" eb="8">
      <t>カ</t>
    </rPh>
    <phoneticPr fontId="1"/>
  </si>
  <si>
    <t>「女性の健康週間」について、広報にて周知し、正しい生活習慣、検診の受診勧奨について普及啓発を行う</t>
    <rPh sb="1" eb="3">
      <t>ジョセイ</t>
    </rPh>
    <rPh sb="4" eb="6">
      <t>ケンコウ</t>
    </rPh>
    <rPh sb="6" eb="8">
      <t>シュウカン</t>
    </rPh>
    <rPh sb="14" eb="16">
      <t>コウホウ</t>
    </rPh>
    <rPh sb="18" eb="20">
      <t>シュウチ</t>
    </rPh>
    <rPh sb="22" eb="23">
      <t>タダ</t>
    </rPh>
    <rPh sb="25" eb="27">
      <t>セイカツ</t>
    </rPh>
    <rPh sb="27" eb="29">
      <t>シュウカン</t>
    </rPh>
    <rPh sb="30" eb="32">
      <t>ケンシン</t>
    </rPh>
    <rPh sb="33" eb="35">
      <t>ジュシン</t>
    </rPh>
    <rPh sb="35" eb="37">
      <t>カンショウ</t>
    </rPh>
    <rPh sb="41" eb="43">
      <t>フキュウ</t>
    </rPh>
    <rPh sb="43" eb="45">
      <t>ケイハツ</t>
    </rPh>
    <rPh sb="46" eb="47">
      <t>オコナ</t>
    </rPh>
    <phoneticPr fontId="1"/>
  </si>
  <si>
    <t>熊本県
和水町</t>
    <phoneticPr fontId="1"/>
  </si>
  <si>
    <t>2ヶ月児健康相談</t>
  </si>
  <si>
    <t>和水町</t>
  </si>
  <si>
    <t>和水町保健センター</t>
  </si>
  <si>
    <t>対象者へ個別通知</t>
  </si>
  <si>
    <t>和水町保健子ども課
保健予防係</t>
    <rPh sb="3" eb="6">
      <t>ホケンコ</t>
    </rPh>
    <rPh sb="8" eb="9">
      <t>カ</t>
    </rPh>
    <phoneticPr fontId="1"/>
  </si>
  <si>
    <t>・2ヶ月児と母親の参加。子育て相談や子どもとの手遊び、歌遊び等のふれあいについて紹介する。また、母親同士の友達作りの場や産後うつ等の早期発見、対応の場としている。</t>
  </si>
  <si>
    <t>7ヶ月児健診</t>
    <rPh sb="2" eb="3">
      <t>ゲツ</t>
    </rPh>
    <rPh sb="3" eb="4">
      <t>ジ</t>
    </rPh>
    <rPh sb="4" eb="6">
      <t>ケンシン</t>
    </rPh>
    <phoneticPr fontId="1"/>
  </si>
  <si>
    <t>和水町健康管理センター</t>
    <rPh sb="3" eb="7">
      <t>ケンコウカンリ</t>
    </rPh>
    <phoneticPr fontId="1"/>
  </si>
  <si>
    <t>・7ヶ月児と母親の参加。健診に加え、子育て相談や母親の健康等に関する悩みの相談の場としている。</t>
    <rPh sb="3" eb="5">
      <t>ゲツジ</t>
    </rPh>
    <rPh sb="6" eb="8">
      <t>ハハオヤ</t>
    </rPh>
    <rPh sb="9" eb="11">
      <t>サンカ</t>
    </rPh>
    <rPh sb="12" eb="14">
      <t>ケンシン</t>
    </rPh>
    <rPh sb="15" eb="16">
      <t>クワ</t>
    </rPh>
    <rPh sb="18" eb="20">
      <t>コソダ</t>
    </rPh>
    <rPh sb="21" eb="23">
      <t>ソウダン</t>
    </rPh>
    <rPh sb="24" eb="26">
      <t>ハハオヤ</t>
    </rPh>
    <rPh sb="27" eb="29">
      <t>ケンコウ</t>
    </rPh>
    <rPh sb="29" eb="30">
      <t>トウ</t>
    </rPh>
    <rPh sb="31" eb="32">
      <t>カン</t>
    </rPh>
    <rPh sb="34" eb="35">
      <t>ナヤ</t>
    </rPh>
    <rPh sb="37" eb="39">
      <t>ソウダン</t>
    </rPh>
    <rPh sb="40" eb="41">
      <t>バ</t>
    </rPh>
    <phoneticPr fontId="1"/>
  </si>
  <si>
    <t>熊本県
大津町</t>
    <rPh sb="0" eb="2">
      <t>クマモトケン</t>
    </rPh>
    <rPh sb="2" eb="3">
      <t>ケン</t>
    </rPh>
    <rPh sb="4" eb="6">
      <t>オオヅ</t>
    </rPh>
    <rPh sb="6" eb="7">
      <t>マチ</t>
    </rPh>
    <phoneticPr fontId="1"/>
  </si>
  <si>
    <t>女性の健康づくりに関する情報の普及啓発（ポスター掲示やパンフレット等の設置）</t>
    <rPh sb="0" eb="2">
      <t>ジョセイ</t>
    </rPh>
    <rPh sb="12" eb="14">
      <t>ジョウホウ</t>
    </rPh>
    <rPh sb="15" eb="17">
      <t>フキュウ</t>
    </rPh>
    <rPh sb="17" eb="19">
      <t>ケイハツ</t>
    </rPh>
    <rPh sb="35" eb="37">
      <t>セッチ</t>
    </rPh>
    <phoneticPr fontId="1"/>
  </si>
  <si>
    <t>大津町</t>
    <rPh sb="0" eb="3">
      <t>オオヅマチ</t>
    </rPh>
    <phoneticPr fontId="1"/>
  </si>
  <si>
    <t>大津町子育て・健診センター</t>
    <rPh sb="0" eb="3">
      <t>オオヅマチ</t>
    </rPh>
    <rPh sb="3" eb="5">
      <t>コソダ</t>
    </rPh>
    <rPh sb="7" eb="9">
      <t>ケンシン</t>
    </rPh>
    <phoneticPr fontId="1"/>
  </si>
  <si>
    <t xml:space="preserve">平日
</t>
    <rPh sb="0" eb="2">
      <t>ヘイジツ</t>
    </rPh>
    <phoneticPr fontId="1"/>
  </si>
  <si>
    <t>大津町役場健康保険課健康推進係
096-294-1075</t>
    <rPh sb="3" eb="5">
      <t>ヤクバ</t>
    </rPh>
    <phoneticPr fontId="1"/>
  </si>
  <si>
    <t>来所者への女性の健康づくりに関する情報の周知（ポスター掲示やパンフレット等の設置）</t>
    <rPh sb="1" eb="2">
      <t>ショ</t>
    </rPh>
    <rPh sb="5" eb="7">
      <t>ジョセイ</t>
    </rPh>
    <rPh sb="8" eb="10">
      <t>ケンコウ</t>
    </rPh>
    <rPh sb="14" eb="15">
      <t>カン</t>
    </rPh>
    <rPh sb="17" eb="19">
      <t>ジョウホウ</t>
    </rPh>
    <rPh sb="20" eb="22">
      <t>シュウチ</t>
    </rPh>
    <phoneticPr fontId="1"/>
  </si>
  <si>
    <t>熊本県
多良木町</t>
    <phoneticPr fontId="1"/>
  </si>
  <si>
    <t>パンフレット・ポスター等の設置・配布</t>
    <rPh sb="11" eb="12">
      <t>トウ</t>
    </rPh>
    <rPh sb="13" eb="15">
      <t>セッチ</t>
    </rPh>
    <rPh sb="16" eb="18">
      <t>ハイフ</t>
    </rPh>
    <phoneticPr fontId="3"/>
  </si>
  <si>
    <t>多良木町</t>
    <rPh sb="0" eb="4">
      <t>タラギマチ</t>
    </rPh>
    <phoneticPr fontId="3"/>
  </si>
  <si>
    <t>多良木町保健センター</t>
    <rPh sb="0" eb="4">
      <t>タラギマチ</t>
    </rPh>
    <rPh sb="4" eb="6">
      <t>ホケン</t>
    </rPh>
    <phoneticPr fontId="3"/>
  </si>
  <si>
    <t>多良木町保健センター
TEL：0966-42-1100</t>
    <rPh sb="0" eb="4">
      <t>タラギマチ</t>
    </rPh>
    <phoneticPr fontId="1"/>
  </si>
  <si>
    <t>乳がん・子宮頸がん等女性の健康に関するパンフレットの設置
3/5実施の1歳・2歳6ヶ月児健診でパンフレット配布</t>
    <rPh sb="0" eb="1">
      <t>ニュウ</t>
    </rPh>
    <rPh sb="4" eb="6">
      <t>シキュウ</t>
    </rPh>
    <rPh sb="6" eb="7">
      <t>ケイ</t>
    </rPh>
    <rPh sb="9" eb="10">
      <t>トウ</t>
    </rPh>
    <rPh sb="10" eb="12">
      <t>ジョセイ</t>
    </rPh>
    <rPh sb="13" eb="15">
      <t>ケンコウ</t>
    </rPh>
    <rPh sb="16" eb="17">
      <t>カン</t>
    </rPh>
    <rPh sb="26" eb="28">
      <t>セッチ</t>
    </rPh>
    <rPh sb="32" eb="34">
      <t>ジッシ</t>
    </rPh>
    <rPh sb="36" eb="37">
      <t>サイ</t>
    </rPh>
    <rPh sb="39" eb="40">
      <t>サイ</t>
    </rPh>
    <rPh sb="42" eb="43">
      <t>ゲツ</t>
    </rPh>
    <rPh sb="43" eb="44">
      <t>ジ</t>
    </rPh>
    <rPh sb="44" eb="46">
      <t>ケンシン</t>
    </rPh>
    <rPh sb="53" eb="55">
      <t>ハイフ</t>
    </rPh>
    <phoneticPr fontId="3"/>
  </si>
  <si>
    <t>広報誌による普及啓発</t>
    <rPh sb="0" eb="3">
      <t>コウホウシ</t>
    </rPh>
    <rPh sb="6" eb="10">
      <t>フキュウケイハツ</t>
    </rPh>
    <phoneticPr fontId="1"/>
  </si>
  <si>
    <t>町内全戸配布</t>
    <rPh sb="0" eb="2">
      <t>チョウナイ</t>
    </rPh>
    <rPh sb="2" eb="3">
      <t>ゼン</t>
    </rPh>
    <rPh sb="3" eb="4">
      <t>ト</t>
    </rPh>
    <rPh sb="4" eb="6">
      <t>ハイフ</t>
    </rPh>
    <phoneticPr fontId="1"/>
  </si>
  <si>
    <t>町の広報誌「広報たらぎ」2月号に女性の健康週間や更年期障害についての記事を掲載</t>
    <rPh sb="0" eb="1">
      <t>マチ</t>
    </rPh>
    <rPh sb="2" eb="5">
      <t>コウホウシ</t>
    </rPh>
    <rPh sb="6" eb="8">
      <t>コウホウ</t>
    </rPh>
    <rPh sb="13" eb="15">
      <t>ガツゴウ</t>
    </rPh>
    <rPh sb="16" eb="18">
      <t>ジョセイ</t>
    </rPh>
    <rPh sb="19" eb="21">
      <t>ケンコウ</t>
    </rPh>
    <rPh sb="21" eb="23">
      <t>シュウカン</t>
    </rPh>
    <rPh sb="24" eb="27">
      <t>コウネンキ</t>
    </rPh>
    <rPh sb="27" eb="29">
      <t>ショウガイ</t>
    </rPh>
    <rPh sb="34" eb="36">
      <t>キジ</t>
    </rPh>
    <rPh sb="37" eb="39">
      <t>ケイサイ</t>
    </rPh>
    <phoneticPr fontId="1"/>
  </si>
  <si>
    <t>熊本県
相良村</t>
    <rPh sb="0" eb="2">
      <t>クマモトケン</t>
    </rPh>
    <rPh sb="2" eb="3">
      <t>ケン</t>
    </rPh>
    <rPh sb="4" eb="6">
      <t>サガラ</t>
    </rPh>
    <rPh sb="5" eb="6">
      <t>ムラ</t>
    </rPh>
    <phoneticPr fontId="1"/>
  </si>
  <si>
    <t>健康運動教室</t>
    <rPh sb="0" eb="2">
      <t>ケンコウ</t>
    </rPh>
    <rPh sb="2" eb="4">
      <t>ウンドウ</t>
    </rPh>
    <rPh sb="4" eb="6">
      <t>キョウシツ</t>
    </rPh>
    <phoneticPr fontId="1"/>
  </si>
  <si>
    <t>相良村</t>
    <rPh sb="0" eb="2">
      <t>サガラ</t>
    </rPh>
    <rPh sb="2" eb="3">
      <t>ムラ</t>
    </rPh>
    <phoneticPr fontId="1"/>
  </si>
  <si>
    <t>相良村総合体育館
１階研修室</t>
    <rPh sb="0" eb="2">
      <t>サガラ</t>
    </rPh>
    <rPh sb="2" eb="3">
      <t>ムラ</t>
    </rPh>
    <rPh sb="3" eb="8">
      <t>ソウゴウタイイクカン</t>
    </rPh>
    <rPh sb="10" eb="11">
      <t>カイ</t>
    </rPh>
    <rPh sb="11" eb="14">
      <t>ケンシュウシツ</t>
    </rPh>
    <phoneticPr fontId="1"/>
  </si>
  <si>
    <t>相良村役場保健福祉課
℡0966-35-1032</t>
    <rPh sb="0" eb="2">
      <t>サガラ</t>
    </rPh>
    <rPh sb="2" eb="3">
      <t>ムラ</t>
    </rPh>
    <rPh sb="3" eb="5">
      <t>ヤクバ</t>
    </rPh>
    <rPh sb="5" eb="7">
      <t>ホケン</t>
    </rPh>
    <rPh sb="7" eb="9">
      <t>フクシ</t>
    </rPh>
    <rPh sb="9" eb="10">
      <t>カ</t>
    </rPh>
    <phoneticPr fontId="1"/>
  </si>
  <si>
    <t>村民を対象とした健康増進のための運動教室。「女性のライフステージに応じた健康管理について」</t>
    <rPh sb="0" eb="2">
      <t>ソンミン</t>
    </rPh>
    <rPh sb="3" eb="5">
      <t>タイショウ</t>
    </rPh>
    <rPh sb="8" eb="10">
      <t>ケンコウ</t>
    </rPh>
    <rPh sb="10" eb="12">
      <t>ゾウシン</t>
    </rPh>
    <rPh sb="16" eb="18">
      <t>ウンドウ</t>
    </rPh>
    <rPh sb="18" eb="20">
      <t>キョウシツ</t>
    </rPh>
    <rPh sb="22" eb="24">
      <t>ジョセイ</t>
    </rPh>
    <rPh sb="33" eb="34">
      <t>オウ</t>
    </rPh>
    <rPh sb="36" eb="38">
      <t>ケンコウ</t>
    </rPh>
    <rPh sb="38" eb="40">
      <t>カンリ</t>
    </rPh>
    <phoneticPr fontId="1"/>
  </si>
  <si>
    <t>健康栄養教室</t>
    <rPh sb="0" eb="2">
      <t>ケンコウ</t>
    </rPh>
    <rPh sb="2" eb="4">
      <t>エイヨウ</t>
    </rPh>
    <rPh sb="4" eb="6">
      <t>キョウシツ</t>
    </rPh>
    <phoneticPr fontId="1"/>
  </si>
  <si>
    <t>柳瀬構造改善センター</t>
    <rPh sb="0" eb="2">
      <t>ヤナセ</t>
    </rPh>
    <rPh sb="2" eb="6">
      <t>コウゾウカイゼン</t>
    </rPh>
    <phoneticPr fontId="1"/>
  </si>
  <si>
    <t>3月（未定）</t>
    <rPh sb="1" eb="2">
      <t>ガツ</t>
    </rPh>
    <rPh sb="3" eb="5">
      <t>ミテイ</t>
    </rPh>
    <phoneticPr fontId="1"/>
  </si>
  <si>
    <t>相良村役場保健福祉課
℡0966-35-1033</t>
    <rPh sb="0" eb="2">
      <t>サガラ</t>
    </rPh>
    <rPh sb="2" eb="3">
      <t>ムラ</t>
    </rPh>
    <rPh sb="3" eb="5">
      <t>ヤクバ</t>
    </rPh>
    <rPh sb="5" eb="7">
      <t>ホケン</t>
    </rPh>
    <rPh sb="7" eb="9">
      <t>フクシ</t>
    </rPh>
    <rPh sb="9" eb="10">
      <t>カ</t>
    </rPh>
    <phoneticPr fontId="1"/>
  </si>
  <si>
    <t>食のサポータを中心とした健康栄養教室「骨活のすすめについて」</t>
    <rPh sb="0" eb="1">
      <t>ショク</t>
    </rPh>
    <rPh sb="7" eb="9">
      <t>チュウシン</t>
    </rPh>
    <rPh sb="12" eb="14">
      <t>ケンコウ</t>
    </rPh>
    <rPh sb="14" eb="16">
      <t>エイヨウ</t>
    </rPh>
    <rPh sb="16" eb="18">
      <t>キョウシツ</t>
    </rPh>
    <rPh sb="19" eb="20">
      <t>コツ</t>
    </rPh>
    <rPh sb="20" eb="21">
      <t>カツ</t>
    </rPh>
    <phoneticPr fontId="1"/>
  </si>
  <si>
    <t>熊本県
熊本市</t>
    <rPh sb="0" eb="2">
      <t>クマモトケン</t>
    </rPh>
    <rPh sb="3" eb="6">
      <t>クマモトシ</t>
    </rPh>
    <phoneticPr fontId="1"/>
  </si>
  <si>
    <t>妊産婦健康相談</t>
    <phoneticPr fontId="1"/>
  </si>
  <si>
    <t>中央区保健子ども課</t>
    <phoneticPr fontId="1"/>
  </si>
  <si>
    <t>13:00-15:00</t>
    <phoneticPr fontId="1"/>
  </si>
  <si>
    <t>https://www.city.kumamoto.jp/hpkiji/pub/detail.aspx?c_id=5&amp;id=47</t>
    <phoneticPr fontId="1"/>
  </si>
  <si>
    <t>熊本市中央区役所保健子ども課　　
℡096-328-2419</t>
    <phoneticPr fontId="1"/>
  </si>
  <si>
    <t>母子手帳交付時、妊娠中及び産後の女性の心身の健康について相談対応</t>
    <phoneticPr fontId="1"/>
  </si>
  <si>
    <t>1歳６か月児健康診査</t>
    <phoneticPr fontId="1"/>
  </si>
  <si>
    <t>9:00-12:00</t>
    <phoneticPr fontId="1"/>
  </si>
  <si>
    <t>https://www.city.kumamoto.jp/hpKiji/pub/detail.aspx?c_id=5&amp;id=49&amp;class_set_id=2&amp;class_id=176</t>
    <phoneticPr fontId="1"/>
  </si>
  <si>
    <t>1歳６か月児健康診査時、保護者に対してがん検診受診勧奨、糖尿病予防、女性の健康について指導を行う。</t>
    <phoneticPr fontId="1"/>
  </si>
  <si>
    <t>３歳児健康診査</t>
    <rPh sb="1" eb="3">
      <t>サイジ</t>
    </rPh>
    <rPh sb="3" eb="7">
      <t>ケンコウシンサ</t>
    </rPh>
    <phoneticPr fontId="1"/>
  </si>
  <si>
    <t>13:00-16:00</t>
    <phoneticPr fontId="1"/>
  </si>
  <si>
    <t>3歳児健康診査時、保護者に対してがん検診受診勧奨、糖尿病予防、女性の健康について指導を行う。</t>
    <phoneticPr fontId="1"/>
  </si>
  <si>
    <t>妊産婦健康相談</t>
    <rPh sb="0" eb="3">
      <t>ニンサンプ</t>
    </rPh>
    <rPh sb="3" eb="5">
      <t>ケンコウ</t>
    </rPh>
    <rPh sb="5" eb="7">
      <t>ソウダン</t>
    </rPh>
    <phoneticPr fontId="1"/>
  </si>
  <si>
    <t>東区保健こども課</t>
    <rPh sb="0" eb="2">
      <t>ヒガシク</t>
    </rPh>
    <rPh sb="2" eb="4">
      <t>ホケン</t>
    </rPh>
    <rPh sb="7" eb="8">
      <t>カ</t>
    </rPh>
    <phoneticPr fontId="1"/>
  </si>
  <si>
    <t>東区健康センター</t>
    <rPh sb="0" eb="2">
      <t>ヒガシク</t>
    </rPh>
    <rPh sb="2" eb="4">
      <t>ケンコウ</t>
    </rPh>
    <phoneticPr fontId="1"/>
  </si>
  <si>
    <t xml:space="preserve">3月4日随時
</t>
    <rPh sb="1" eb="2">
      <t>ガツ</t>
    </rPh>
    <rPh sb="3" eb="4">
      <t>ニチ</t>
    </rPh>
    <rPh sb="4" eb="6">
      <t>ズイジ</t>
    </rPh>
    <phoneticPr fontId="1"/>
  </si>
  <si>
    <t>熊本市東区役所保健こども課　　
℡096-367-9134</t>
    <rPh sb="0" eb="3">
      <t>クマモトシ</t>
    </rPh>
    <rPh sb="3" eb="4">
      <t>ヒガシ</t>
    </rPh>
    <rPh sb="4" eb="7">
      <t>クヤクショ</t>
    </rPh>
    <rPh sb="7" eb="9">
      <t>ホケン</t>
    </rPh>
    <rPh sb="12" eb="13">
      <t>カ</t>
    </rPh>
    <phoneticPr fontId="1"/>
  </si>
  <si>
    <t>母子手帳交付時、妊娠中及び産後の女性の心身の健康について相談対応</t>
    <rPh sb="0" eb="2">
      <t>ボシ</t>
    </rPh>
    <rPh sb="2" eb="4">
      <t>テチョウ</t>
    </rPh>
    <rPh sb="4" eb="6">
      <t>コウフ</t>
    </rPh>
    <rPh sb="6" eb="7">
      <t>ジ</t>
    </rPh>
    <rPh sb="8" eb="11">
      <t>ニンシンチュウ</t>
    </rPh>
    <rPh sb="11" eb="12">
      <t>オヨ</t>
    </rPh>
    <rPh sb="13" eb="15">
      <t>サンゴ</t>
    </rPh>
    <rPh sb="16" eb="18">
      <t>ジョセイ</t>
    </rPh>
    <rPh sb="19" eb="21">
      <t>シンシン</t>
    </rPh>
    <rPh sb="22" eb="24">
      <t>ケンコウ</t>
    </rPh>
    <rPh sb="28" eb="30">
      <t>ソウダン</t>
    </rPh>
    <rPh sb="30" eb="32">
      <t>タイオウ</t>
    </rPh>
    <phoneticPr fontId="1"/>
  </si>
  <si>
    <t xml:space="preserve">3月5日
</t>
    <rPh sb="1" eb="2">
      <t>ガツ</t>
    </rPh>
    <rPh sb="3" eb="4">
      <t>ニチ</t>
    </rPh>
    <phoneticPr fontId="1"/>
  </si>
  <si>
    <t>https://www.city.kumamoto.jp/hpkiji/pub/detail.aspx?c_id=5&amp;id=49</t>
    <phoneticPr fontId="1"/>
  </si>
  <si>
    <t>1歳６か月児健康診査時、保護者に対してがん検診受診勧奨、生活習慣病予防、女性の健康について指導を行う。</t>
    <rPh sb="1" eb="2">
      <t>サイ</t>
    </rPh>
    <rPh sb="4" eb="5">
      <t>ゲツ</t>
    </rPh>
    <rPh sb="5" eb="6">
      <t>ジ</t>
    </rPh>
    <rPh sb="6" eb="8">
      <t>ケンコウ</t>
    </rPh>
    <rPh sb="8" eb="10">
      <t>シンサ</t>
    </rPh>
    <rPh sb="10" eb="11">
      <t>ジ</t>
    </rPh>
    <rPh sb="12" eb="15">
      <t>ホゴシャ</t>
    </rPh>
    <rPh sb="16" eb="17">
      <t>タイ</t>
    </rPh>
    <rPh sb="21" eb="23">
      <t>ケンシン</t>
    </rPh>
    <rPh sb="23" eb="25">
      <t>ジュシン</t>
    </rPh>
    <rPh sb="25" eb="27">
      <t>カンショウ</t>
    </rPh>
    <rPh sb="28" eb="33">
      <t>セイカツシュウカンビョウ</t>
    </rPh>
    <rPh sb="33" eb="35">
      <t>ヨボウ</t>
    </rPh>
    <rPh sb="36" eb="38">
      <t>ジョセイ</t>
    </rPh>
    <rPh sb="39" eb="41">
      <t>ケンコウ</t>
    </rPh>
    <rPh sb="45" eb="47">
      <t>シドウ</t>
    </rPh>
    <rPh sb="48" eb="49">
      <t>オコナ</t>
    </rPh>
    <phoneticPr fontId="1"/>
  </si>
  <si>
    <t>3歳児健康診査時、保護者に対してがん検診受診勧奨、生活習慣病予防、女性の健康について指導を行う。</t>
    <rPh sb="1" eb="3">
      <t>サイジ</t>
    </rPh>
    <rPh sb="3" eb="5">
      <t>ケンコウ</t>
    </rPh>
    <rPh sb="5" eb="7">
      <t>シンサ</t>
    </rPh>
    <rPh sb="7" eb="8">
      <t>ジ</t>
    </rPh>
    <rPh sb="25" eb="30">
      <t>セイカツシュウカンビョウ</t>
    </rPh>
    <phoneticPr fontId="1"/>
  </si>
  <si>
    <t>西区保健こども課</t>
    <rPh sb="0" eb="1">
      <t>ニシ</t>
    </rPh>
    <rPh sb="1" eb="2">
      <t>ク</t>
    </rPh>
    <rPh sb="2" eb="4">
      <t>ホケン</t>
    </rPh>
    <rPh sb="7" eb="8">
      <t>カ</t>
    </rPh>
    <phoneticPr fontId="1"/>
  </si>
  <si>
    <t>西区健康センター</t>
    <rPh sb="0" eb="1">
      <t>ニシ</t>
    </rPh>
    <rPh sb="1" eb="2">
      <t>ク</t>
    </rPh>
    <rPh sb="2" eb="4">
      <t>ケンコウ</t>
    </rPh>
    <phoneticPr fontId="1"/>
  </si>
  <si>
    <t>熊本市西区役所保健こども課　　
℡096-329-1147</t>
    <rPh sb="0" eb="3">
      <t>クマモトシ</t>
    </rPh>
    <rPh sb="3" eb="4">
      <t>ニシ</t>
    </rPh>
    <rPh sb="4" eb="7">
      <t>クヤクショ</t>
    </rPh>
    <rPh sb="7" eb="9">
      <t>ホケン</t>
    </rPh>
    <rPh sb="12" eb="13">
      <t>カ</t>
    </rPh>
    <phoneticPr fontId="1"/>
  </si>
  <si>
    <t>1歳６か月児健康診査時、保護者に対してがん検診受診勧奨、糖尿病予防、女性の健康について指導を行う。</t>
    <rPh sb="1" eb="2">
      <t>サイ</t>
    </rPh>
    <rPh sb="4" eb="5">
      <t>ゲツ</t>
    </rPh>
    <rPh sb="5" eb="6">
      <t>ジ</t>
    </rPh>
    <rPh sb="6" eb="8">
      <t>ケンコウ</t>
    </rPh>
    <rPh sb="8" eb="10">
      <t>シンサ</t>
    </rPh>
    <rPh sb="10" eb="11">
      <t>ジ</t>
    </rPh>
    <rPh sb="12" eb="15">
      <t>ホゴシャ</t>
    </rPh>
    <rPh sb="16" eb="17">
      <t>タイ</t>
    </rPh>
    <rPh sb="21" eb="23">
      <t>ケンシン</t>
    </rPh>
    <rPh sb="23" eb="25">
      <t>ジュシン</t>
    </rPh>
    <rPh sb="25" eb="27">
      <t>カンショウ</t>
    </rPh>
    <rPh sb="28" eb="31">
      <t>トウニョウビョウ</t>
    </rPh>
    <rPh sb="31" eb="33">
      <t>ヨボウ</t>
    </rPh>
    <rPh sb="34" eb="36">
      <t>ジョセイ</t>
    </rPh>
    <rPh sb="37" eb="39">
      <t>ケンコウ</t>
    </rPh>
    <rPh sb="43" eb="45">
      <t>シドウ</t>
    </rPh>
    <rPh sb="46" eb="47">
      <t>オコナ</t>
    </rPh>
    <phoneticPr fontId="1"/>
  </si>
  <si>
    <t>3歳児健康診査</t>
    <rPh sb="1" eb="2">
      <t>サイ</t>
    </rPh>
    <rPh sb="2" eb="3">
      <t>ジ</t>
    </rPh>
    <rPh sb="3" eb="5">
      <t>ケンコウ</t>
    </rPh>
    <rPh sb="5" eb="7">
      <t>シンサ</t>
    </rPh>
    <phoneticPr fontId="1"/>
  </si>
  <si>
    <t>3歳児健康診査時、保護者に対してがん検診受診勧奨、糖尿病予防、女性の健康について指導を行う。</t>
    <rPh sb="1" eb="2">
      <t>サイ</t>
    </rPh>
    <rPh sb="2" eb="3">
      <t>ジ</t>
    </rPh>
    <rPh sb="3" eb="5">
      <t>ケンコウ</t>
    </rPh>
    <rPh sb="5" eb="7">
      <t>シンサ</t>
    </rPh>
    <rPh sb="7" eb="8">
      <t>ジ</t>
    </rPh>
    <rPh sb="9" eb="12">
      <t>ホゴシャ</t>
    </rPh>
    <rPh sb="13" eb="14">
      <t>タイ</t>
    </rPh>
    <rPh sb="18" eb="20">
      <t>ケンシン</t>
    </rPh>
    <rPh sb="20" eb="22">
      <t>ジュシン</t>
    </rPh>
    <rPh sb="22" eb="24">
      <t>カンショウ</t>
    </rPh>
    <rPh sb="25" eb="28">
      <t>トウニョウビョウ</t>
    </rPh>
    <rPh sb="28" eb="30">
      <t>ヨボウ</t>
    </rPh>
    <rPh sb="31" eb="33">
      <t>ジョセイ</t>
    </rPh>
    <rPh sb="34" eb="36">
      <t>ケンコウ</t>
    </rPh>
    <rPh sb="40" eb="42">
      <t>シドウ</t>
    </rPh>
    <rPh sb="43" eb="44">
      <t>オコナ</t>
    </rPh>
    <phoneticPr fontId="1"/>
  </si>
  <si>
    <t>南区保健こども課</t>
    <rPh sb="0" eb="1">
      <t>ミナミ</t>
    </rPh>
    <rPh sb="1" eb="2">
      <t>ク</t>
    </rPh>
    <rPh sb="2" eb="4">
      <t>ホケン</t>
    </rPh>
    <rPh sb="7" eb="8">
      <t>カ</t>
    </rPh>
    <phoneticPr fontId="1"/>
  </si>
  <si>
    <t xml:space="preserve">3月7日
随時
</t>
    <rPh sb="1" eb="2">
      <t>ガツ</t>
    </rPh>
    <rPh sb="3" eb="4">
      <t>ニチ</t>
    </rPh>
    <rPh sb="5" eb="7">
      <t>ズイジ</t>
    </rPh>
    <phoneticPr fontId="1"/>
  </si>
  <si>
    <t>https://www.city.kumamoto.jp/hpKiji/pub/detail.aspx?c_id=5&amp;id=47&amp;class_set_id=1&amp;class_id=14</t>
    <phoneticPr fontId="1"/>
  </si>
  <si>
    <t>熊本市南区役所保健こども課
℡：096-357-4138</t>
    <rPh sb="0" eb="3">
      <t>クマモトシ</t>
    </rPh>
    <rPh sb="3" eb="5">
      <t>ミナミク</t>
    </rPh>
    <rPh sb="5" eb="7">
      <t>ヤクショ</t>
    </rPh>
    <rPh sb="7" eb="9">
      <t>ホケン</t>
    </rPh>
    <rPh sb="12" eb="13">
      <t>カ</t>
    </rPh>
    <phoneticPr fontId="1"/>
  </si>
  <si>
    <t>１歳６か月児健康診査</t>
    <phoneticPr fontId="1"/>
  </si>
  <si>
    <t>健康センター
平成分室</t>
    <rPh sb="0" eb="2">
      <t>ケンコウ</t>
    </rPh>
    <rPh sb="7" eb="9">
      <t>ヘイセイ</t>
    </rPh>
    <rPh sb="9" eb="11">
      <t>ブンシツ</t>
    </rPh>
    <phoneticPr fontId="1"/>
  </si>
  <si>
    <t>３歳児健康診査</t>
    <phoneticPr fontId="1"/>
  </si>
  <si>
    <t>3歳児健康診査時、保護者に対してがん検診受診勧奨、糖尿病予防、女性の健康について指導を行う。</t>
    <rPh sb="1" eb="3">
      <t>サイジ</t>
    </rPh>
    <rPh sb="3" eb="5">
      <t>ケンコウ</t>
    </rPh>
    <rPh sb="5" eb="7">
      <t>シンサ</t>
    </rPh>
    <rPh sb="7" eb="8">
      <t>ジ</t>
    </rPh>
    <phoneticPr fontId="1"/>
  </si>
  <si>
    <t>妊産婦健康相談</t>
  </si>
  <si>
    <t>北区保健こども課</t>
    <rPh sb="0" eb="2">
      <t>キタク</t>
    </rPh>
    <rPh sb="2" eb="4">
      <t>ホケン</t>
    </rPh>
    <rPh sb="7" eb="8">
      <t>カ</t>
    </rPh>
    <phoneticPr fontId="1"/>
  </si>
  <si>
    <t>北区保健こども課</t>
    <rPh sb="0" eb="1">
      <t>キタ</t>
    </rPh>
    <rPh sb="1" eb="2">
      <t>ク</t>
    </rPh>
    <rPh sb="2" eb="4">
      <t>ホケン</t>
    </rPh>
    <rPh sb="7" eb="8">
      <t>カ</t>
    </rPh>
    <phoneticPr fontId="1"/>
  </si>
  <si>
    <t>熊本市北区役所保健こども課
℡：096-272-1128</t>
    <rPh sb="0" eb="3">
      <t>クマモトシ</t>
    </rPh>
    <rPh sb="3" eb="7">
      <t>キタクヤクショ</t>
    </rPh>
    <rPh sb="7" eb="9">
      <t>ホケン</t>
    </rPh>
    <rPh sb="12" eb="13">
      <t>カ</t>
    </rPh>
    <phoneticPr fontId="1"/>
  </si>
  <si>
    <t>健康センター清水分室</t>
    <rPh sb="0" eb="2">
      <t>ケンコウ</t>
    </rPh>
    <rPh sb="6" eb="8">
      <t>シミズ</t>
    </rPh>
    <rPh sb="8" eb="10">
      <t>ブンシツ</t>
    </rPh>
    <phoneticPr fontId="1"/>
  </si>
  <si>
    <t>ラジオ放送による周知</t>
    <rPh sb="3" eb="5">
      <t>ホウソウ</t>
    </rPh>
    <rPh sb="8" eb="10">
      <t>シュウチ</t>
    </rPh>
    <phoneticPr fontId="1"/>
  </si>
  <si>
    <t>市全域</t>
  </si>
  <si>
    <t>2月27日、28日</t>
    <rPh sb="1" eb="2">
      <t>ガツ</t>
    </rPh>
    <rPh sb="4" eb="5">
      <t>ニチ</t>
    </rPh>
    <rPh sb="8" eb="9">
      <t>ニチ</t>
    </rPh>
    <phoneticPr fontId="1"/>
  </si>
  <si>
    <t>ラジオ（（株）熊本シティエフエム・（株）エフエム熊本）</t>
  </si>
  <si>
    <t>熊本市健康づくり推進課
096-328-2145</t>
    <rPh sb="0" eb="3">
      <t>クマモトシ</t>
    </rPh>
    <phoneticPr fontId="1"/>
  </si>
  <si>
    <t>全市民へ「女性の健康づくり週間」を周知し、女性特有の健康問題や病気にならないための対策等や、女性の健康に関する相談の場を紹介する</t>
    <rPh sb="21" eb="23">
      <t>ジョセイ</t>
    </rPh>
    <rPh sb="23" eb="25">
      <t>トクユウ</t>
    </rPh>
    <rPh sb="26" eb="28">
      <t>ケンコウ</t>
    </rPh>
    <rPh sb="28" eb="30">
      <t>モンダイ</t>
    </rPh>
    <rPh sb="31" eb="33">
      <t>ビョウキ</t>
    </rPh>
    <rPh sb="41" eb="43">
      <t>タイサク</t>
    </rPh>
    <rPh sb="43" eb="44">
      <t>トウ</t>
    </rPh>
    <rPh sb="46" eb="48">
      <t>ジョセイ</t>
    </rPh>
    <phoneticPr fontId="1"/>
  </si>
  <si>
    <t>LINEによる周知</t>
    <rPh sb="7" eb="9">
      <t>シュウチ</t>
    </rPh>
    <phoneticPr fontId="1"/>
  </si>
  <si>
    <t>LINE</t>
  </si>
  <si>
    <t>熊本市健康づくり推進課
096-328-2146</t>
    <rPh sb="0" eb="3">
      <t>クマモトシ</t>
    </rPh>
    <phoneticPr fontId="1"/>
  </si>
  <si>
    <t>全市民へ「女性の健康づくり週間」を周知し、女性の健康に関する情報を紹介する</t>
    <rPh sb="30" eb="32">
      <t>ジョウホウ</t>
    </rPh>
    <phoneticPr fontId="1"/>
  </si>
  <si>
    <t>熊本健康アプリによる周知</t>
    <rPh sb="0" eb="2">
      <t>クマモト</t>
    </rPh>
    <rPh sb="2" eb="4">
      <t>ケンコウ</t>
    </rPh>
    <rPh sb="10" eb="12">
      <t>シュウチ</t>
    </rPh>
    <phoneticPr fontId="1"/>
  </si>
  <si>
    <t>熊本健康アプリ</t>
    <phoneticPr fontId="1"/>
  </si>
  <si>
    <t>大分県
大分市</t>
    <rPh sb="0" eb="2">
      <t>オオイタケン</t>
    </rPh>
    <rPh sb="3" eb="6">
      <t>オオイタシ</t>
    </rPh>
    <phoneticPr fontId="1"/>
  </si>
  <si>
    <t>大分市</t>
    <rPh sb="0" eb="3">
      <t>オオイタシ</t>
    </rPh>
    <phoneticPr fontId="1"/>
  </si>
  <si>
    <t>大分市役所及び大分市保健所</t>
    <rPh sb="0" eb="5">
      <t>オオイタシヤクショ</t>
    </rPh>
    <rPh sb="5" eb="6">
      <t>オヨ</t>
    </rPh>
    <rPh sb="7" eb="10">
      <t>オオイタシ</t>
    </rPh>
    <rPh sb="10" eb="13">
      <t>ホケンショ</t>
    </rPh>
    <phoneticPr fontId="1"/>
  </si>
  <si>
    <t>3月1日～8日</t>
    <phoneticPr fontId="1"/>
  </si>
  <si>
    <t>大分市保健所健康課
097-547-8219</t>
    <rPh sb="0" eb="3">
      <t>オオイタシ</t>
    </rPh>
    <rPh sb="3" eb="6">
      <t>ホケンショ</t>
    </rPh>
    <rPh sb="6" eb="8">
      <t>ケンコウ</t>
    </rPh>
    <rPh sb="8" eb="9">
      <t>カ</t>
    </rPh>
    <phoneticPr fontId="1"/>
  </si>
  <si>
    <t>女性の健康週間の普及とともに、女性特有のがん検診を案内</t>
    <rPh sb="0" eb="2">
      <t>ジョセイ</t>
    </rPh>
    <rPh sb="3" eb="5">
      <t>ケンコウ</t>
    </rPh>
    <rPh sb="5" eb="7">
      <t>シュウカン</t>
    </rPh>
    <rPh sb="8" eb="10">
      <t>フキュウ</t>
    </rPh>
    <rPh sb="15" eb="17">
      <t>ジョセイ</t>
    </rPh>
    <rPh sb="17" eb="19">
      <t>トクユウ</t>
    </rPh>
    <rPh sb="22" eb="24">
      <t>ケンシン</t>
    </rPh>
    <rPh sb="25" eb="27">
      <t>アンナイ</t>
    </rPh>
    <phoneticPr fontId="1"/>
  </si>
  <si>
    <t>がん検診啓発マスク</t>
    <rPh sb="2" eb="4">
      <t>ケンシン</t>
    </rPh>
    <rPh sb="4" eb="6">
      <t>ケイハツ</t>
    </rPh>
    <phoneticPr fontId="1"/>
  </si>
  <si>
    <t xml:space="preserve">幼児健診会場
健康課各窓口
</t>
    <rPh sb="0" eb="2">
      <t>ヨウジ</t>
    </rPh>
    <rPh sb="2" eb="4">
      <t>ケンシン</t>
    </rPh>
    <rPh sb="4" eb="6">
      <t>カイジョウ</t>
    </rPh>
    <rPh sb="7" eb="9">
      <t>ケンコウ</t>
    </rPh>
    <rPh sb="9" eb="10">
      <t>カ</t>
    </rPh>
    <rPh sb="10" eb="11">
      <t>カク</t>
    </rPh>
    <rPh sb="11" eb="13">
      <t>マドグチ</t>
    </rPh>
    <phoneticPr fontId="1"/>
  </si>
  <si>
    <t>2月下旬～3月上旬</t>
    <rPh sb="1" eb="2">
      <t>ガツ</t>
    </rPh>
    <rPh sb="2" eb="4">
      <t>ゲジュン</t>
    </rPh>
    <rPh sb="6" eb="7">
      <t>ガツ</t>
    </rPh>
    <rPh sb="7" eb="9">
      <t>ジョウジュン</t>
    </rPh>
    <phoneticPr fontId="1"/>
  </si>
  <si>
    <t>幼児健診に来所した保護者に対し、乳がんなど女性特有のがんを含む検診を案内</t>
    <rPh sb="0" eb="2">
      <t>ヨウジ</t>
    </rPh>
    <rPh sb="2" eb="4">
      <t>ケンシン</t>
    </rPh>
    <rPh sb="5" eb="6">
      <t>ライ</t>
    </rPh>
    <rPh sb="6" eb="7">
      <t>トコロ</t>
    </rPh>
    <rPh sb="9" eb="12">
      <t>ホゴシャ</t>
    </rPh>
    <rPh sb="13" eb="14">
      <t>タイ</t>
    </rPh>
    <rPh sb="16" eb="17">
      <t>ニュウ</t>
    </rPh>
    <rPh sb="21" eb="23">
      <t>ジョセイ</t>
    </rPh>
    <rPh sb="23" eb="25">
      <t>トクユウ</t>
    </rPh>
    <rPh sb="29" eb="30">
      <t>フク</t>
    </rPh>
    <rPh sb="31" eb="33">
      <t>ケンシン</t>
    </rPh>
    <rPh sb="34" eb="36">
      <t>アンナイ</t>
    </rPh>
    <phoneticPr fontId="1"/>
  </si>
  <si>
    <t>宮崎県</t>
    <rPh sb="0" eb="2">
      <t>ミヤザキケン</t>
    </rPh>
    <phoneticPr fontId="1"/>
  </si>
  <si>
    <t>宮崎県</t>
    <rPh sb="0" eb="3">
      <t>ミヤザキケン</t>
    </rPh>
    <phoneticPr fontId="1"/>
  </si>
  <si>
    <t>宮崎県庁防災庁舎ロビー</t>
    <rPh sb="0" eb="2">
      <t>ミヤザキ</t>
    </rPh>
    <rPh sb="2" eb="4">
      <t>ケンチョウ</t>
    </rPh>
    <rPh sb="4" eb="6">
      <t>ボウサイ</t>
    </rPh>
    <rPh sb="6" eb="8">
      <t>チョウシャ</t>
    </rPh>
    <phoneticPr fontId="1"/>
  </si>
  <si>
    <t>3月1日から14日</t>
    <rPh sb="1" eb="2">
      <t>ガツ</t>
    </rPh>
    <rPh sb="3" eb="4">
      <t>ニチ</t>
    </rPh>
    <rPh sb="8" eb="9">
      <t>ニチ</t>
    </rPh>
    <phoneticPr fontId="1"/>
  </si>
  <si>
    <t>宮崎県健康増進課
０９８５－４４－２６２１</t>
    <rPh sb="0" eb="3">
      <t>ミヤザキケン</t>
    </rPh>
    <rPh sb="3" eb="5">
      <t>ケンコウ</t>
    </rPh>
    <rPh sb="5" eb="8">
      <t>ゾウシンカ</t>
    </rPh>
    <phoneticPr fontId="1"/>
  </si>
  <si>
    <t>女性の健康週間ポスター・パネルの展示、インターネット広告での相談窓口紹介</t>
    <rPh sb="0" eb="2">
      <t>ジョセイ</t>
    </rPh>
    <rPh sb="3" eb="5">
      <t>ケンコウ</t>
    </rPh>
    <rPh sb="5" eb="7">
      <t>シュウカン</t>
    </rPh>
    <rPh sb="16" eb="18">
      <t>テンジ</t>
    </rPh>
    <rPh sb="26" eb="28">
      <t>コウコク</t>
    </rPh>
    <rPh sb="30" eb="32">
      <t>ソウダン</t>
    </rPh>
    <rPh sb="32" eb="34">
      <t>マドグチ</t>
    </rPh>
    <rPh sb="34" eb="36">
      <t>ショウカイ</t>
    </rPh>
    <phoneticPr fontId="1"/>
  </si>
  <si>
    <t>女性の健康週間県民公開講座</t>
    <rPh sb="0" eb="2">
      <t>ジョセイ</t>
    </rPh>
    <rPh sb="3" eb="5">
      <t>ケンコウ</t>
    </rPh>
    <rPh sb="5" eb="7">
      <t>シュウカン</t>
    </rPh>
    <rPh sb="7" eb="9">
      <t>ケンミン</t>
    </rPh>
    <rPh sb="9" eb="11">
      <t>コウカイ</t>
    </rPh>
    <rPh sb="11" eb="13">
      <t>コウザ</t>
    </rPh>
    <phoneticPr fontId="1"/>
  </si>
  <si>
    <t>宮崎県、大塚製薬</t>
    <rPh sb="0" eb="3">
      <t>ミヤザキケン</t>
    </rPh>
    <rPh sb="4" eb="6">
      <t>オオツカ</t>
    </rPh>
    <rPh sb="6" eb="8">
      <t>セイヤク</t>
    </rPh>
    <phoneticPr fontId="1"/>
  </si>
  <si>
    <t>宮崎県総合保健センター5階大研修室またはオンライン参加</t>
    <rPh sb="0" eb="3">
      <t>ミヤザキケン</t>
    </rPh>
    <rPh sb="3" eb="5">
      <t>ソウゴウ</t>
    </rPh>
    <rPh sb="5" eb="7">
      <t>ホケン</t>
    </rPh>
    <rPh sb="12" eb="13">
      <t>カイ</t>
    </rPh>
    <rPh sb="13" eb="14">
      <t>ダイ</t>
    </rPh>
    <rPh sb="14" eb="17">
      <t>ケンシュウシツ</t>
    </rPh>
    <rPh sb="25" eb="27">
      <t>サンカ</t>
    </rPh>
    <phoneticPr fontId="1"/>
  </si>
  <si>
    <t>19:00～20:30</t>
    <phoneticPr fontId="1"/>
  </si>
  <si>
    <t>https://www.pref.miyazaki.lg.jp/kenkozoshin/press/2024/02/20240208153357.html</t>
    <phoneticPr fontId="1"/>
  </si>
  <si>
    <t>県民を対象とした女性の健康週間公開講座</t>
    <rPh sb="0" eb="2">
      <t>ケンミン</t>
    </rPh>
    <rPh sb="3" eb="5">
      <t>タイショウ</t>
    </rPh>
    <rPh sb="8" eb="10">
      <t>ジョセイ</t>
    </rPh>
    <rPh sb="11" eb="13">
      <t>ケンコウ</t>
    </rPh>
    <rPh sb="13" eb="15">
      <t>シュウカン</t>
    </rPh>
    <rPh sb="15" eb="17">
      <t>コウカイ</t>
    </rPh>
    <rPh sb="17" eb="19">
      <t>コウザ</t>
    </rPh>
    <phoneticPr fontId="1"/>
  </si>
  <si>
    <t>宮崎県
都城市</t>
    <rPh sb="0" eb="2">
      <t>ミヤザキケン</t>
    </rPh>
    <rPh sb="2" eb="3">
      <t>ケン</t>
    </rPh>
    <rPh sb="4" eb="6">
      <t>ミヤコノジョウ</t>
    </rPh>
    <rPh sb="6" eb="7">
      <t>シ</t>
    </rPh>
    <phoneticPr fontId="1"/>
  </si>
  <si>
    <t>都城市</t>
    <rPh sb="0" eb="3">
      <t>ミヤコノジョウシ</t>
    </rPh>
    <phoneticPr fontId="1"/>
  </si>
  <si>
    <t>都城市健康課</t>
    <rPh sb="0" eb="3">
      <t>ミヤコノジョウシ</t>
    </rPh>
    <rPh sb="3" eb="5">
      <t>ケンコウ</t>
    </rPh>
    <rPh sb="5" eb="6">
      <t>カ</t>
    </rPh>
    <phoneticPr fontId="1"/>
  </si>
  <si>
    <t>宮崎県都城市健康課
TEL0986-23-2765</t>
    <rPh sb="0" eb="3">
      <t>ミヤザキケン</t>
    </rPh>
    <rPh sb="3" eb="6">
      <t>ミヤコノジョウシ</t>
    </rPh>
    <rPh sb="6" eb="8">
      <t>ケンコウ</t>
    </rPh>
    <rPh sb="8" eb="9">
      <t>カ</t>
    </rPh>
    <phoneticPr fontId="1"/>
  </si>
  <si>
    <t>女性の健康づくりに関するパンフレット等の配布</t>
    <rPh sb="0" eb="2">
      <t>ジョセイ</t>
    </rPh>
    <rPh sb="3" eb="5">
      <t>ケンコウ</t>
    </rPh>
    <rPh sb="9" eb="10">
      <t>カン</t>
    </rPh>
    <rPh sb="18" eb="19">
      <t>ナド</t>
    </rPh>
    <rPh sb="20" eb="22">
      <t>ハイフ</t>
    </rPh>
    <phoneticPr fontId="1"/>
  </si>
  <si>
    <t>宮崎県
延岡市</t>
    <rPh sb="0" eb="2">
      <t>ミヤザキケン</t>
    </rPh>
    <rPh sb="2" eb="3">
      <t>ケン</t>
    </rPh>
    <rPh sb="4" eb="6">
      <t>ノベオカ</t>
    </rPh>
    <rPh sb="6" eb="7">
      <t>シ</t>
    </rPh>
    <phoneticPr fontId="1"/>
  </si>
  <si>
    <t>女性の健康パネル展</t>
  </si>
  <si>
    <t>延岡市</t>
  </si>
  <si>
    <t>延岡市市民スペース</t>
    <rPh sb="3" eb="5">
      <t>シミン</t>
    </rPh>
    <phoneticPr fontId="1"/>
  </si>
  <si>
    <t>宮崎県 延岡市 健康長寿課
TEL:0982-22-7014</t>
    <rPh sb="10" eb="12">
      <t>チョウジュ</t>
    </rPh>
    <phoneticPr fontId="1"/>
  </si>
  <si>
    <t xml:space="preserve">乳がん・子宮頸がんに関する資料をパネルに掲示し、パンフレットを配布する。
</t>
  </si>
  <si>
    <t>すくすくワクチンへの記事掲載</t>
  </si>
  <si>
    <t>すくすくワクチンサイト内</t>
  </si>
  <si>
    <t>https://nobeoka.city-hc.jp/</t>
    <phoneticPr fontId="1"/>
  </si>
  <si>
    <t>乳がん・子宮頸がんに関する記事を掲載する。</t>
  </si>
  <si>
    <t>宮崎県
日南市</t>
    <rPh sb="0" eb="2">
      <t>ミヤザキケン</t>
    </rPh>
    <rPh sb="2" eb="3">
      <t>ケン</t>
    </rPh>
    <rPh sb="4" eb="6">
      <t>ニチナン</t>
    </rPh>
    <rPh sb="6" eb="7">
      <t>シ</t>
    </rPh>
    <phoneticPr fontId="1"/>
  </si>
  <si>
    <t xml:space="preserve">にこにこ教室
</t>
    <rPh sb="4" eb="6">
      <t>キョウシツ</t>
    </rPh>
    <phoneticPr fontId="1"/>
  </si>
  <si>
    <t>日南市こども課</t>
    <rPh sb="0" eb="3">
      <t>ニチナンシ</t>
    </rPh>
    <rPh sb="6" eb="7">
      <t>カ</t>
    </rPh>
    <phoneticPr fontId="1"/>
  </si>
  <si>
    <t>日南市保健福祉総合センター</t>
    <rPh sb="0" eb="3">
      <t>ニチナンシ</t>
    </rPh>
    <rPh sb="3" eb="5">
      <t>ホケン</t>
    </rPh>
    <rPh sb="5" eb="7">
      <t>フクシ</t>
    </rPh>
    <rPh sb="7" eb="9">
      <t>ソウゴウ</t>
    </rPh>
    <phoneticPr fontId="1"/>
  </si>
  <si>
    <t xml:space="preserve">宮崎県　日南市こども課　こども健康係
ＴＥＬ0987-31-1131
</t>
    <rPh sb="0" eb="3">
      <t>ミヤザキケン</t>
    </rPh>
    <phoneticPr fontId="3"/>
  </si>
  <si>
    <t xml:space="preserve">・教室時に「女性のための健康ガイド」を配布
・女性特有のがん検診受診の勧め
</t>
    <rPh sb="1" eb="3">
      <t>キョウシツ</t>
    </rPh>
    <rPh sb="3" eb="4">
      <t>ジ</t>
    </rPh>
    <rPh sb="6" eb="8">
      <t>ジョセイ</t>
    </rPh>
    <rPh sb="12" eb="14">
      <t>ケンコウ</t>
    </rPh>
    <rPh sb="19" eb="21">
      <t>ハイフ</t>
    </rPh>
    <rPh sb="23" eb="25">
      <t>ジョセイ</t>
    </rPh>
    <rPh sb="25" eb="27">
      <t>トクユウ</t>
    </rPh>
    <rPh sb="30" eb="32">
      <t>ケンシン</t>
    </rPh>
    <rPh sb="32" eb="34">
      <t>ジュシン</t>
    </rPh>
    <rPh sb="35" eb="36">
      <t>スス</t>
    </rPh>
    <phoneticPr fontId="3"/>
  </si>
  <si>
    <t xml:space="preserve">乳幼児相談
</t>
    <rPh sb="0" eb="3">
      <t>ニュウヨウジ</t>
    </rPh>
    <rPh sb="3" eb="5">
      <t>ソウダン</t>
    </rPh>
    <phoneticPr fontId="1"/>
  </si>
  <si>
    <t>日南市子育て支援センター「ことこと」</t>
    <rPh sb="0" eb="3">
      <t>ニチナンシ</t>
    </rPh>
    <rPh sb="3" eb="5">
      <t>コソダ</t>
    </rPh>
    <rPh sb="6" eb="8">
      <t>シエン</t>
    </rPh>
    <phoneticPr fontId="1"/>
  </si>
  <si>
    <t>10:00～11:00</t>
    <phoneticPr fontId="1"/>
  </si>
  <si>
    <t>https://www.city.nichinan.lg.jp/material/files/group/64/R5kouryuuhiroba.pdf</t>
    <phoneticPr fontId="1"/>
  </si>
  <si>
    <t xml:space="preserve">・相談時に「女性のための健康ガイド」を配布
・女性特有のがん検診受診の勧め
</t>
    <rPh sb="1" eb="3">
      <t>ソウダン</t>
    </rPh>
    <rPh sb="3" eb="4">
      <t>ジ</t>
    </rPh>
    <rPh sb="4" eb="5">
      <t>キョウジ</t>
    </rPh>
    <rPh sb="6" eb="8">
      <t>ジョセイ</t>
    </rPh>
    <rPh sb="12" eb="14">
      <t>ケンコウ</t>
    </rPh>
    <rPh sb="19" eb="21">
      <t>ハイフ</t>
    </rPh>
    <phoneticPr fontId="3"/>
  </si>
  <si>
    <t xml:space="preserve">楽らくフィットネス教室
</t>
    <rPh sb="0" eb="1">
      <t>ラク</t>
    </rPh>
    <rPh sb="9" eb="11">
      <t>キョウシツ</t>
    </rPh>
    <phoneticPr fontId="1"/>
  </si>
  <si>
    <t>日南市健康増進課</t>
    <rPh sb="0" eb="3">
      <t>ニチナンシ</t>
    </rPh>
    <rPh sb="3" eb="5">
      <t>ケンコウ</t>
    </rPh>
    <rPh sb="5" eb="7">
      <t>ゾウシン</t>
    </rPh>
    <rPh sb="7" eb="8">
      <t>カ</t>
    </rPh>
    <phoneticPr fontId="1"/>
  </si>
  <si>
    <t>日南市多目的体育館</t>
    <rPh sb="0" eb="3">
      <t>ニチナンシ</t>
    </rPh>
    <rPh sb="3" eb="6">
      <t>タモクテキ</t>
    </rPh>
    <rPh sb="6" eb="9">
      <t>タイイクカン</t>
    </rPh>
    <phoneticPr fontId="1"/>
  </si>
  <si>
    <t>14:00～15:30</t>
    <phoneticPr fontId="1"/>
  </si>
  <si>
    <t xml:space="preserve">宮崎県　日南市健康増進課　地域健康づくり係
ＴＥＬ0987-31-1129
</t>
    <rPh sb="0" eb="3">
      <t>ミヤザキケン</t>
    </rPh>
    <rPh sb="7" eb="9">
      <t>ケンコウ</t>
    </rPh>
    <rPh sb="9" eb="11">
      <t>ゾウシン</t>
    </rPh>
    <rPh sb="13" eb="15">
      <t>チイキ</t>
    </rPh>
    <rPh sb="15" eb="17">
      <t>ケンコウ</t>
    </rPh>
    <phoneticPr fontId="3"/>
  </si>
  <si>
    <t xml:space="preserve">北郷健康増進教室
</t>
    <rPh sb="0" eb="2">
      <t>キタゴウ</t>
    </rPh>
    <rPh sb="2" eb="4">
      <t>ケンコウ</t>
    </rPh>
    <rPh sb="4" eb="6">
      <t>ゾウシン</t>
    </rPh>
    <rPh sb="6" eb="8">
      <t>キョウシツ</t>
    </rPh>
    <phoneticPr fontId="1"/>
  </si>
  <si>
    <t>日南市北郷体育館</t>
    <rPh sb="0" eb="3">
      <t>ニチナンシ</t>
    </rPh>
    <rPh sb="3" eb="5">
      <t>キタゴウ</t>
    </rPh>
    <rPh sb="5" eb="8">
      <t>タイイクカン</t>
    </rPh>
    <phoneticPr fontId="1"/>
  </si>
  <si>
    <t>3月5～7日</t>
    <rPh sb="1" eb="2">
      <t>ガツ</t>
    </rPh>
    <rPh sb="5" eb="6">
      <t>ヒ</t>
    </rPh>
    <phoneticPr fontId="1"/>
  </si>
  <si>
    <t>ＡＭ、ＰＭ</t>
    <phoneticPr fontId="1"/>
  </si>
  <si>
    <t>女性の健康週間についてFMひゅうがラジオ放送</t>
    <rPh sb="0" eb="2">
      <t>ジョセイ</t>
    </rPh>
    <rPh sb="3" eb="7">
      <t>ケンコウシュウカン</t>
    </rPh>
    <rPh sb="20" eb="22">
      <t>ホウソウ</t>
    </rPh>
    <phoneticPr fontId="16"/>
  </si>
  <si>
    <t>日向市</t>
    <rPh sb="0" eb="3">
      <t>ヒュウガシ</t>
    </rPh>
    <phoneticPr fontId="16"/>
  </si>
  <si>
    <t>FMひゅうが</t>
  </si>
  <si>
    <t>2024／2／26～3／1</t>
  </si>
  <si>
    <t>10:00
17:00</t>
  </si>
  <si>
    <t>宮崎県　日向市　健康増進課　0982-66-1024</t>
    <rPh sb="0" eb="3">
      <t>ミヤザキケン</t>
    </rPh>
    <rPh sb="4" eb="7">
      <t>ヒュウガシ</t>
    </rPh>
    <rPh sb="8" eb="10">
      <t>ケンコウ</t>
    </rPh>
    <rPh sb="10" eb="13">
      <t>ゾウシンカ</t>
    </rPh>
    <phoneticPr fontId="16"/>
  </si>
  <si>
    <t>「骨活のすすめ、自分のからだと向き合う、適正体重の大切さ」をテーマにラジオ放送する</t>
    <rPh sb="1" eb="2">
      <t>コツ</t>
    </rPh>
    <rPh sb="2" eb="3">
      <t>カツ</t>
    </rPh>
    <rPh sb="8" eb="10">
      <t>ジブン</t>
    </rPh>
    <rPh sb="15" eb="16">
      <t>ム</t>
    </rPh>
    <rPh sb="17" eb="18">
      <t>ア</t>
    </rPh>
    <rPh sb="20" eb="22">
      <t>テキセイ</t>
    </rPh>
    <rPh sb="22" eb="24">
      <t>タイジュウ</t>
    </rPh>
    <rPh sb="25" eb="27">
      <t>タイセツ</t>
    </rPh>
    <rPh sb="37" eb="39">
      <t>ホウソウ</t>
    </rPh>
    <phoneticPr fontId="16"/>
  </si>
  <si>
    <t>女性の健康週間の周知啓発パネル展示</t>
    <rPh sb="0" eb="2">
      <t>ジョセイ</t>
    </rPh>
    <rPh sb="3" eb="7">
      <t>ケンコウシュウカン</t>
    </rPh>
    <rPh sb="8" eb="10">
      <t>シュウチ</t>
    </rPh>
    <rPh sb="10" eb="12">
      <t>ケイハツ</t>
    </rPh>
    <rPh sb="15" eb="17">
      <t>テンジ</t>
    </rPh>
    <phoneticPr fontId="16"/>
  </si>
  <si>
    <t>宮崎県　日向市役所　「本庁1階ホール」</t>
    <rPh sb="0" eb="3">
      <t>ミヤザキケン</t>
    </rPh>
    <rPh sb="4" eb="6">
      <t>ヒュウガ</t>
    </rPh>
    <rPh sb="6" eb="9">
      <t>シヤクショ</t>
    </rPh>
    <rPh sb="11" eb="13">
      <t>ホンチョウ</t>
    </rPh>
    <rPh sb="14" eb="15">
      <t>カイ</t>
    </rPh>
    <phoneticPr fontId="16"/>
  </si>
  <si>
    <t>2,024／3／1～3／8</t>
  </si>
  <si>
    <t>3／1　8:30～3／8　17:00</t>
  </si>
  <si>
    <t>女性の健康に関する知識の普及に向けたパネル展示の実施</t>
    <rPh sb="0" eb="2">
      <t>ジョセイ</t>
    </rPh>
    <rPh sb="3" eb="5">
      <t>ケンコウ</t>
    </rPh>
    <rPh sb="6" eb="7">
      <t>カン</t>
    </rPh>
    <rPh sb="9" eb="11">
      <t>チシキ</t>
    </rPh>
    <rPh sb="12" eb="14">
      <t>フキュウ</t>
    </rPh>
    <rPh sb="15" eb="16">
      <t>ム</t>
    </rPh>
    <rPh sb="21" eb="23">
      <t>テンジ</t>
    </rPh>
    <rPh sb="24" eb="26">
      <t>ジッシ</t>
    </rPh>
    <phoneticPr fontId="16"/>
  </si>
  <si>
    <t>宮崎県
串間市</t>
    <rPh sb="0" eb="2">
      <t>ミヤザキケン</t>
    </rPh>
    <rPh sb="2" eb="3">
      <t>ケン</t>
    </rPh>
    <rPh sb="4" eb="6">
      <t>クシマ</t>
    </rPh>
    <rPh sb="6" eb="7">
      <t>シ</t>
    </rPh>
    <phoneticPr fontId="1"/>
  </si>
  <si>
    <t>串間市福祉事務所</t>
    <rPh sb="0" eb="3">
      <t>クシマシ</t>
    </rPh>
    <rPh sb="3" eb="8">
      <t>フクシジムショ</t>
    </rPh>
    <phoneticPr fontId="1"/>
  </si>
  <si>
    <t>宮崎県　串間市
串間市総合保健福祉センター</t>
    <rPh sb="0" eb="3">
      <t>ミヤザキケン</t>
    </rPh>
    <rPh sb="4" eb="7">
      <t>クシマシ</t>
    </rPh>
    <rPh sb="8" eb="11">
      <t>クシマシ</t>
    </rPh>
    <rPh sb="11" eb="17">
      <t>ソウゴウホケンフクシ</t>
    </rPh>
    <phoneticPr fontId="1"/>
  </si>
  <si>
    <t>宮崎県　串間市　福祉事務所　子育て支援係
TEL:0987-72-1123</t>
    <rPh sb="0" eb="3">
      <t>ミヤザキケン</t>
    </rPh>
    <rPh sb="4" eb="7">
      <t>クシマシ</t>
    </rPh>
    <rPh sb="8" eb="13">
      <t>フクシジムショ</t>
    </rPh>
    <rPh sb="14" eb="16">
      <t>コソダ</t>
    </rPh>
    <rPh sb="17" eb="20">
      <t>シエンカカリ</t>
    </rPh>
    <phoneticPr fontId="1"/>
  </si>
  <si>
    <t>母子健康手帳交付の手続きにきた妊婦を対象に妊婦中の生活・栄養について母子保健コーディネーター、管理栄養士が説明する。</t>
    <rPh sb="0" eb="6">
      <t>ボシケンコウテチョウ</t>
    </rPh>
    <rPh sb="6" eb="8">
      <t>コウフ</t>
    </rPh>
    <rPh sb="9" eb="11">
      <t>テツヅ</t>
    </rPh>
    <rPh sb="15" eb="17">
      <t>ニンプ</t>
    </rPh>
    <rPh sb="18" eb="20">
      <t>タイショウ</t>
    </rPh>
    <rPh sb="21" eb="23">
      <t>ニンプ</t>
    </rPh>
    <rPh sb="23" eb="24">
      <t>チュウ</t>
    </rPh>
    <rPh sb="25" eb="27">
      <t>セイカツ</t>
    </rPh>
    <rPh sb="28" eb="30">
      <t>エイヨウ</t>
    </rPh>
    <rPh sb="34" eb="36">
      <t>ボシ</t>
    </rPh>
    <rPh sb="36" eb="38">
      <t>ホケン</t>
    </rPh>
    <rPh sb="47" eb="49">
      <t>カンリ</t>
    </rPh>
    <rPh sb="49" eb="52">
      <t>エイヨウシ</t>
    </rPh>
    <rPh sb="53" eb="55">
      <t>セツメイ</t>
    </rPh>
    <phoneticPr fontId="1"/>
  </si>
  <si>
    <t>婦人がん検診の受診勧奨</t>
    <rPh sb="0" eb="2">
      <t>フジン</t>
    </rPh>
    <rPh sb="4" eb="6">
      <t>ケンシン</t>
    </rPh>
    <rPh sb="7" eb="9">
      <t>ジュシン</t>
    </rPh>
    <rPh sb="9" eb="11">
      <t>カンショウ</t>
    </rPh>
    <phoneticPr fontId="1"/>
  </si>
  <si>
    <t>串間市医療介護課</t>
    <rPh sb="0" eb="3">
      <t>クシマシ</t>
    </rPh>
    <rPh sb="3" eb="5">
      <t>イリョウ</t>
    </rPh>
    <rPh sb="5" eb="7">
      <t>カイゴ</t>
    </rPh>
    <rPh sb="7" eb="8">
      <t>カ</t>
    </rPh>
    <phoneticPr fontId="1"/>
  </si>
  <si>
    <t>３月号の広報に掲載</t>
    <rPh sb="1" eb="2">
      <t>ツキ</t>
    </rPh>
    <rPh sb="2" eb="3">
      <t>ゴウ</t>
    </rPh>
    <rPh sb="4" eb="6">
      <t>コウホウ</t>
    </rPh>
    <rPh sb="7" eb="9">
      <t>ケイサイ</t>
    </rPh>
    <phoneticPr fontId="1"/>
  </si>
  <si>
    <t>宮崎県　串間市　医療介護課　健康増進係
TEL:0987-72-0333</t>
    <rPh sb="0" eb="3">
      <t>ミヤザキケン</t>
    </rPh>
    <rPh sb="4" eb="7">
      <t>クシマシ</t>
    </rPh>
    <rPh sb="8" eb="12">
      <t>イリョウカイゴ</t>
    </rPh>
    <rPh sb="12" eb="13">
      <t>カ</t>
    </rPh>
    <rPh sb="14" eb="16">
      <t>ケンコウ</t>
    </rPh>
    <rPh sb="16" eb="18">
      <t>ゾウシン</t>
    </rPh>
    <rPh sb="18" eb="19">
      <t>カカリ</t>
    </rPh>
    <phoneticPr fontId="1"/>
  </si>
  <si>
    <t>「女性の健康週間」について周知し、乳がん・子宮頸がん検診の受診勧奨について掲載。</t>
    <rPh sb="1" eb="3">
      <t>ジョセイ</t>
    </rPh>
    <rPh sb="4" eb="6">
      <t>ケンコウ</t>
    </rPh>
    <rPh sb="6" eb="8">
      <t>シュウカン</t>
    </rPh>
    <rPh sb="13" eb="15">
      <t>シュウチ</t>
    </rPh>
    <rPh sb="17" eb="18">
      <t>ニュウ</t>
    </rPh>
    <rPh sb="21" eb="24">
      <t>シキュウケイ</t>
    </rPh>
    <rPh sb="26" eb="28">
      <t>ケンシン</t>
    </rPh>
    <rPh sb="29" eb="31">
      <t>ジュシン</t>
    </rPh>
    <rPh sb="31" eb="33">
      <t>カンショウ</t>
    </rPh>
    <rPh sb="37" eb="39">
      <t>ケイサイ</t>
    </rPh>
    <phoneticPr fontId="1"/>
  </si>
  <si>
    <t>女性の健康週間の周知啓発</t>
    <rPh sb="0" eb="2">
      <t>ジョセイ</t>
    </rPh>
    <rPh sb="3" eb="5">
      <t>ケンコウ</t>
    </rPh>
    <rPh sb="5" eb="7">
      <t>シュウカン</t>
    </rPh>
    <rPh sb="8" eb="10">
      <t>シュウチ</t>
    </rPh>
    <rPh sb="10" eb="12">
      <t>ケイハツ</t>
    </rPh>
    <phoneticPr fontId="1"/>
  </si>
  <si>
    <t>３月１日～３月８日</t>
    <rPh sb="1" eb="2">
      <t>ツキ</t>
    </rPh>
    <rPh sb="3" eb="4">
      <t>ヒ</t>
    </rPh>
    <rPh sb="6" eb="7">
      <t>ツキ</t>
    </rPh>
    <rPh sb="8" eb="9">
      <t>ヒ</t>
    </rPh>
    <phoneticPr fontId="1"/>
  </si>
  <si>
    <t>宮崎県　串間市　医療介護課　健康増進係
TEL:0987-72-0333</t>
    <rPh sb="0" eb="3">
      <t>ミヤザキケン</t>
    </rPh>
    <rPh sb="4" eb="7">
      <t>クシマシ</t>
    </rPh>
    <rPh sb="8" eb="12">
      <t>イリョウカイゴ</t>
    </rPh>
    <rPh sb="12" eb="13">
      <t>カ</t>
    </rPh>
    <rPh sb="14" eb="18">
      <t>ケンコウゾウシン</t>
    </rPh>
    <rPh sb="18" eb="19">
      <t>カカリ</t>
    </rPh>
    <phoneticPr fontId="1"/>
  </si>
  <si>
    <t>HP、Facebook等にて女性の健康週間の周知・啓発、及び婦人がん検診の受診勧奨
窓口に女性のための健康ガイドを設置</t>
    <rPh sb="11" eb="12">
      <t>トウ</t>
    </rPh>
    <rPh sb="14" eb="16">
      <t>ジョセイ</t>
    </rPh>
    <rPh sb="17" eb="19">
      <t>ケンコウ</t>
    </rPh>
    <rPh sb="19" eb="21">
      <t>シュウカン</t>
    </rPh>
    <rPh sb="22" eb="24">
      <t>シュウチ</t>
    </rPh>
    <rPh sb="25" eb="27">
      <t>ケイハツ</t>
    </rPh>
    <rPh sb="28" eb="29">
      <t>オヨ</t>
    </rPh>
    <rPh sb="30" eb="32">
      <t>フジン</t>
    </rPh>
    <rPh sb="34" eb="36">
      <t>ケンシン</t>
    </rPh>
    <rPh sb="37" eb="39">
      <t>ジュシン</t>
    </rPh>
    <rPh sb="39" eb="41">
      <t>カンショウ</t>
    </rPh>
    <rPh sb="42" eb="44">
      <t>マドグチ</t>
    </rPh>
    <rPh sb="45" eb="47">
      <t>ジョセイ</t>
    </rPh>
    <rPh sb="51" eb="53">
      <t>ケンコウ</t>
    </rPh>
    <rPh sb="57" eb="59">
      <t>セッチ</t>
    </rPh>
    <phoneticPr fontId="1"/>
  </si>
  <si>
    <t>宮崎県
西都市</t>
    <rPh sb="0" eb="2">
      <t>ミヤザキケン</t>
    </rPh>
    <rPh sb="2" eb="3">
      <t>ケン</t>
    </rPh>
    <rPh sb="4" eb="6">
      <t>サイト</t>
    </rPh>
    <rPh sb="6" eb="7">
      <t>シ</t>
    </rPh>
    <phoneticPr fontId="1"/>
  </si>
  <si>
    <t>１歳６か月児健診</t>
    <phoneticPr fontId="1"/>
  </si>
  <si>
    <t>西都市健康管理課</t>
    <phoneticPr fontId="1"/>
  </si>
  <si>
    <t>西都市保健センター</t>
    <rPh sb="0" eb="3">
      <t>サイトシ</t>
    </rPh>
    <rPh sb="3" eb="5">
      <t>ホケン</t>
    </rPh>
    <phoneticPr fontId="1"/>
  </si>
  <si>
    <t>13：00～　　　15：30</t>
    <phoneticPr fontId="1"/>
  </si>
  <si>
    <t>西都市　健康管理課　健康推進係　
0983－43－1146</t>
    <phoneticPr fontId="1"/>
  </si>
  <si>
    <t>受診者へ子宮がん検診及び乳がん検診事業案内リーフレット配布</t>
    <phoneticPr fontId="1"/>
  </si>
  <si>
    <t>西都市健康管理課</t>
    <rPh sb="0" eb="3">
      <t>サイトシ</t>
    </rPh>
    <rPh sb="3" eb="5">
      <t>ケンコウ</t>
    </rPh>
    <rPh sb="5" eb="8">
      <t>カンリカ</t>
    </rPh>
    <phoneticPr fontId="1"/>
  </si>
  <si>
    <t>13：00～　　13：30</t>
    <phoneticPr fontId="1"/>
  </si>
  <si>
    <t>子宮がん検診勧奨</t>
    <phoneticPr fontId="1"/>
  </si>
  <si>
    <t>３歳児健診</t>
    <phoneticPr fontId="1"/>
  </si>
  <si>
    <t>宮崎県
えびの市</t>
    <rPh sb="0" eb="2">
      <t>ミヤザキケン</t>
    </rPh>
    <rPh sb="6" eb="7">
      <t>シ</t>
    </rPh>
    <phoneticPr fontId="1"/>
  </si>
  <si>
    <t>「女性の健康週間」パネル展</t>
    <rPh sb="1" eb="3">
      <t>ジョセイ</t>
    </rPh>
    <rPh sb="4" eb="6">
      <t>ケンコウ</t>
    </rPh>
    <rPh sb="6" eb="8">
      <t>シュウカン</t>
    </rPh>
    <rPh sb="12" eb="13">
      <t>テン</t>
    </rPh>
    <phoneticPr fontId="1"/>
  </si>
  <si>
    <t>えびの市健康保険課</t>
    <rPh sb="3" eb="4">
      <t>シ</t>
    </rPh>
    <rPh sb="4" eb="9">
      <t>ケンコウホケンカ</t>
    </rPh>
    <phoneticPr fontId="1"/>
  </si>
  <si>
    <t>えびの市役所</t>
    <rPh sb="3" eb="6">
      <t>シヤクショ</t>
    </rPh>
    <phoneticPr fontId="1"/>
  </si>
  <si>
    <t>3月1日～3月15日</t>
    <rPh sb="1" eb="2">
      <t>ガツ</t>
    </rPh>
    <rPh sb="3" eb="4">
      <t>ニチ</t>
    </rPh>
    <rPh sb="6" eb="7">
      <t>ガツ</t>
    </rPh>
    <rPh sb="9" eb="10">
      <t>ニチ</t>
    </rPh>
    <phoneticPr fontId="1"/>
  </si>
  <si>
    <t>えびの市役所　健康保険課　市民健康係　0984-35-1116</t>
    <rPh sb="3" eb="6">
      <t>シヤクショ</t>
    </rPh>
    <rPh sb="7" eb="12">
      <t>ケンコウホケンカ</t>
    </rPh>
    <rPh sb="13" eb="18">
      <t>シミンケンコウカカリ</t>
    </rPh>
    <phoneticPr fontId="1"/>
  </si>
  <si>
    <t>中高年女性に対する更年期症状や対処についてのパネル展やリーフレット配布、女性の健康週間のポスター掲示</t>
    <rPh sb="0" eb="3">
      <t>チュウコウネン</t>
    </rPh>
    <rPh sb="3" eb="5">
      <t>ジョセイ</t>
    </rPh>
    <rPh sb="6" eb="7">
      <t>タイ</t>
    </rPh>
    <rPh sb="9" eb="12">
      <t>コウネンキ</t>
    </rPh>
    <rPh sb="12" eb="14">
      <t>ショウジョウ</t>
    </rPh>
    <rPh sb="15" eb="17">
      <t>タイショ</t>
    </rPh>
    <rPh sb="25" eb="26">
      <t>テン</t>
    </rPh>
    <rPh sb="33" eb="35">
      <t>ハイフ</t>
    </rPh>
    <rPh sb="36" eb="38">
      <t>ジョセイ</t>
    </rPh>
    <rPh sb="39" eb="41">
      <t>ケンコウ</t>
    </rPh>
    <rPh sb="41" eb="43">
      <t>シュウカン</t>
    </rPh>
    <rPh sb="48" eb="50">
      <t>ケイジ</t>
    </rPh>
    <phoneticPr fontId="1"/>
  </si>
  <si>
    <t>宮崎県
高原町</t>
    <rPh sb="0" eb="2">
      <t>ミヤザキケン</t>
    </rPh>
    <rPh sb="2" eb="3">
      <t>ケン</t>
    </rPh>
    <rPh sb="4" eb="7">
      <t>タカハラチョウ</t>
    </rPh>
    <phoneticPr fontId="1"/>
  </si>
  <si>
    <t>乳幼児相談　</t>
    <rPh sb="0" eb="3">
      <t>ニュウヨウジ</t>
    </rPh>
    <rPh sb="3" eb="5">
      <t>ソウダン</t>
    </rPh>
    <phoneticPr fontId="1"/>
  </si>
  <si>
    <t>高原町</t>
    <rPh sb="0" eb="3">
      <t>タカハルチョウ</t>
    </rPh>
    <phoneticPr fontId="1"/>
  </si>
  <si>
    <t>ほほえみ館（和室）</t>
    <rPh sb="4" eb="5">
      <t>カン</t>
    </rPh>
    <rPh sb="6" eb="8">
      <t>ワシツ</t>
    </rPh>
    <phoneticPr fontId="1"/>
  </si>
  <si>
    <t>9:30～11：00</t>
    <phoneticPr fontId="1"/>
  </si>
  <si>
    <t>高原町健康課子育て支援係（電話：0984-21-2423）</t>
    <rPh sb="0" eb="3">
      <t>タカハルチョウ</t>
    </rPh>
    <rPh sb="3" eb="5">
      <t>ケンコウ</t>
    </rPh>
    <rPh sb="5" eb="6">
      <t>カ</t>
    </rPh>
    <rPh sb="6" eb="8">
      <t>コソダ</t>
    </rPh>
    <rPh sb="9" eb="12">
      <t>シエンカカリ</t>
    </rPh>
    <rPh sb="13" eb="15">
      <t>デンワ</t>
    </rPh>
    <phoneticPr fontId="1"/>
  </si>
  <si>
    <t>乳幼児の保護者
パンフレットやチラシ配布による啓発</t>
    <rPh sb="0" eb="3">
      <t>ニュウヨウジ</t>
    </rPh>
    <rPh sb="4" eb="7">
      <t>ホゴシャ</t>
    </rPh>
    <rPh sb="18" eb="20">
      <t>ハイフ</t>
    </rPh>
    <rPh sb="23" eb="25">
      <t>ケイハツ</t>
    </rPh>
    <phoneticPr fontId="1"/>
  </si>
  <si>
    <t>宮崎県
新富町</t>
    <rPh sb="0" eb="2">
      <t>ミヤザキケン</t>
    </rPh>
    <rPh sb="2" eb="3">
      <t>ケン</t>
    </rPh>
    <rPh sb="4" eb="7">
      <t>シントミチョウ</t>
    </rPh>
    <phoneticPr fontId="1"/>
  </si>
  <si>
    <t>子宮頸がん・乳がんセット検診</t>
    <rPh sb="0" eb="3">
      <t>シキュウケイ</t>
    </rPh>
    <rPh sb="6" eb="7">
      <t>ニュウ</t>
    </rPh>
    <rPh sb="12" eb="14">
      <t>ケンシン</t>
    </rPh>
    <phoneticPr fontId="1"/>
  </si>
  <si>
    <t>新富町</t>
    <rPh sb="0" eb="3">
      <t>シントミチョウ</t>
    </rPh>
    <phoneticPr fontId="1"/>
  </si>
  <si>
    <t xml:space="preserve">3月1日
3月4日
</t>
    <rPh sb="1" eb="2">
      <t>ガツ</t>
    </rPh>
    <rPh sb="3" eb="4">
      <t>ニチ</t>
    </rPh>
    <phoneticPr fontId="1"/>
  </si>
  <si>
    <t>9:00～14：30
9:00～15：30</t>
    <phoneticPr fontId="1"/>
  </si>
  <si>
    <t>0983-33-6059</t>
    <phoneticPr fontId="1"/>
  </si>
  <si>
    <t>子宮頸がん検診
乳がん検診</t>
    <rPh sb="0" eb="3">
      <t>シキュウケイ</t>
    </rPh>
    <rPh sb="5" eb="7">
      <t>ケンシン</t>
    </rPh>
    <rPh sb="8" eb="9">
      <t>ニュウ</t>
    </rPh>
    <rPh sb="11" eb="13">
      <t>ケンシン</t>
    </rPh>
    <phoneticPr fontId="1"/>
  </si>
  <si>
    <t>保健センターだより</t>
    <rPh sb="0" eb="2">
      <t>ホケン</t>
    </rPh>
    <phoneticPr fontId="1"/>
  </si>
  <si>
    <t>女性の健康週間に合わせて、女性の検診についてのお知らせを町民に向けて発行。</t>
    <rPh sb="0" eb="2">
      <t>ジョセイ</t>
    </rPh>
    <rPh sb="3" eb="7">
      <t>ケンコウシュウカン</t>
    </rPh>
    <rPh sb="8" eb="9">
      <t>ア</t>
    </rPh>
    <rPh sb="13" eb="15">
      <t>ジョセイ</t>
    </rPh>
    <rPh sb="16" eb="18">
      <t>ケンシン</t>
    </rPh>
    <rPh sb="24" eb="25">
      <t>シ</t>
    </rPh>
    <rPh sb="28" eb="30">
      <t>チョウミン</t>
    </rPh>
    <rPh sb="31" eb="32">
      <t>ム</t>
    </rPh>
    <rPh sb="34" eb="36">
      <t>ハッコウ</t>
    </rPh>
    <phoneticPr fontId="1"/>
  </si>
  <si>
    <t>宮崎県
川南町</t>
    <rPh sb="0" eb="2">
      <t>ミヤザキケン</t>
    </rPh>
    <rPh sb="2" eb="3">
      <t>ケン</t>
    </rPh>
    <rPh sb="4" eb="6">
      <t>カワミナミ</t>
    </rPh>
    <rPh sb="5" eb="6">
      <t>チョウ</t>
    </rPh>
    <phoneticPr fontId="1"/>
  </si>
  <si>
    <t>川南町</t>
    <rPh sb="0" eb="2">
      <t>カワミナミ</t>
    </rPh>
    <rPh sb="2" eb="3">
      <t>チョウ</t>
    </rPh>
    <phoneticPr fontId="1"/>
  </si>
  <si>
    <t>3/13　乳児健診
3/15　三歳児健診</t>
    <rPh sb="5" eb="7">
      <t>ニュウジ</t>
    </rPh>
    <rPh sb="7" eb="9">
      <t>ケンシン</t>
    </rPh>
    <rPh sb="15" eb="18">
      <t>サンサイジ</t>
    </rPh>
    <rPh sb="18" eb="20">
      <t>ケンシン</t>
    </rPh>
    <phoneticPr fontId="1"/>
  </si>
  <si>
    <t>午後1時～3時まで</t>
    <rPh sb="0" eb="2">
      <t>ゴゴ</t>
    </rPh>
    <rPh sb="3" eb="4">
      <t>ジ</t>
    </rPh>
    <rPh sb="6" eb="7">
      <t>ジ</t>
    </rPh>
    <phoneticPr fontId="1"/>
  </si>
  <si>
    <t>0983-27-8009</t>
    <phoneticPr fontId="1"/>
  </si>
  <si>
    <t>乳幼児健診に来る母親に対して、女性の健康に関するパンフレットの配布</t>
    <rPh sb="0" eb="3">
      <t>ニュウヨウジ</t>
    </rPh>
    <rPh sb="3" eb="5">
      <t>ケンシン</t>
    </rPh>
    <rPh sb="6" eb="7">
      <t>ク</t>
    </rPh>
    <rPh sb="8" eb="10">
      <t>ハハオヤ</t>
    </rPh>
    <rPh sb="11" eb="12">
      <t>タイ</t>
    </rPh>
    <rPh sb="15" eb="17">
      <t>ジョセイ</t>
    </rPh>
    <rPh sb="18" eb="20">
      <t>ケンコウ</t>
    </rPh>
    <rPh sb="21" eb="22">
      <t>カン</t>
    </rPh>
    <rPh sb="31" eb="33">
      <t>ハイフ</t>
    </rPh>
    <phoneticPr fontId="1"/>
  </si>
  <si>
    <t>宮崎県
都農町</t>
    <rPh sb="0" eb="2">
      <t>ミヤザキケン</t>
    </rPh>
    <rPh sb="2" eb="3">
      <t>ケン</t>
    </rPh>
    <rPh sb="4" eb="6">
      <t>ツノ</t>
    </rPh>
    <rPh sb="6" eb="7">
      <t>チョウ</t>
    </rPh>
    <phoneticPr fontId="1"/>
  </si>
  <si>
    <t>骨密度検診</t>
    <rPh sb="0" eb="3">
      <t>コツミツド</t>
    </rPh>
    <rPh sb="3" eb="5">
      <t>ケンシン</t>
    </rPh>
    <phoneticPr fontId="1"/>
  </si>
  <si>
    <t>都農町</t>
    <rPh sb="0" eb="3">
      <t>ツノチョウ</t>
    </rPh>
    <phoneticPr fontId="1"/>
  </si>
  <si>
    <t>健康管理センター</t>
    <rPh sb="0" eb="4">
      <t>ケンコウカンリ</t>
    </rPh>
    <phoneticPr fontId="1"/>
  </si>
  <si>
    <t>①2024/3/7
②2024/3/14
③2024/3/21
④2024/3/28</t>
    <phoneticPr fontId="1"/>
  </si>
  <si>
    <t>13：30〜14：00</t>
    <phoneticPr fontId="1"/>
  </si>
  <si>
    <t>都農町健康管理センター
0983-25-1008</t>
    <rPh sb="0" eb="3">
      <t>ツノチョウ</t>
    </rPh>
    <rPh sb="3" eb="7">
      <t>ケンコウカンリ</t>
    </rPh>
    <phoneticPr fontId="1"/>
  </si>
  <si>
    <t>50歳以上の女性を対象に骨密度検診を実施
DXA(デキサ法）
　（X線)</t>
    <rPh sb="2" eb="5">
      <t>サイイジョウ</t>
    </rPh>
    <rPh sb="6" eb="8">
      <t>ジョセイ</t>
    </rPh>
    <rPh sb="9" eb="11">
      <t>タイショウ</t>
    </rPh>
    <rPh sb="12" eb="17">
      <t>コツミツドケンシン</t>
    </rPh>
    <rPh sb="18" eb="20">
      <t>ジッシ</t>
    </rPh>
    <rPh sb="28" eb="29">
      <t>ホウ</t>
    </rPh>
    <rPh sb="34" eb="35">
      <t>セン</t>
    </rPh>
    <phoneticPr fontId="1"/>
  </si>
  <si>
    <t>元気だいすきけんこうカレンダー</t>
    <rPh sb="0" eb="2">
      <t>ゲンキ</t>
    </rPh>
    <phoneticPr fontId="1"/>
  </si>
  <si>
    <t>４月にカレンダーを全戸配布</t>
    <rPh sb="1" eb="2">
      <t>ガツ</t>
    </rPh>
    <rPh sb="9" eb="11">
      <t>ゼンコ</t>
    </rPh>
    <rPh sb="11" eb="13">
      <t>ハイフ</t>
    </rPh>
    <phoneticPr fontId="1"/>
  </si>
  <si>
    <t>カレンダー２月の余白に骨粗鬆症の記事を掲載。</t>
    <rPh sb="6" eb="7">
      <t>ガツ</t>
    </rPh>
    <rPh sb="8" eb="10">
      <t>ヨハク</t>
    </rPh>
    <rPh sb="11" eb="15">
      <t>コツソショウショウ</t>
    </rPh>
    <rPh sb="16" eb="18">
      <t>キジ</t>
    </rPh>
    <rPh sb="19" eb="21">
      <t>ケイサイ</t>
    </rPh>
    <phoneticPr fontId="1"/>
  </si>
  <si>
    <t>常時</t>
    <rPh sb="0" eb="2">
      <t>ジョウジ</t>
    </rPh>
    <phoneticPr fontId="1"/>
  </si>
  <si>
    <t>女性の健康週間、県民公開講座の案内ポスターを掲示。</t>
    <rPh sb="0" eb="2">
      <t>ジョセイ</t>
    </rPh>
    <rPh sb="3" eb="5">
      <t>ケンコウ</t>
    </rPh>
    <rPh sb="5" eb="7">
      <t>シュウカン</t>
    </rPh>
    <rPh sb="8" eb="10">
      <t>ケンミン</t>
    </rPh>
    <rPh sb="10" eb="12">
      <t>コウカイ</t>
    </rPh>
    <rPh sb="12" eb="14">
      <t>コウザ</t>
    </rPh>
    <rPh sb="15" eb="17">
      <t>アンナイ</t>
    </rPh>
    <rPh sb="22" eb="24">
      <t>ケイジ</t>
    </rPh>
    <phoneticPr fontId="1"/>
  </si>
  <si>
    <t>検診案内リーフレットの配布</t>
    <rPh sb="0" eb="2">
      <t>ケンシン</t>
    </rPh>
    <rPh sb="2" eb="4">
      <t>アンナイ</t>
    </rPh>
    <rPh sb="11" eb="13">
      <t>ハイフ</t>
    </rPh>
    <phoneticPr fontId="1"/>
  </si>
  <si>
    <t>A５サイズで作成した乳がん・子宮がん検診のリーフレットを町内の医療機関に渡し、診察時に配布。</t>
    <rPh sb="6" eb="8">
      <t>サクセイ</t>
    </rPh>
    <rPh sb="10" eb="11">
      <t>ニュウ</t>
    </rPh>
    <rPh sb="14" eb="16">
      <t>シキュウ</t>
    </rPh>
    <rPh sb="18" eb="20">
      <t>ケンシン</t>
    </rPh>
    <rPh sb="28" eb="30">
      <t>チョウナイ</t>
    </rPh>
    <rPh sb="31" eb="33">
      <t>イリョウ</t>
    </rPh>
    <rPh sb="33" eb="35">
      <t>キカン</t>
    </rPh>
    <rPh sb="36" eb="37">
      <t>ワタ</t>
    </rPh>
    <rPh sb="39" eb="41">
      <t>シンサツ</t>
    </rPh>
    <rPh sb="41" eb="42">
      <t>ジ</t>
    </rPh>
    <rPh sb="43" eb="45">
      <t>ハイフ</t>
    </rPh>
    <phoneticPr fontId="1"/>
  </si>
  <si>
    <t>宮崎県
諸塚村</t>
    <rPh sb="0" eb="2">
      <t>ミヤザキケン</t>
    </rPh>
    <rPh sb="2" eb="3">
      <t>ケン</t>
    </rPh>
    <rPh sb="4" eb="6">
      <t>モロツカ</t>
    </rPh>
    <rPh sb="6" eb="7">
      <t>ソン</t>
    </rPh>
    <phoneticPr fontId="1"/>
  </si>
  <si>
    <t>健康相談業務</t>
    <rPh sb="0" eb="4">
      <t>ケンコウソウダン</t>
    </rPh>
    <rPh sb="4" eb="6">
      <t>ギョウム</t>
    </rPh>
    <phoneticPr fontId="1"/>
  </si>
  <si>
    <t>住民福祉課</t>
    <rPh sb="0" eb="5">
      <t>ジュウミンフクシカ</t>
    </rPh>
    <phoneticPr fontId="1"/>
  </si>
  <si>
    <t>住民福祉課相談室や庁舎内の部屋</t>
    <rPh sb="0" eb="5">
      <t>ジュウミンフクシカ</t>
    </rPh>
    <rPh sb="5" eb="8">
      <t>ソウダンシツ</t>
    </rPh>
    <rPh sb="9" eb="12">
      <t>チョウシャナイ</t>
    </rPh>
    <rPh sb="13" eb="15">
      <t>ヘヤ</t>
    </rPh>
    <phoneticPr fontId="1"/>
  </si>
  <si>
    <t>３/１～３/８を中心に実施予定。3月中などの延長もあり。</t>
    <rPh sb="8" eb="10">
      <t>チュウシン</t>
    </rPh>
    <rPh sb="11" eb="13">
      <t>ジッシ</t>
    </rPh>
    <rPh sb="13" eb="15">
      <t>ヨテイ</t>
    </rPh>
    <rPh sb="17" eb="18">
      <t>ガツ</t>
    </rPh>
    <rPh sb="18" eb="19">
      <t>チュウ</t>
    </rPh>
    <rPh sb="22" eb="24">
      <t>エンチョウ</t>
    </rPh>
    <phoneticPr fontId="1"/>
  </si>
  <si>
    <t>8：00～17：00</t>
    <phoneticPr fontId="1"/>
  </si>
  <si>
    <t>年代問わず女性の健康についての相談の受付。内容によっては訪問も考慮。</t>
    <rPh sb="0" eb="3">
      <t>ネンダイト</t>
    </rPh>
    <rPh sb="5" eb="7">
      <t>ジョセイ</t>
    </rPh>
    <rPh sb="8" eb="10">
      <t>ケンコウ</t>
    </rPh>
    <rPh sb="15" eb="17">
      <t>ソウダン</t>
    </rPh>
    <rPh sb="18" eb="20">
      <t>ウケツケ</t>
    </rPh>
    <rPh sb="21" eb="23">
      <t>ナイヨウ</t>
    </rPh>
    <rPh sb="28" eb="30">
      <t>ホウモン</t>
    </rPh>
    <rPh sb="31" eb="33">
      <t>コウリョ</t>
    </rPh>
    <phoneticPr fontId="1"/>
  </si>
  <si>
    <t>宮崎県
美郷町</t>
    <rPh sb="0" eb="2">
      <t>ミヤザキケン</t>
    </rPh>
    <rPh sb="2" eb="3">
      <t>ケン</t>
    </rPh>
    <rPh sb="4" eb="6">
      <t>ミサト</t>
    </rPh>
    <rPh sb="6" eb="7">
      <t>チョウ</t>
    </rPh>
    <phoneticPr fontId="1"/>
  </si>
  <si>
    <t>広報「みさと」3月号</t>
    <rPh sb="0" eb="2">
      <t>コウホウ</t>
    </rPh>
    <rPh sb="8" eb="10">
      <t>ガツゴウ</t>
    </rPh>
    <phoneticPr fontId="16"/>
  </si>
  <si>
    <t>美郷町</t>
    <rPh sb="0" eb="3">
      <t>ミサトチョウ</t>
    </rPh>
    <phoneticPr fontId="16"/>
  </si>
  <si>
    <t>宮崎県
日之影町</t>
    <rPh sb="0" eb="2">
      <t>ミヤザキケン</t>
    </rPh>
    <rPh sb="2" eb="3">
      <t>ケン</t>
    </rPh>
    <rPh sb="4" eb="7">
      <t>ヒノカゲ</t>
    </rPh>
    <rPh sb="6" eb="7">
      <t>チョウ</t>
    </rPh>
    <phoneticPr fontId="1"/>
  </si>
  <si>
    <t>貯筋運動講話「運動と健康づくり」</t>
    <rPh sb="0" eb="1">
      <t>チョ</t>
    </rPh>
    <rPh sb="1" eb="2">
      <t>スジ</t>
    </rPh>
    <rPh sb="2" eb="4">
      <t>ウンドウ</t>
    </rPh>
    <rPh sb="4" eb="6">
      <t>コウワ</t>
    </rPh>
    <rPh sb="7" eb="9">
      <t>ウンドウ</t>
    </rPh>
    <rPh sb="10" eb="12">
      <t>ケンコウ</t>
    </rPh>
    <phoneticPr fontId="1"/>
  </si>
  <si>
    <t>日之影町</t>
    <rPh sb="0" eb="4">
      <t>ヒノカゲチョウ</t>
    </rPh>
    <phoneticPr fontId="1"/>
  </si>
  <si>
    <t>宮崎県西臼杵郡日之影町保健センター</t>
    <rPh sb="0" eb="11">
      <t>ミヤザキケンニシウスキグンヒノカゲチョウ</t>
    </rPh>
    <rPh sb="11" eb="13">
      <t>ホケン</t>
    </rPh>
    <phoneticPr fontId="1"/>
  </si>
  <si>
    <t>10：00～
　　11：30</t>
    <phoneticPr fontId="1"/>
  </si>
  <si>
    <t>宮崎県西臼杵郡日之影町保健センター0982-73-7521</t>
    <rPh sb="0" eb="3">
      <t>ミヤザキケン</t>
    </rPh>
    <phoneticPr fontId="1"/>
  </si>
  <si>
    <t>貯筋運動教室生を対象とする生活習慣病や骨粗鬆症予防の講話</t>
    <rPh sb="4" eb="6">
      <t>キョウシツ</t>
    </rPh>
    <rPh sb="19" eb="23">
      <t>コツソショウショウ</t>
    </rPh>
    <rPh sb="23" eb="25">
      <t>ヨボウ</t>
    </rPh>
    <phoneticPr fontId="1"/>
  </si>
  <si>
    <t>はつらつ運動講話「運動と健康づくり」</t>
    <rPh sb="4" eb="6">
      <t>ウンドウ</t>
    </rPh>
    <rPh sb="6" eb="8">
      <t>コウワ</t>
    </rPh>
    <rPh sb="9" eb="11">
      <t>ウンドウ</t>
    </rPh>
    <rPh sb="12" eb="14">
      <t>ケンコウ</t>
    </rPh>
    <phoneticPr fontId="1"/>
  </si>
  <si>
    <t>はつらつ運動教室生を対象とする生活習慣病や骨粗鬆症予防の講話</t>
    <rPh sb="4" eb="6">
      <t>ウンドウ</t>
    </rPh>
    <rPh sb="6" eb="8">
      <t>キョウシツ</t>
    </rPh>
    <rPh sb="8" eb="9">
      <t>セイ</t>
    </rPh>
    <rPh sb="10" eb="12">
      <t>タイショウ</t>
    </rPh>
    <rPh sb="15" eb="17">
      <t>セイカツ</t>
    </rPh>
    <rPh sb="17" eb="20">
      <t>シュウカンビョウ</t>
    </rPh>
    <rPh sb="21" eb="25">
      <t>コツソショウショウ</t>
    </rPh>
    <rPh sb="25" eb="27">
      <t>ヨボウ</t>
    </rPh>
    <rPh sb="28" eb="30">
      <t>コウワ</t>
    </rPh>
    <phoneticPr fontId="1"/>
  </si>
  <si>
    <t>ポスター「健JAPAN　女性の健康週間」の掲示</t>
    <rPh sb="5" eb="6">
      <t>スコ</t>
    </rPh>
    <rPh sb="12" eb="14">
      <t>ジョセイ</t>
    </rPh>
    <rPh sb="15" eb="17">
      <t>ケンコウ</t>
    </rPh>
    <rPh sb="17" eb="19">
      <t>シュウカン</t>
    </rPh>
    <phoneticPr fontId="1"/>
  </si>
  <si>
    <t>日之影町</t>
    <phoneticPr fontId="1"/>
  </si>
  <si>
    <t>宮崎県西臼杵郡日之影町保健センター</t>
    <phoneticPr fontId="1"/>
  </si>
  <si>
    <t>宮崎県西臼杵郡日之影町保健センター0982-73-7521</t>
    <phoneticPr fontId="1"/>
  </si>
  <si>
    <t>ポスター「健JAPAN　女性の健康週間」をセンター内に掲示　</t>
    <rPh sb="5" eb="6">
      <t>スコヤカ</t>
    </rPh>
    <rPh sb="12" eb="14">
      <t>ジョセイ</t>
    </rPh>
    <rPh sb="15" eb="19">
      <t>ケンコウシュウカン</t>
    </rPh>
    <rPh sb="25" eb="26">
      <t>ナイ</t>
    </rPh>
    <rPh sb="27" eb="29">
      <t>ケイジ</t>
    </rPh>
    <phoneticPr fontId="1"/>
  </si>
  <si>
    <t>中央保健所</t>
    <rPh sb="0" eb="1">
      <t>チュウオウ</t>
    </rPh>
    <rPh sb="1" eb="4">
      <t>ホケンジョ</t>
    </rPh>
    <phoneticPr fontId="1"/>
  </si>
  <si>
    <t>女性の健康に関する資料の展示、配布</t>
  </si>
  <si>
    <t>宮崎県中央保健所</t>
  </si>
  <si>
    <t>宮崎県中央保健所１階ロビー</t>
    <rPh sb="9" eb="10">
      <t>カイ</t>
    </rPh>
    <phoneticPr fontId="1"/>
  </si>
  <si>
    <t>女性の健康に関するポスターやパンフレット、リーフレットを設置</t>
  </si>
  <si>
    <t>日南保健所</t>
    <rPh sb="0" eb="1">
      <t>ニチナン</t>
    </rPh>
    <rPh sb="1" eb="4">
      <t>ホケンジョ</t>
    </rPh>
    <phoneticPr fontId="1"/>
  </si>
  <si>
    <t>女性の健康週間に関するコーナー設置による啓発</t>
    <rPh sb="0" eb="2">
      <t>ジョセイ</t>
    </rPh>
    <rPh sb="3" eb="5">
      <t>ケンコウ</t>
    </rPh>
    <rPh sb="5" eb="7">
      <t>シュウカン</t>
    </rPh>
    <rPh sb="8" eb="9">
      <t>カン</t>
    </rPh>
    <rPh sb="15" eb="17">
      <t>セッチ</t>
    </rPh>
    <rPh sb="20" eb="22">
      <t>ケイハツ</t>
    </rPh>
    <phoneticPr fontId="1"/>
  </si>
  <si>
    <t>宮崎県日南保健所</t>
    <rPh sb="0" eb="3">
      <t>ミヤザキケン</t>
    </rPh>
    <rPh sb="3" eb="5">
      <t>ニチナン</t>
    </rPh>
    <rPh sb="5" eb="8">
      <t>ホケンショ</t>
    </rPh>
    <phoneticPr fontId="1"/>
  </si>
  <si>
    <t>①宮崎日南保健所玄関ロビー
②宮崎県日南総合庁舎１階ロビー</t>
    <rPh sb="1" eb="3">
      <t>ミヤザキ</t>
    </rPh>
    <rPh sb="3" eb="5">
      <t>ニチナン</t>
    </rPh>
    <rPh sb="5" eb="8">
      <t>ホケンショ</t>
    </rPh>
    <rPh sb="8" eb="10">
      <t>ゲンカン</t>
    </rPh>
    <rPh sb="15" eb="18">
      <t>ミヤザキケン</t>
    </rPh>
    <rPh sb="18" eb="20">
      <t>ニチナン</t>
    </rPh>
    <rPh sb="20" eb="22">
      <t>ソウゴウ</t>
    </rPh>
    <rPh sb="22" eb="24">
      <t>チョウシャ</t>
    </rPh>
    <rPh sb="25" eb="26">
      <t>カイ</t>
    </rPh>
    <phoneticPr fontId="1"/>
  </si>
  <si>
    <t>①2024/3/1～3/8
②2024/2/19～2024/3/15</t>
    <phoneticPr fontId="1"/>
  </si>
  <si>
    <t>日南保健所健康づくり課健康管理担当
Tel:0987-23-3141</t>
    <rPh sb="0" eb="2">
      <t>ニチナン</t>
    </rPh>
    <rPh sb="2" eb="5">
      <t>ホケンショ</t>
    </rPh>
    <rPh sb="5" eb="7">
      <t>ケンコウ</t>
    </rPh>
    <rPh sb="10" eb="11">
      <t>カ</t>
    </rPh>
    <rPh sb="11" eb="13">
      <t>ケンコウ</t>
    </rPh>
    <rPh sb="13" eb="15">
      <t>カンリ</t>
    </rPh>
    <rPh sb="15" eb="17">
      <t>タントウ</t>
    </rPh>
    <phoneticPr fontId="1"/>
  </si>
  <si>
    <t>○啓発コーナー
女性の健康や女性特有のがん等の疾患に関するポスターの掲示、リーフレット、啓発グッズ等の設置</t>
    <rPh sb="1" eb="3">
      <t>ケイハツ</t>
    </rPh>
    <rPh sb="8" eb="10">
      <t>ジョセイ</t>
    </rPh>
    <rPh sb="11" eb="13">
      <t>ケンコウ</t>
    </rPh>
    <rPh sb="14" eb="16">
      <t>ジョセイ</t>
    </rPh>
    <rPh sb="16" eb="18">
      <t>トクユウ</t>
    </rPh>
    <rPh sb="21" eb="22">
      <t>ナド</t>
    </rPh>
    <rPh sb="23" eb="25">
      <t>シッカン</t>
    </rPh>
    <rPh sb="26" eb="27">
      <t>カン</t>
    </rPh>
    <rPh sb="34" eb="36">
      <t>ケイジ</t>
    </rPh>
    <rPh sb="44" eb="46">
      <t>ケイハツ</t>
    </rPh>
    <rPh sb="49" eb="50">
      <t>ナド</t>
    </rPh>
    <rPh sb="51" eb="53">
      <t>セッチ</t>
    </rPh>
    <phoneticPr fontId="1"/>
  </si>
  <si>
    <t>都城保健所</t>
    <rPh sb="0" eb="1">
      <t>ミヤコノジョウ</t>
    </rPh>
    <rPh sb="1" eb="4">
      <t>ホケンショ</t>
    </rPh>
    <phoneticPr fontId="1"/>
  </si>
  <si>
    <t>都城保健所内での普及啓発</t>
    <rPh sb="0" eb="2">
      <t>ミヤコノジョウ</t>
    </rPh>
    <rPh sb="2" eb="5">
      <t>ホケンショ</t>
    </rPh>
    <rPh sb="5" eb="6">
      <t>ナイ</t>
    </rPh>
    <rPh sb="8" eb="10">
      <t>フキュウ</t>
    </rPh>
    <rPh sb="10" eb="12">
      <t>ケイハツ</t>
    </rPh>
    <phoneticPr fontId="1"/>
  </si>
  <si>
    <t>都城保健所</t>
    <rPh sb="0" eb="2">
      <t>ミヤコノジョウ</t>
    </rPh>
    <rPh sb="2" eb="5">
      <t>ホケンショ</t>
    </rPh>
    <phoneticPr fontId="1"/>
  </si>
  <si>
    <t>都城保健所
0986-23-4504</t>
    <rPh sb="0" eb="2">
      <t>ミヤコノジョウ</t>
    </rPh>
    <rPh sb="2" eb="5">
      <t>ホケンショ</t>
    </rPh>
    <phoneticPr fontId="1"/>
  </si>
  <si>
    <t>（対象）
保健所来所者
（内容）
保健所玄関にポスター掲示。</t>
    <rPh sb="1" eb="3">
      <t>タイショウ</t>
    </rPh>
    <rPh sb="5" eb="8">
      <t>ホケンショ</t>
    </rPh>
    <rPh sb="8" eb="10">
      <t>ライショ</t>
    </rPh>
    <rPh sb="10" eb="11">
      <t>シャ</t>
    </rPh>
    <rPh sb="13" eb="15">
      <t>ナイヨウ</t>
    </rPh>
    <rPh sb="17" eb="20">
      <t>ホケンショ</t>
    </rPh>
    <rPh sb="20" eb="22">
      <t>ゲンカン</t>
    </rPh>
    <rPh sb="27" eb="29">
      <t>ケイジ</t>
    </rPh>
    <phoneticPr fontId="1"/>
  </si>
  <si>
    <t>小林保健所</t>
    <rPh sb="0" eb="1">
      <t>コバヤシ</t>
    </rPh>
    <rPh sb="1" eb="4">
      <t>ホケンジョ</t>
    </rPh>
    <phoneticPr fontId="1"/>
  </si>
  <si>
    <t>小林保健所</t>
    <rPh sb="0" eb="2">
      <t>コバヤシ</t>
    </rPh>
    <rPh sb="2" eb="5">
      <t>ホケンショ</t>
    </rPh>
    <phoneticPr fontId="1"/>
  </si>
  <si>
    <t>宮崎県小林保健所
健康づくり課
電話：0984-23-3118</t>
    <rPh sb="0" eb="3">
      <t>ミヤザキケン</t>
    </rPh>
    <rPh sb="3" eb="5">
      <t>コバヤシ</t>
    </rPh>
    <rPh sb="5" eb="8">
      <t>ホケンショ</t>
    </rPh>
    <rPh sb="9" eb="11">
      <t>ケンコウ</t>
    </rPh>
    <rPh sb="14" eb="15">
      <t>カ</t>
    </rPh>
    <rPh sb="16" eb="18">
      <t>デンワ</t>
    </rPh>
    <phoneticPr fontId="1"/>
  </si>
  <si>
    <t>女性の健康や女性特有のがんに関するリーフレット</t>
    <rPh sb="0" eb="2">
      <t>ジョセイ</t>
    </rPh>
    <rPh sb="3" eb="5">
      <t>ケンコウ</t>
    </rPh>
    <rPh sb="6" eb="8">
      <t>ジョセイ</t>
    </rPh>
    <rPh sb="8" eb="10">
      <t>トクユウ</t>
    </rPh>
    <rPh sb="14" eb="15">
      <t>カン</t>
    </rPh>
    <phoneticPr fontId="1"/>
  </si>
  <si>
    <t>高鍋保健所</t>
    <rPh sb="0" eb="1">
      <t>タカナベ</t>
    </rPh>
    <rPh sb="1" eb="4">
      <t>ホケンジョ</t>
    </rPh>
    <phoneticPr fontId="1"/>
  </si>
  <si>
    <t>女性の健康支援に関する普及</t>
    <rPh sb="0" eb="2">
      <t>ジョセイ</t>
    </rPh>
    <rPh sb="3" eb="5">
      <t>ケンコウ</t>
    </rPh>
    <rPh sb="5" eb="7">
      <t>シエン</t>
    </rPh>
    <rPh sb="8" eb="9">
      <t>カン</t>
    </rPh>
    <rPh sb="11" eb="13">
      <t>フキュウ</t>
    </rPh>
    <phoneticPr fontId="1"/>
  </si>
  <si>
    <t>宮崎県高鍋保健所</t>
    <rPh sb="0" eb="3">
      <t>ミヤザキケン</t>
    </rPh>
    <rPh sb="3" eb="5">
      <t>タカナベ</t>
    </rPh>
    <rPh sb="5" eb="8">
      <t>ホケンショ</t>
    </rPh>
    <phoneticPr fontId="1"/>
  </si>
  <si>
    <t>宮崎県高鍋保健所
玄関ホール</t>
    <rPh sb="0" eb="3">
      <t>ミヤザキケン</t>
    </rPh>
    <rPh sb="3" eb="5">
      <t>タカナベ</t>
    </rPh>
    <rPh sb="5" eb="8">
      <t>ホケンショ</t>
    </rPh>
    <rPh sb="9" eb="11">
      <t>ゲンカン</t>
    </rPh>
    <phoneticPr fontId="1"/>
  </si>
  <si>
    <t>宮崎県高鍋保健所
健康づくり課
健康管理担当
TEL:0983-22-1330</t>
  </si>
  <si>
    <t>女性の健康や女性特有のがんに関するポスター・リーフレットの掲示</t>
    <phoneticPr fontId="1"/>
  </si>
  <si>
    <t>日向保健所</t>
    <rPh sb="0" eb="1">
      <t>ヒュウガ</t>
    </rPh>
    <rPh sb="1" eb="4">
      <t>ホケンジョ</t>
    </rPh>
    <phoneticPr fontId="1"/>
  </si>
  <si>
    <t>啓発活動</t>
    <rPh sb="0" eb="2">
      <t>ケイハツ</t>
    </rPh>
    <rPh sb="2" eb="4">
      <t>カツドウ</t>
    </rPh>
    <phoneticPr fontId="1"/>
  </si>
  <si>
    <t>宮崎県日向保健所</t>
    <rPh sb="0" eb="3">
      <t>ミヤザキケン</t>
    </rPh>
    <rPh sb="3" eb="5">
      <t>ヒュウガ</t>
    </rPh>
    <rPh sb="5" eb="8">
      <t>ホケンショ</t>
    </rPh>
    <phoneticPr fontId="1"/>
  </si>
  <si>
    <t>宮崎県日向保健所
健康づくり課
健康管理担当
0982-52-5101</t>
    <rPh sb="0" eb="3">
      <t>ミヤザキケン</t>
    </rPh>
    <phoneticPr fontId="1"/>
  </si>
  <si>
    <t>保健所内に啓発コーナーを設置。乳がん自己健診モデルの掲示とリーフレット配布。</t>
  </si>
  <si>
    <t>延岡保健所</t>
    <rPh sb="0" eb="1">
      <t>ノベオカ</t>
    </rPh>
    <rPh sb="1" eb="4">
      <t>ホケンジョ</t>
    </rPh>
    <phoneticPr fontId="1"/>
  </si>
  <si>
    <t>女性の健康支援講座　「更年期を幸年期へ」</t>
    <rPh sb="0" eb="2">
      <t>ジョセイ</t>
    </rPh>
    <rPh sb="3" eb="5">
      <t>ケンコウ</t>
    </rPh>
    <rPh sb="5" eb="7">
      <t>シエン</t>
    </rPh>
    <rPh sb="7" eb="9">
      <t>コウザ</t>
    </rPh>
    <rPh sb="11" eb="14">
      <t>コウネンキ</t>
    </rPh>
    <rPh sb="15" eb="16">
      <t>シアワ</t>
    </rPh>
    <rPh sb="16" eb="18">
      <t>ネンキ</t>
    </rPh>
    <phoneticPr fontId="1"/>
  </si>
  <si>
    <t>宮崎県延岡保健所
宮崎県立看護大学</t>
    <rPh sb="0" eb="3">
      <t>ミヤザキケン</t>
    </rPh>
    <rPh sb="3" eb="5">
      <t>ノベオカ</t>
    </rPh>
    <rPh sb="5" eb="8">
      <t>ホケンショ</t>
    </rPh>
    <rPh sb="9" eb="11">
      <t>ミヤザキ</t>
    </rPh>
    <rPh sb="11" eb="13">
      <t>ケンリツ</t>
    </rPh>
    <rPh sb="13" eb="15">
      <t>カンゴ</t>
    </rPh>
    <rPh sb="15" eb="17">
      <t>ダイガク</t>
    </rPh>
    <phoneticPr fontId="1"/>
  </si>
  <si>
    <t>宮崎県延岡市
アスリートタウン延岡アリーナ（新宮崎県体育館）多目的室</t>
    <rPh sb="0" eb="3">
      <t>ミヤザキケン</t>
    </rPh>
    <rPh sb="3" eb="6">
      <t>ノベオカシ</t>
    </rPh>
    <rPh sb="15" eb="17">
      <t>ノベオカ</t>
    </rPh>
    <rPh sb="22" eb="23">
      <t>シン</t>
    </rPh>
    <rPh sb="23" eb="26">
      <t>ミヤザキケン</t>
    </rPh>
    <rPh sb="26" eb="29">
      <t>タイイクカン</t>
    </rPh>
    <rPh sb="30" eb="33">
      <t>タモクテキ</t>
    </rPh>
    <rPh sb="33" eb="34">
      <t>シツ</t>
    </rPh>
    <phoneticPr fontId="1"/>
  </si>
  <si>
    <t>13:30～
15:30</t>
  </si>
  <si>
    <t>宮崎県延岡保健所
健康づくり課
健康管理担当
TEL:0982-33-5373
※事前予約が必要</t>
    <rPh sb="0" eb="3">
      <t>ミヤザキケン</t>
    </rPh>
    <rPh sb="3" eb="5">
      <t>ノベオカ</t>
    </rPh>
    <rPh sb="5" eb="8">
      <t>ホケンショ</t>
    </rPh>
    <rPh sb="9" eb="11">
      <t>ケンコウ</t>
    </rPh>
    <rPh sb="14" eb="15">
      <t>カ</t>
    </rPh>
    <rPh sb="16" eb="18">
      <t>ケンコウ</t>
    </rPh>
    <rPh sb="18" eb="20">
      <t>カンリ</t>
    </rPh>
    <rPh sb="20" eb="22">
      <t>タントウ</t>
    </rPh>
    <rPh sb="41" eb="43">
      <t>ジゼン</t>
    </rPh>
    <rPh sb="43" eb="45">
      <t>ヨヤク</t>
    </rPh>
    <rPh sb="46" eb="48">
      <t>ヒツヨウ</t>
    </rPh>
    <phoneticPr fontId="1"/>
  </si>
  <si>
    <t>延岡市在住の30代～50代の女性（先着30名）を対象に、更年期についての基礎知識及び心と体のケア方法を学ぶ講座</t>
    <rPh sb="0" eb="3">
      <t>ノベオカシ</t>
    </rPh>
    <rPh sb="3" eb="5">
      <t>ザイジュウ</t>
    </rPh>
    <rPh sb="8" eb="9">
      <t>ダイ</t>
    </rPh>
    <rPh sb="12" eb="13">
      <t>ダイ</t>
    </rPh>
    <rPh sb="14" eb="16">
      <t>ジョセイ</t>
    </rPh>
    <rPh sb="17" eb="19">
      <t>センチャク</t>
    </rPh>
    <rPh sb="21" eb="22">
      <t>メイ</t>
    </rPh>
    <rPh sb="24" eb="26">
      <t>タイショウ</t>
    </rPh>
    <rPh sb="28" eb="31">
      <t>コウネンキ</t>
    </rPh>
    <rPh sb="36" eb="38">
      <t>キソ</t>
    </rPh>
    <rPh sb="38" eb="40">
      <t>チシキ</t>
    </rPh>
    <rPh sb="40" eb="41">
      <t>オヨ</t>
    </rPh>
    <rPh sb="42" eb="43">
      <t>ココロ</t>
    </rPh>
    <rPh sb="44" eb="45">
      <t>カラダ</t>
    </rPh>
    <rPh sb="48" eb="50">
      <t>ホウホウ</t>
    </rPh>
    <rPh sb="51" eb="52">
      <t>マナ</t>
    </rPh>
    <rPh sb="53" eb="55">
      <t>コウザ</t>
    </rPh>
    <phoneticPr fontId="1"/>
  </si>
  <si>
    <t>延岡保健所</t>
    <rPh sb="0" eb="5">
      <t>ノベオカホケンジョ</t>
    </rPh>
    <phoneticPr fontId="1"/>
  </si>
  <si>
    <t>女性の健康支援に関する啓発</t>
    <rPh sb="0" eb="2">
      <t>ジョセイ</t>
    </rPh>
    <rPh sb="3" eb="5">
      <t>ケンコウ</t>
    </rPh>
    <rPh sb="5" eb="7">
      <t>シエン</t>
    </rPh>
    <rPh sb="8" eb="9">
      <t>カン</t>
    </rPh>
    <rPh sb="11" eb="13">
      <t>ケイハツ</t>
    </rPh>
    <phoneticPr fontId="1"/>
  </si>
  <si>
    <t>宮崎県延岡保健所</t>
    <rPh sb="0" eb="3">
      <t>ミヤザキケン</t>
    </rPh>
    <rPh sb="3" eb="5">
      <t>ノベオカ</t>
    </rPh>
    <rPh sb="5" eb="8">
      <t>ホケンショ</t>
    </rPh>
    <phoneticPr fontId="1"/>
  </si>
  <si>
    <t>3月１日～
３月８日</t>
    <rPh sb="1" eb="2">
      <t>ガツ</t>
    </rPh>
    <rPh sb="3" eb="4">
      <t>ニチ</t>
    </rPh>
    <rPh sb="7" eb="8">
      <t>ガツ</t>
    </rPh>
    <rPh sb="9" eb="10">
      <t>ニチ</t>
    </rPh>
    <phoneticPr fontId="1"/>
  </si>
  <si>
    <t>宮崎県延岡保健所
健康づくり課
健康管理担当
TEL:0982-33-5373</t>
    <rPh sb="0" eb="3">
      <t>ミヤザキケン</t>
    </rPh>
    <rPh sb="3" eb="5">
      <t>ノベオカ</t>
    </rPh>
    <rPh sb="5" eb="8">
      <t>ホケンショ</t>
    </rPh>
    <rPh sb="9" eb="11">
      <t>ケンコウ</t>
    </rPh>
    <rPh sb="14" eb="15">
      <t>カ</t>
    </rPh>
    <rPh sb="16" eb="18">
      <t>ケンコウ</t>
    </rPh>
    <rPh sb="18" eb="20">
      <t>カンリ</t>
    </rPh>
    <rPh sb="20" eb="22">
      <t>タントウ</t>
    </rPh>
    <phoneticPr fontId="1"/>
  </si>
  <si>
    <t>女性特有の疾患に関する啓発ブース設置（リーフレット、ポスター等を設置）</t>
    <rPh sb="0" eb="2">
      <t>ジョセイ</t>
    </rPh>
    <rPh sb="2" eb="4">
      <t>トクユウ</t>
    </rPh>
    <rPh sb="5" eb="7">
      <t>シッカン</t>
    </rPh>
    <rPh sb="8" eb="9">
      <t>カン</t>
    </rPh>
    <rPh sb="11" eb="13">
      <t>ケイハツ</t>
    </rPh>
    <rPh sb="16" eb="18">
      <t>セッチ</t>
    </rPh>
    <rPh sb="30" eb="31">
      <t>トウ</t>
    </rPh>
    <rPh sb="32" eb="34">
      <t>セッチ</t>
    </rPh>
    <phoneticPr fontId="1"/>
  </si>
  <si>
    <t>高千穂保健所</t>
    <rPh sb="0" eb="2">
      <t>タカチホ</t>
    </rPh>
    <rPh sb="2" eb="5">
      <t>ホケンジョ</t>
    </rPh>
    <phoneticPr fontId="1"/>
  </si>
  <si>
    <t>高千穂保健所</t>
    <rPh sb="0" eb="3">
      <t>タカチホ</t>
    </rPh>
    <rPh sb="3" eb="6">
      <t>ホケンジョ</t>
    </rPh>
    <phoneticPr fontId="1"/>
  </si>
  <si>
    <t>高千穂保健所
西臼杵支庁</t>
    <rPh sb="0" eb="3">
      <t>タカチホ</t>
    </rPh>
    <rPh sb="3" eb="6">
      <t>ホケンジョ</t>
    </rPh>
    <rPh sb="7" eb="10">
      <t>ニシウスキ</t>
    </rPh>
    <rPh sb="10" eb="12">
      <t>シチョウ</t>
    </rPh>
    <phoneticPr fontId="1"/>
  </si>
  <si>
    <t>0982－72－2168</t>
    <phoneticPr fontId="1"/>
  </si>
  <si>
    <t>〈対象〉
管内住民、関係機関
〈内容〉
ポスター、リーフレット等の設置</t>
    <rPh sb="1" eb="3">
      <t>タイショウ</t>
    </rPh>
    <rPh sb="5" eb="7">
      <t>カンナイ</t>
    </rPh>
    <rPh sb="7" eb="9">
      <t>ジュウミン</t>
    </rPh>
    <rPh sb="10" eb="12">
      <t>カンケイ</t>
    </rPh>
    <rPh sb="12" eb="14">
      <t>キカン</t>
    </rPh>
    <rPh sb="16" eb="18">
      <t>ナイヨウ</t>
    </rPh>
    <rPh sb="31" eb="32">
      <t>トウ</t>
    </rPh>
    <rPh sb="33" eb="35">
      <t>セッチ</t>
    </rPh>
    <phoneticPr fontId="1"/>
  </si>
  <si>
    <t>鹿児島県</t>
    <rPh sb="0" eb="3">
      <t>カゴシマケン</t>
    </rPh>
    <phoneticPr fontId="1"/>
  </si>
  <si>
    <t>鹿児島県</t>
    <rPh sb="0" eb="4">
      <t>カゴシマケン</t>
    </rPh>
    <phoneticPr fontId="1"/>
  </si>
  <si>
    <t>鹿児島県健康増進課</t>
    <rPh sb="0" eb="4">
      <t>カゴシマケン</t>
    </rPh>
    <rPh sb="4" eb="6">
      <t>ケンコウ</t>
    </rPh>
    <rPh sb="6" eb="8">
      <t>ゾウシン</t>
    </rPh>
    <rPh sb="8" eb="9">
      <t>カ</t>
    </rPh>
    <phoneticPr fontId="1"/>
  </si>
  <si>
    <t>鹿児島県くらし保健福祉部健康増進課健康増進栄養係
099-5941-9621</t>
    <rPh sb="0" eb="4">
      <t>カゴシマケン</t>
    </rPh>
    <rPh sb="7" eb="9">
      <t>ホケン</t>
    </rPh>
    <rPh sb="9" eb="12">
      <t>フクシブ</t>
    </rPh>
    <rPh sb="12" eb="14">
      <t>ケンコウ</t>
    </rPh>
    <rPh sb="14" eb="16">
      <t>ゾウシン</t>
    </rPh>
    <rPh sb="16" eb="17">
      <t>カ</t>
    </rPh>
    <rPh sb="17" eb="19">
      <t>ケンコウ</t>
    </rPh>
    <rPh sb="19" eb="21">
      <t>ゾウシン</t>
    </rPh>
    <rPh sb="21" eb="24">
      <t>エイヨウカカリ</t>
    </rPh>
    <phoneticPr fontId="1"/>
  </si>
  <si>
    <t>女性の健康週間ポスターを掲示する。</t>
    <rPh sb="0" eb="2">
      <t>ジョセイ</t>
    </rPh>
    <rPh sb="3" eb="5">
      <t>ケンコウ</t>
    </rPh>
    <rPh sb="5" eb="7">
      <t>シュウカン</t>
    </rPh>
    <rPh sb="12" eb="14">
      <t>ケイジ</t>
    </rPh>
    <phoneticPr fontId="1"/>
  </si>
  <si>
    <t>鹿児島県
鹿屋市</t>
    <phoneticPr fontId="1"/>
  </si>
  <si>
    <t>女性のための健康づくり教室</t>
    <rPh sb="0" eb="2">
      <t>ジョセイ</t>
    </rPh>
    <rPh sb="6" eb="8">
      <t>ケンコウ</t>
    </rPh>
    <rPh sb="11" eb="13">
      <t>キョウシツ</t>
    </rPh>
    <phoneticPr fontId="1"/>
  </si>
  <si>
    <t>鹿屋市</t>
    <rPh sb="0" eb="3">
      <t>カノヤシ</t>
    </rPh>
    <phoneticPr fontId="1"/>
  </si>
  <si>
    <t>鹿屋市保健相談センター</t>
    <rPh sb="0" eb="3">
      <t>カノヤシ</t>
    </rPh>
    <rPh sb="3" eb="5">
      <t>ホケン</t>
    </rPh>
    <rPh sb="5" eb="7">
      <t>ソウダン</t>
    </rPh>
    <phoneticPr fontId="1"/>
  </si>
  <si>
    <t>鹿屋市役所健康増進課
０９９４－４１－２１１０</t>
    <rPh sb="0" eb="3">
      <t>カノヤシ</t>
    </rPh>
    <rPh sb="3" eb="5">
      <t>ヤクショ</t>
    </rPh>
    <rPh sb="5" eb="7">
      <t>ケンコウ</t>
    </rPh>
    <rPh sb="7" eb="9">
      <t>ゾウシン</t>
    </rPh>
    <rPh sb="9" eb="10">
      <t>カ</t>
    </rPh>
    <phoneticPr fontId="1"/>
  </si>
  <si>
    <t>64歳以下を対象に健康に対するセルフケアを学び、個々に応じた健康作りを支援する</t>
    <rPh sb="2" eb="3">
      <t>サイ</t>
    </rPh>
    <rPh sb="3" eb="5">
      <t>イカ</t>
    </rPh>
    <rPh sb="6" eb="8">
      <t>タイショウ</t>
    </rPh>
    <rPh sb="9" eb="11">
      <t>ケンコウ</t>
    </rPh>
    <rPh sb="12" eb="13">
      <t>タイ</t>
    </rPh>
    <rPh sb="21" eb="22">
      <t>マナ</t>
    </rPh>
    <rPh sb="24" eb="26">
      <t>ココ</t>
    </rPh>
    <rPh sb="27" eb="28">
      <t>オウ</t>
    </rPh>
    <rPh sb="30" eb="32">
      <t>ケンコウ</t>
    </rPh>
    <rPh sb="32" eb="33">
      <t>ツク</t>
    </rPh>
    <rPh sb="35" eb="37">
      <t>シエン</t>
    </rPh>
    <phoneticPr fontId="1"/>
  </si>
  <si>
    <t>鹿児島県
指宿市</t>
    <phoneticPr fontId="1"/>
  </si>
  <si>
    <t>乳がん脱漏検診
（集団検診）</t>
    <rPh sb="0" eb="1">
      <t>ニュウ</t>
    </rPh>
    <rPh sb="3" eb="7">
      <t>ダツロ</t>
    </rPh>
    <rPh sb="9" eb="13">
      <t>シュウダ</t>
    </rPh>
    <phoneticPr fontId="9"/>
  </si>
  <si>
    <t>指宿市</t>
  </si>
  <si>
    <t>指宿保健センター</t>
  </si>
  <si>
    <t xml:space="preserve">R6.3.3
</t>
    <phoneticPr fontId="9"/>
  </si>
  <si>
    <t xml:space="preserve">9：00～11：00
</t>
    <phoneticPr fontId="1"/>
  </si>
  <si>
    <t>https://www.city.ibusuki.lg.jp/main/kenko/page027689.html</t>
    <phoneticPr fontId="1"/>
  </si>
  <si>
    <t>鹿児島県指宿市健康増進課　0993-22-2111（内線629）</t>
    <rPh sb="26" eb="28">
      <t>ナイセン</t>
    </rPh>
    <phoneticPr fontId="1"/>
  </si>
  <si>
    <t>内容：乳がん検診
対象：R5.7月～R5.12月に乳がん検診を受診していない指宿市民の40歳以上の女性</t>
    <rPh sb="0" eb="2">
      <t>ナイヨウ</t>
    </rPh>
    <rPh sb="3" eb="4">
      <t>ニュウ</t>
    </rPh>
    <rPh sb="9" eb="11">
      <t>タイショウ</t>
    </rPh>
    <rPh sb="16" eb="17">
      <t>ガツ</t>
    </rPh>
    <rPh sb="23" eb="24">
      <t>ガツ</t>
    </rPh>
    <rPh sb="25" eb="26">
      <t>ニュウ</t>
    </rPh>
    <rPh sb="31" eb="33">
      <t>ジュシン</t>
    </rPh>
    <rPh sb="38" eb="42">
      <t>イブスキシミン</t>
    </rPh>
    <rPh sb="45" eb="48">
      <t>サイイジョウ</t>
    </rPh>
    <rPh sb="49" eb="51">
      <t>ジ</t>
    </rPh>
    <phoneticPr fontId="9"/>
  </si>
  <si>
    <t>市ホームページによる普及啓発</t>
    <rPh sb="0" eb="1">
      <t>シ</t>
    </rPh>
    <rPh sb="10" eb="14">
      <t>フキュウ</t>
    </rPh>
    <phoneticPr fontId="9"/>
  </si>
  <si>
    <t>指宿市</t>
    <rPh sb="0" eb="3">
      <t>イブスキシ</t>
    </rPh>
    <phoneticPr fontId="9"/>
  </si>
  <si>
    <t>通年</t>
    <rPh sb="0" eb="2">
      <t>ツウネン</t>
    </rPh>
    <phoneticPr fontId="9"/>
  </si>
  <si>
    <t>https://www.city.ibusuki.lg.jp/main/kenko/page026516.html</t>
    <phoneticPr fontId="1"/>
  </si>
  <si>
    <t>市ホームページに女性の健康週間，がん検診について掲載し，周知を図る</t>
    <rPh sb="0" eb="1">
      <t>シ</t>
    </rPh>
    <rPh sb="8" eb="10">
      <t>ジョセイ</t>
    </rPh>
    <rPh sb="11" eb="15">
      <t>ケ</t>
    </rPh>
    <rPh sb="18" eb="20">
      <t>ケ</t>
    </rPh>
    <rPh sb="24" eb="26">
      <t>ケイサイ</t>
    </rPh>
    <rPh sb="28" eb="30">
      <t>シュウチ</t>
    </rPh>
    <rPh sb="31" eb="32">
      <t>ハカ</t>
    </rPh>
    <phoneticPr fontId="9"/>
  </si>
  <si>
    <t>鹿児島県
中種子町</t>
    <phoneticPr fontId="1"/>
  </si>
  <si>
    <t>女性の健康週間に関する広報</t>
    <rPh sb="0" eb="2">
      <t>ジョセイ</t>
    </rPh>
    <rPh sb="3" eb="5">
      <t>ケンコウ</t>
    </rPh>
    <rPh sb="5" eb="7">
      <t>シュウカン</t>
    </rPh>
    <rPh sb="8" eb="9">
      <t>カン</t>
    </rPh>
    <rPh sb="11" eb="13">
      <t>コウホウ</t>
    </rPh>
    <phoneticPr fontId="9"/>
  </si>
  <si>
    <t>中種子町</t>
    <rPh sb="0" eb="4">
      <t>ナカタネチョウ</t>
    </rPh>
    <phoneticPr fontId="9"/>
  </si>
  <si>
    <t>広報なかたね3月号</t>
    <rPh sb="0" eb="2">
      <t>コウホウ</t>
    </rPh>
    <rPh sb="7" eb="9">
      <t>ガツゴウ</t>
    </rPh>
    <phoneticPr fontId="9"/>
  </si>
  <si>
    <t>2月下旬以降</t>
    <rPh sb="1" eb="2">
      <t>ガツ</t>
    </rPh>
    <rPh sb="2" eb="4">
      <t>ゲジュン</t>
    </rPh>
    <rPh sb="4" eb="6">
      <t>イコウ</t>
    </rPh>
    <phoneticPr fontId="9"/>
  </si>
  <si>
    <t>中種子町保健センター
0997-27-1133</t>
    <rPh sb="0" eb="4">
      <t>ナカタネチョウ</t>
    </rPh>
    <rPh sb="4" eb="6">
      <t>ホケン</t>
    </rPh>
    <phoneticPr fontId="9"/>
  </si>
  <si>
    <t>対象：全住民
内容：
①月経困難症について
②大豆（イソフラボン）を使った献立</t>
    <rPh sb="0" eb="2">
      <t>タイショウ</t>
    </rPh>
    <rPh sb="3" eb="6">
      <t>ゼンジュウミン</t>
    </rPh>
    <rPh sb="7" eb="9">
      <t>ナイヨウ</t>
    </rPh>
    <rPh sb="12" eb="14">
      <t>ゲッケイ</t>
    </rPh>
    <rPh sb="14" eb="17">
      <t>コンナンショウ</t>
    </rPh>
    <rPh sb="23" eb="25">
      <t>ダイズ</t>
    </rPh>
    <rPh sb="34" eb="35">
      <t>ツカ</t>
    </rPh>
    <rPh sb="37" eb="39">
      <t>コンダテ</t>
    </rPh>
    <phoneticPr fontId="9"/>
  </si>
  <si>
    <t>鹿児島県
和泊町</t>
    <rPh sb="0" eb="3">
      <t>カゴシマケン</t>
    </rPh>
    <rPh sb="3" eb="4">
      <t>ケン</t>
    </rPh>
    <rPh sb="5" eb="7">
      <t>ワドマリ</t>
    </rPh>
    <rPh sb="7" eb="8">
      <t>チョウ</t>
    </rPh>
    <phoneticPr fontId="1"/>
  </si>
  <si>
    <t>健康講話「女性の健康週間～更年期障害とは？～」</t>
    <rPh sb="0" eb="2">
      <t>ケンコウ</t>
    </rPh>
    <rPh sb="2" eb="4">
      <t>コウワ</t>
    </rPh>
    <rPh sb="5" eb="7">
      <t>ジョセイ</t>
    </rPh>
    <rPh sb="8" eb="10">
      <t>ケンコウ</t>
    </rPh>
    <rPh sb="10" eb="12">
      <t>シュウカン</t>
    </rPh>
    <rPh sb="13" eb="16">
      <t>コウネンキ</t>
    </rPh>
    <rPh sb="16" eb="18">
      <t>ショウガイ</t>
    </rPh>
    <phoneticPr fontId="1"/>
  </si>
  <si>
    <t>和泊町</t>
    <rPh sb="0" eb="3">
      <t>ワドマリチョウ</t>
    </rPh>
    <phoneticPr fontId="1"/>
  </si>
  <si>
    <t>和泊町保健センター
0997-84-3526</t>
    <rPh sb="0" eb="3">
      <t>ワドマリチョウ</t>
    </rPh>
    <rPh sb="3" eb="5">
      <t>ホケン</t>
    </rPh>
    <phoneticPr fontId="1"/>
  </si>
  <si>
    <t>町の有線テレビを活用した健康講話</t>
    <rPh sb="0" eb="1">
      <t>マチ</t>
    </rPh>
    <rPh sb="2" eb="4">
      <t>ユウセン</t>
    </rPh>
    <rPh sb="8" eb="10">
      <t>カツヨウ</t>
    </rPh>
    <rPh sb="12" eb="14">
      <t>ケンコウ</t>
    </rPh>
    <rPh sb="14" eb="16">
      <t>コウワ</t>
    </rPh>
    <phoneticPr fontId="1"/>
  </si>
  <si>
    <t>鹿児島県
与論町</t>
    <phoneticPr fontId="1"/>
  </si>
  <si>
    <t>「女性の健康週間」についての町内放送</t>
    <rPh sb="1" eb="3">
      <t>ジョセイ</t>
    </rPh>
    <rPh sb="4" eb="6">
      <t>ケンコウ</t>
    </rPh>
    <rPh sb="6" eb="8">
      <t>シュウカン</t>
    </rPh>
    <rPh sb="14" eb="16">
      <t>チョウナイ</t>
    </rPh>
    <rPh sb="16" eb="18">
      <t>ホウソウ</t>
    </rPh>
    <phoneticPr fontId="1"/>
  </si>
  <si>
    <t>与論町</t>
    <rPh sb="0" eb="3">
      <t>ヨロンチョウ</t>
    </rPh>
    <phoneticPr fontId="1"/>
  </si>
  <si>
    <t>町内一円</t>
    <rPh sb="0" eb="2">
      <t>チョウナイ</t>
    </rPh>
    <rPh sb="2" eb="4">
      <t>イチエン</t>
    </rPh>
    <phoneticPr fontId="1"/>
  </si>
  <si>
    <t>与論町保健センター0997-97-5105</t>
    <rPh sb="0" eb="3">
      <t>ヨロンチョウ</t>
    </rPh>
    <rPh sb="3" eb="5">
      <t>ホケン</t>
    </rPh>
    <phoneticPr fontId="1"/>
  </si>
  <si>
    <t>町内放送にて「女性の健康週間」について周知広報する</t>
    <rPh sb="0" eb="2">
      <t>チョウナイ</t>
    </rPh>
    <rPh sb="2" eb="4">
      <t>ホウソウ</t>
    </rPh>
    <rPh sb="7" eb="9">
      <t>ジョセイ</t>
    </rPh>
    <rPh sb="10" eb="12">
      <t>ケンコウ</t>
    </rPh>
    <rPh sb="12" eb="14">
      <t>シュウカン</t>
    </rPh>
    <rPh sb="19" eb="21">
      <t>シュウチ</t>
    </rPh>
    <rPh sb="21" eb="23">
      <t>コウホウ</t>
    </rPh>
    <phoneticPr fontId="1"/>
  </si>
  <si>
    <t>「女性の健康週間」についての週報掲載</t>
    <rPh sb="1" eb="3">
      <t>ジョセイ</t>
    </rPh>
    <rPh sb="4" eb="6">
      <t>ケンコウ</t>
    </rPh>
    <rPh sb="6" eb="8">
      <t>シュウカン</t>
    </rPh>
    <rPh sb="14" eb="16">
      <t>シュウホウ</t>
    </rPh>
    <rPh sb="16" eb="18">
      <t>ケイサイ</t>
    </rPh>
    <phoneticPr fontId="1"/>
  </si>
  <si>
    <t>町広報誌にて「女性の健康週間」について周知広報する</t>
    <rPh sb="0" eb="1">
      <t>チョウ</t>
    </rPh>
    <rPh sb="1" eb="4">
      <t>コウホウシ</t>
    </rPh>
    <rPh sb="7" eb="9">
      <t>ジョセイ</t>
    </rPh>
    <rPh sb="10" eb="12">
      <t>ケンコウ</t>
    </rPh>
    <rPh sb="12" eb="14">
      <t>シュウカン</t>
    </rPh>
    <rPh sb="19" eb="21">
      <t>シュウチ</t>
    </rPh>
    <rPh sb="21" eb="23">
      <t>コウホウ</t>
    </rPh>
    <phoneticPr fontId="1"/>
  </si>
  <si>
    <t>「女性の健康週間」についてのホームページ掲載</t>
    <rPh sb="1" eb="3">
      <t>ジョセイ</t>
    </rPh>
    <rPh sb="4" eb="6">
      <t>ケンコウ</t>
    </rPh>
    <rPh sb="6" eb="8">
      <t>シュウカン</t>
    </rPh>
    <rPh sb="20" eb="22">
      <t>ケイサイ</t>
    </rPh>
    <phoneticPr fontId="1"/>
  </si>
  <si>
    <t>3月中</t>
    <rPh sb="1" eb="2">
      <t>ガツ</t>
    </rPh>
    <rPh sb="2" eb="3">
      <t>チュウ</t>
    </rPh>
    <phoneticPr fontId="1"/>
  </si>
  <si>
    <t>町HPにて「女性の健康週間」について周知広報する</t>
    <rPh sb="0" eb="1">
      <t>チョウ</t>
    </rPh>
    <rPh sb="6" eb="8">
      <t>ジョセイ</t>
    </rPh>
    <rPh sb="9" eb="11">
      <t>ケンコウ</t>
    </rPh>
    <rPh sb="11" eb="13">
      <t>シュウカン</t>
    </rPh>
    <rPh sb="18" eb="20">
      <t>シュウチ</t>
    </rPh>
    <rPh sb="20" eb="22">
      <t>コウホウ</t>
    </rPh>
    <phoneticPr fontId="1"/>
  </si>
  <si>
    <t>沖縄県</t>
    <rPh sb="0" eb="2">
      <t>オキナワケン</t>
    </rPh>
    <phoneticPr fontId="1"/>
  </si>
  <si>
    <t>保健医療部健康長寿課</t>
    <rPh sb="0" eb="10">
      <t>ホケンイリョウブケンコウチョウジュカ</t>
    </rPh>
    <phoneticPr fontId="1"/>
  </si>
  <si>
    <t>沖縄県立図書館</t>
    <rPh sb="0" eb="2">
      <t>オキナワ</t>
    </rPh>
    <rPh sb="2" eb="4">
      <t>ケンリツ</t>
    </rPh>
    <rPh sb="4" eb="7">
      <t>トショカン</t>
    </rPh>
    <phoneticPr fontId="1"/>
  </si>
  <si>
    <t>３月1日～
３月11日</t>
    <rPh sb="1" eb="2">
      <t>ガツ</t>
    </rPh>
    <rPh sb="3" eb="4">
      <t>ニチ</t>
    </rPh>
    <rPh sb="7" eb="8">
      <t>ガツ</t>
    </rPh>
    <rPh sb="10" eb="11">
      <t>ニチ</t>
    </rPh>
    <phoneticPr fontId="1"/>
  </si>
  <si>
    <t>9:00～
20:00
（毎週火曜日は休館日）</t>
    <rPh sb="13" eb="15">
      <t>マイシュウ</t>
    </rPh>
    <rPh sb="15" eb="18">
      <t>カヨウビ</t>
    </rPh>
    <rPh sb="19" eb="22">
      <t>キュウカンビ</t>
    </rPh>
    <phoneticPr fontId="1"/>
  </si>
  <si>
    <t>http://www.kenko-okinawa21.jp/090-docs/2022022100016/</t>
    <phoneticPr fontId="1"/>
  </si>
  <si>
    <t>保健医療部健康長寿課　
健康推進班
℡098-866-2209
E-mail aa030320@pref.okinawa.lg.jp</t>
    <rPh sb="0" eb="2">
      <t>ホケン</t>
    </rPh>
    <rPh sb="2" eb="5">
      <t>イリョウブ</t>
    </rPh>
    <rPh sb="5" eb="7">
      <t>ケンコウ</t>
    </rPh>
    <rPh sb="7" eb="10">
      <t>チョウジュカ</t>
    </rPh>
    <rPh sb="12" eb="14">
      <t>ケンコウ</t>
    </rPh>
    <rPh sb="14" eb="16">
      <t>スイシン</t>
    </rPh>
    <rPh sb="16" eb="17">
      <t>ハン</t>
    </rPh>
    <phoneticPr fontId="1"/>
  </si>
  <si>
    <t>対象：一般県民
内容：女性の生活習慣病予防や健診・検診に関するポスター掲示、リーフレット等の配布</t>
    <rPh sb="0" eb="2">
      <t>タイショウ</t>
    </rPh>
    <rPh sb="3" eb="5">
      <t>イッパン</t>
    </rPh>
    <rPh sb="5" eb="7">
      <t>ケンミン</t>
    </rPh>
    <rPh sb="8" eb="10">
      <t>ナイヨウ</t>
    </rPh>
    <rPh sb="11" eb="13">
      <t>ジョセイ</t>
    </rPh>
    <rPh sb="14" eb="16">
      <t>セイカツ</t>
    </rPh>
    <rPh sb="16" eb="18">
      <t>シュウカン</t>
    </rPh>
    <rPh sb="18" eb="19">
      <t>ビョウ</t>
    </rPh>
    <rPh sb="19" eb="21">
      <t>ヨボウ</t>
    </rPh>
    <rPh sb="22" eb="24">
      <t>ケンシン</t>
    </rPh>
    <rPh sb="25" eb="27">
      <t>ケンシン</t>
    </rPh>
    <rPh sb="28" eb="29">
      <t>カン</t>
    </rPh>
    <rPh sb="35" eb="37">
      <t>ケイジ</t>
    </rPh>
    <rPh sb="44" eb="45">
      <t>トウ</t>
    </rPh>
    <rPh sb="46" eb="48">
      <t>ハイフ</t>
    </rPh>
    <phoneticPr fontId="1"/>
  </si>
  <si>
    <t>沖縄県北部保健所</t>
    <rPh sb="0" eb="3">
      <t>オキナワケン</t>
    </rPh>
    <rPh sb="3" eb="5">
      <t>ホクブ</t>
    </rPh>
    <rPh sb="5" eb="8">
      <t>ホケンジョ</t>
    </rPh>
    <phoneticPr fontId="1"/>
  </si>
  <si>
    <t>・沖縄県北部保健所１F廊下</t>
    <rPh sb="1" eb="4">
      <t>オキナワケン</t>
    </rPh>
    <rPh sb="4" eb="6">
      <t>ホクブ</t>
    </rPh>
    <rPh sb="6" eb="9">
      <t>ホケンジョ</t>
    </rPh>
    <rPh sb="11" eb="13">
      <t>ロウカ</t>
    </rPh>
    <phoneticPr fontId="1"/>
  </si>
  <si>
    <t>2023/3/1～3/8</t>
    <phoneticPr fontId="1"/>
  </si>
  <si>
    <t>北部保健所健康推進班
Tel:0980-52-5219</t>
    <rPh sb="0" eb="2">
      <t>ホクブ</t>
    </rPh>
    <rPh sb="2" eb="5">
      <t>ホケンジョ</t>
    </rPh>
    <rPh sb="5" eb="7">
      <t>ケンコウ</t>
    </rPh>
    <rPh sb="7" eb="9">
      <t>スイシン</t>
    </rPh>
    <rPh sb="9" eb="10">
      <t>ハン</t>
    </rPh>
    <phoneticPr fontId="1"/>
  </si>
  <si>
    <t xml:space="preserve">・来所者対象
・パンフレット配布による女性の健康づくりに関する知識の普及・啓発
</t>
    <rPh sb="1" eb="3">
      <t>ライショ</t>
    </rPh>
    <rPh sb="3" eb="4">
      <t>シャ</t>
    </rPh>
    <rPh sb="4" eb="6">
      <t>タイショウ</t>
    </rPh>
    <rPh sb="14" eb="16">
      <t>ハイフ</t>
    </rPh>
    <rPh sb="19" eb="21">
      <t>ジョセイ</t>
    </rPh>
    <rPh sb="22" eb="24">
      <t>ケンコウ</t>
    </rPh>
    <rPh sb="28" eb="29">
      <t>カン</t>
    </rPh>
    <rPh sb="31" eb="33">
      <t>チシキ</t>
    </rPh>
    <rPh sb="34" eb="36">
      <t>フキュウ</t>
    </rPh>
    <rPh sb="37" eb="39">
      <t>ケイハツ</t>
    </rPh>
    <phoneticPr fontId="1"/>
  </si>
  <si>
    <t>「女性の健康週間」
パネル展</t>
    <rPh sb="1" eb="3">
      <t>ジョセイ</t>
    </rPh>
    <rPh sb="4" eb="6">
      <t>ケンコウ</t>
    </rPh>
    <rPh sb="6" eb="8">
      <t>シュウカン</t>
    </rPh>
    <rPh sb="13" eb="14">
      <t>テン</t>
    </rPh>
    <phoneticPr fontId="1"/>
  </si>
  <si>
    <t>沖縄県中部保健所</t>
    <rPh sb="0" eb="3">
      <t>オキナワケン</t>
    </rPh>
    <rPh sb="3" eb="8">
      <t>チュウブホケンジョ</t>
    </rPh>
    <phoneticPr fontId="1"/>
  </si>
  <si>
    <t>沖縄県中部保健所1F
ロビー</t>
    <rPh sb="0" eb="8">
      <t>オキナワケンチュウブホケンジョ</t>
    </rPh>
    <phoneticPr fontId="1"/>
  </si>
  <si>
    <t>2024/2/26～
2024/3/11</t>
    <phoneticPr fontId="1"/>
  </si>
  <si>
    <t>沖縄県中部保健所
健康推進班
健康増進グループ
TEL：098-938-9701</t>
    <phoneticPr fontId="1"/>
  </si>
  <si>
    <t>対象：来庁者
内容：女性の健康に関するパネル展示（女性特有のがん、喫煙、骨粗鬆症、その他）と、パンフレット等配布「子宮頸がんは検診で予防できる」「受けよう乳がん検診」「エクオールと女性の健康」等、webサイト「骨活のすすめ」「自分のからだと向き合う 適正体重の大切さ」「女性の健康推進室ヘルスケアラボ」の紹介チラシ作成して配布</t>
    <rPh sb="0" eb="2">
      <t>タイショウ</t>
    </rPh>
    <rPh sb="3" eb="6">
      <t>ライチョウシャ</t>
    </rPh>
    <rPh sb="7" eb="9">
      <t>ナイヨウ</t>
    </rPh>
    <rPh sb="10" eb="12">
      <t>ジョセイ</t>
    </rPh>
    <rPh sb="13" eb="15">
      <t>ケンコウ</t>
    </rPh>
    <rPh sb="16" eb="17">
      <t>カン</t>
    </rPh>
    <rPh sb="22" eb="24">
      <t>テンジ</t>
    </rPh>
    <rPh sb="25" eb="27">
      <t>ジョセイ</t>
    </rPh>
    <rPh sb="27" eb="29">
      <t>トクユウ</t>
    </rPh>
    <rPh sb="33" eb="35">
      <t>キツエン</t>
    </rPh>
    <rPh sb="36" eb="40">
      <t>コツソショウショウ</t>
    </rPh>
    <rPh sb="43" eb="44">
      <t>タ</t>
    </rPh>
    <rPh sb="53" eb="54">
      <t>トウ</t>
    </rPh>
    <rPh sb="54" eb="56">
      <t>ハイフ</t>
    </rPh>
    <phoneticPr fontId="1"/>
  </si>
  <si>
    <t>食品衛生講習会での
普及啓発</t>
    <rPh sb="0" eb="2">
      <t>ショクヒン</t>
    </rPh>
    <rPh sb="2" eb="4">
      <t>エイセイ</t>
    </rPh>
    <rPh sb="4" eb="7">
      <t>コウシュウカイ</t>
    </rPh>
    <rPh sb="10" eb="12">
      <t>フキュウ</t>
    </rPh>
    <rPh sb="12" eb="14">
      <t>ケイハツ</t>
    </rPh>
    <phoneticPr fontId="1"/>
  </si>
  <si>
    <t>沖縄県中部保健所
（食品衛生講習会は
食品衛生協会主催）</t>
    <rPh sb="0" eb="3">
      <t>オキナワケン</t>
    </rPh>
    <rPh sb="3" eb="8">
      <t>チュウブホケンジョ</t>
    </rPh>
    <phoneticPr fontId="1"/>
  </si>
  <si>
    <t>沖縄県中部保健所3F
研修室</t>
    <rPh sb="0" eb="8">
      <t>オキナワケンチュウブホケンジョ</t>
    </rPh>
    <rPh sb="11" eb="14">
      <t>ケンシュウシツ</t>
    </rPh>
    <phoneticPr fontId="1"/>
  </si>
  <si>
    <t>2024/2/28
2024/3/6
2024/3/13</t>
    <phoneticPr fontId="1"/>
  </si>
  <si>
    <t>対象：食品衛生講習会
受講者20～30名/回）
内容：パンフレット等
配布「子宮頸がんは検診で予防できる」「受けよう乳がん検診」「エクオールと女性の健康」等、webサイト「骨活のすすめ」「自分のからだと向き合う 適正体重の大切さ」「女性の健康推進室ヘルスケアラボ」の紹介チラシ作成して配布</t>
    <rPh sb="0" eb="2">
      <t>タイショウ</t>
    </rPh>
    <rPh sb="3" eb="5">
      <t>ショクヒン</t>
    </rPh>
    <rPh sb="5" eb="10">
      <t>エイセイコウシュウカイ</t>
    </rPh>
    <rPh sb="11" eb="14">
      <t>ジュコウシャ</t>
    </rPh>
    <rPh sb="19" eb="20">
      <t>メイ</t>
    </rPh>
    <rPh sb="21" eb="22">
      <t>カイ</t>
    </rPh>
    <rPh sb="24" eb="26">
      <t>ナイヨウ</t>
    </rPh>
    <rPh sb="33" eb="34">
      <t>トウ</t>
    </rPh>
    <rPh sb="35" eb="37">
      <t>ハイフ</t>
    </rPh>
    <rPh sb="38" eb="41">
      <t>シキュウケイ</t>
    </rPh>
    <rPh sb="44" eb="46">
      <t>ケンシン</t>
    </rPh>
    <rPh sb="47" eb="49">
      <t>ヨボウ</t>
    </rPh>
    <rPh sb="54" eb="55">
      <t>ウ</t>
    </rPh>
    <rPh sb="58" eb="59">
      <t>ニュウ</t>
    </rPh>
    <rPh sb="61" eb="63">
      <t>ケンシン</t>
    </rPh>
    <rPh sb="71" eb="73">
      <t>ジョセイ</t>
    </rPh>
    <rPh sb="74" eb="76">
      <t>ケンコウ</t>
    </rPh>
    <rPh sb="77" eb="78">
      <t>トウ</t>
    </rPh>
    <rPh sb="86" eb="88">
      <t>コツカツ</t>
    </rPh>
    <rPh sb="94" eb="96">
      <t>ジブン</t>
    </rPh>
    <rPh sb="101" eb="102">
      <t>ム</t>
    </rPh>
    <rPh sb="103" eb="104">
      <t>ア</t>
    </rPh>
    <rPh sb="106" eb="108">
      <t>テキセイ</t>
    </rPh>
    <rPh sb="108" eb="110">
      <t>タイジュウ</t>
    </rPh>
    <rPh sb="111" eb="113">
      <t>タイセツ</t>
    </rPh>
    <rPh sb="116" eb="118">
      <t>ジョセイ</t>
    </rPh>
    <rPh sb="119" eb="121">
      <t>ケンコウ</t>
    </rPh>
    <rPh sb="121" eb="124">
      <t>スイシンシツ</t>
    </rPh>
    <rPh sb="133" eb="135">
      <t>ショウカイ</t>
    </rPh>
    <rPh sb="138" eb="140">
      <t>サクセイ</t>
    </rPh>
    <rPh sb="142" eb="144">
      <t>ハイフ</t>
    </rPh>
    <phoneticPr fontId="1"/>
  </si>
  <si>
    <t>パネル展</t>
    <rPh sb="3" eb="4">
      <t>テン</t>
    </rPh>
    <phoneticPr fontId="1"/>
  </si>
  <si>
    <t>沖縄県南部保健所</t>
    <rPh sb="0" eb="3">
      <t>オキナワケン</t>
    </rPh>
    <rPh sb="3" eb="8">
      <t>ナンブホケンショ</t>
    </rPh>
    <phoneticPr fontId="1"/>
  </si>
  <si>
    <t>南部保健所１階正面玄関前</t>
    <rPh sb="0" eb="5">
      <t>ナンブホケンショ</t>
    </rPh>
    <rPh sb="6" eb="7">
      <t>カイ</t>
    </rPh>
    <rPh sb="7" eb="9">
      <t>ショウメン</t>
    </rPh>
    <rPh sb="9" eb="12">
      <t>ゲンカンマエ</t>
    </rPh>
    <phoneticPr fontId="1"/>
  </si>
  <si>
    <t>令和６年３月１日～15日</t>
    <rPh sb="0" eb="2">
      <t>レイワ</t>
    </rPh>
    <rPh sb="3" eb="4">
      <t>ネン</t>
    </rPh>
    <rPh sb="5" eb="6">
      <t>ガツ</t>
    </rPh>
    <rPh sb="7" eb="8">
      <t>ニチ</t>
    </rPh>
    <rPh sb="11" eb="12">
      <t>ニチ</t>
    </rPh>
    <phoneticPr fontId="1"/>
  </si>
  <si>
    <t>沖縄県南部保健所
健康推進班
098-889-6591</t>
    <rPh sb="0" eb="2">
      <t>オキナワ</t>
    </rPh>
    <rPh sb="2" eb="3">
      <t>ケン</t>
    </rPh>
    <rPh sb="3" eb="8">
      <t>ナンブホケンショ</t>
    </rPh>
    <rPh sb="9" eb="11">
      <t>ケンコウ</t>
    </rPh>
    <rPh sb="11" eb="13">
      <t>スイシン</t>
    </rPh>
    <rPh sb="13" eb="14">
      <t>ハン</t>
    </rPh>
    <phoneticPr fontId="1"/>
  </si>
  <si>
    <t>①南部保健所利用者を対象に、所内にポスター掲示及びパンフレット等配布
②食品衛生講習会においてパンフレット及び普及啓発グッズの配布</t>
    <rPh sb="1" eb="6">
      <t>ナンブホケンショ</t>
    </rPh>
    <rPh sb="6" eb="9">
      <t>リヨウシャ</t>
    </rPh>
    <rPh sb="10" eb="12">
      <t>タイショウ</t>
    </rPh>
    <rPh sb="14" eb="16">
      <t>ショナイ</t>
    </rPh>
    <rPh sb="21" eb="23">
      <t>ケイジ</t>
    </rPh>
    <rPh sb="23" eb="24">
      <t>オヨ</t>
    </rPh>
    <rPh sb="31" eb="32">
      <t>ナド</t>
    </rPh>
    <rPh sb="32" eb="34">
      <t>ハイフ</t>
    </rPh>
    <rPh sb="36" eb="38">
      <t>ショクヒン</t>
    </rPh>
    <rPh sb="38" eb="40">
      <t>エイセイ</t>
    </rPh>
    <rPh sb="40" eb="43">
      <t>コウシュウカイ</t>
    </rPh>
    <rPh sb="53" eb="54">
      <t>オヨ</t>
    </rPh>
    <rPh sb="55" eb="57">
      <t>フキュウ</t>
    </rPh>
    <rPh sb="57" eb="59">
      <t>ケイハツ</t>
    </rPh>
    <rPh sb="63" eb="65">
      <t>ハイフ</t>
    </rPh>
    <phoneticPr fontId="1"/>
  </si>
  <si>
    <t>Xにおける「女性の健康週間」に関する知識の普及啓発</t>
    <rPh sb="6" eb="8">
      <t>ジョセイ</t>
    </rPh>
    <rPh sb="9" eb="13">
      <t>ケンコウシュウカン</t>
    </rPh>
    <rPh sb="15" eb="16">
      <t>カン</t>
    </rPh>
    <rPh sb="18" eb="20">
      <t>チシキ</t>
    </rPh>
    <rPh sb="21" eb="25">
      <t>フキュウケイハツ</t>
    </rPh>
    <phoneticPr fontId="1"/>
  </si>
  <si>
    <t>X（旧Twitter）
「ハイサイなんほ」</t>
    <rPh sb="2" eb="3">
      <t>キュウ</t>
    </rPh>
    <phoneticPr fontId="1"/>
  </si>
  <si>
    <t>https://twitter.com/haisai_nanho</t>
    <phoneticPr fontId="1"/>
  </si>
  <si>
    <t>X利用者を対象に女性のライフステージに応じた疾患についての知識を投稿</t>
    <rPh sb="1" eb="4">
      <t>リヨウシャ</t>
    </rPh>
    <rPh sb="5" eb="7">
      <t>タイショウ</t>
    </rPh>
    <rPh sb="8" eb="10">
      <t>ジョセイ</t>
    </rPh>
    <rPh sb="19" eb="20">
      <t>オウ</t>
    </rPh>
    <rPh sb="22" eb="24">
      <t>シッカン</t>
    </rPh>
    <rPh sb="29" eb="31">
      <t>チシキ</t>
    </rPh>
    <rPh sb="32" eb="34">
      <t>トウコウ</t>
    </rPh>
    <phoneticPr fontId="1"/>
  </si>
  <si>
    <t>沖縄県宮古保健所</t>
    <rPh sb="0" eb="3">
      <t>オキナワケン</t>
    </rPh>
    <rPh sb="3" eb="8">
      <t>ミヤコホケンショ</t>
    </rPh>
    <phoneticPr fontId="1"/>
  </si>
  <si>
    <t>宮古保健所内</t>
    <rPh sb="0" eb="5">
      <t>ミヤコホケンショ</t>
    </rPh>
    <rPh sb="5" eb="6">
      <t>ナイ</t>
    </rPh>
    <phoneticPr fontId="1"/>
  </si>
  <si>
    <t>0980-73-5074</t>
    <phoneticPr fontId="1"/>
  </si>
  <si>
    <t>女性の健康づくりに関するポスター掲示</t>
    <rPh sb="0" eb="2">
      <t>ジョセイ</t>
    </rPh>
    <rPh sb="3" eb="5">
      <t>ケンコウ</t>
    </rPh>
    <rPh sb="9" eb="10">
      <t>カン</t>
    </rPh>
    <rPh sb="16" eb="18">
      <t>ケイジ</t>
    </rPh>
    <phoneticPr fontId="1"/>
  </si>
  <si>
    <t>女性の健康週間周知啓発</t>
    <rPh sb="0" eb="2">
      <t>ジョセイ</t>
    </rPh>
    <rPh sb="3" eb="5">
      <t>ケンコウ</t>
    </rPh>
    <rPh sb="5" eb="7">
      <t>シュウカン</t>
    </rPh>
    <rPh sb="7" eb="9">
      <t>シュウチ</t>
    </rPh>
    <rPh sb="9" eb="11">
      <t>ケイハツ</t>
    </rPh>
    <phoneticPr fontId="1"/>
  </si>
  <si>
    <t>沖縄県八重山保健所</t>
    <rPh sb="0" eb="3">
      <t>オキナワケン</t>
    </rPh>
    <rPh sb="3" eb="9">
      <t>ヤエヤマホケンジョ</t>
    </rPh>
    <phoneticPr fontId="1"/>
  </si>
  <si>
    <t>保健所内</t>
    <rPh sb="0" eb="3">
      <t>ホケンジョ</t>
    </rPh>
    <rPh sb="3" eb="4">
      <t>ナイ</t>
    </rPh>
    <phoneticPr fontId="1"/>
  </si>
  <si>
    <t>沖縄県八重山保健所健康推進班
0980-82-4891</t>
    <rPh sb="0" eb="3">
      <t>オキナワケン</t>
    </rPh>
    <rPh sb="3" eb="6">
      <t>ヤエヤマ</t>
    </rPh>
    <rPh sb="6" eb="9">
      <t>ホケンジョ</t>
    </rPh>
    <rPh sb="9" eb="11">
      <t>ケンコウ</t>
    </rPh>
    <rPh sb="11" eb="13">
      <t>スイシン</t>
    </rPh>
    <rPh sb="13" eb="14">
      <t>ハン</t>
    </rPh>
    <phoneticPr fontId="1"/>
  </si>
  <si>
    <t>働き盛り世代以降の女性へ起こりうる生活習慣病、女性特有のがん等、アルコールとのつきあい方について周知啓発
①八重山保健所内ポスター掲示　　　　　　　　　　　　　　　　　　　　　　　　　　　　　　　　
②八重山合同庁舎1階石礁ホールにてパネル展示　　　　　　　　　　　　　　　　　③Twitterでの情報発信
④ラジオCM放送</t>
    <rPh sb="0" eb="1">
      <t>ハタラ</t>
    </rPh>
    <rPh sb="2" eb="3">
      <t>サカ</t>
    </rPh>
    <rPh sb="4" eb="6">
      <t>セダイ</t>
    </rPh>
    <rPh sb="6" eb="8">
      <t>イコウ</t>
    </rPh>
    <rPh sb="9" eb="11">
      <t>ジョセイ</t>
    </rPh>
    <rPh sb="12" eb="13">
      <t>オ</t>
    </rPh>
    <rPh sb="17" eb="19">
      <t>セイカツ</t>
    </rPh>
    <rPh sb="19" eb="22">
      <t>シュウカンビョウ</t>
    </rPh>
    <rPh sb="23" eb="25">
      <t>ジョセイ</t>
    </rPh>
    <rPh sb="25" eb="27">
      <t>トクユウ</t>
    </rPh>
    <rPh sb="30" eb="31">
      <t>トウ</t>
    </rPh>
    <rPh sb="43" eb="44">
      <t>カタ</t>
    </rPh>
    <rPh sb="48" eb="50">
      <t>シュウチ</t>
    </rPh>
    <rPh sb="50" eb="52">
      <t>ケイハツ</t>
    </rPh>
    <rPh sb="54" eb="57">
      <t>ヤエヤマ</t>
    </rPh>
    <rPh sb="57" eb="60">
      <t>ホケンショ</t>
    </rPh>
    <rPh sb="59" eb="61">
      <t>ショナイ</t>
    </rPh>
    <rPh sb="65" eb="67">
      <t>ケイジ</t>
    </rPh>
    <rPh sb="101" eb="104">
      <t>ヤエヤマ</t>
    </rPh>
    <rPh sb="104" eb="106">
      <t>ゴウドウ</t>
    </rPh>
    <rPh sb="106" eb="108">
      <t>チョウシャ</t>
    </rPh>
    <rPh sb="109" eb="110">
      <t>カイ</t>
    </rPh>
    <rPh sb="149" eb="151">
      <t>ジョウホウ</t>
    </rPh>
    <rPh sb="151" eb="153">
      <t>ハッシン</t>
    </rPh>
    <rPh sb="160" eb="162">
      <t>ホウソウ</t>
    </rPh>
    <phoneticPr fontId="1"/>
  </si>
  <si>
    <t>沖縄県
宜野湾市</t>
    <rPh sb="0" eb="2">
      <t>オキナワケン</t>
    </rPh>
    <rPh sb="4" eb="8">
      <t>ギノワンシ</t>
    </rPh>
    <phoneticPr fontId="1"/>
  </si>
  <si>
    <t>普及啓発
3/1～8女性の健康週間</t>
    <rPh sb="0" eb="4">
      <t>フキュウケイハツ</t>
    </rPh>
    <rPh sb="10" eb="12">
      <t>ジョセイ</t>
    </rPh>
    <rPh sb="13" eb="15">
      <t>ケンコウ</t>
    </rPh>
    <rPh sb="15" eb="17">
      <t>シュウカン</t>
    </rPh>
    <phoneticPr fontId="1"/>
  </si>
  <si>
    <t>宜野湾市健康増進課</t>
    <rPh sb="0" eb="4">
      <t>ギノワンシ</t>
    </rPh>
    <rPh sb="4" eb="6">
      <t>ケンコウ</t>
    </rPh>
    <rPh sb="6" eb="8">
      <t>ゾウシン</t>
    </rPh>
    <rPh sb="8" eb="9">
      <t>カ</t>
    </rPh>
    <phoneticPr fontId="1"/>
  </si>
  <si>
    <t>宜野湾市保健相談センター</t>
    <rPh sb="0" eb="4">
      <t>ギノワンシ</t>
    </rPh>
    <rPh sb="4" eb="6">
      <t>ホケン</t>
    </rPh>
    <rPh sb="6" eb="8">
      <t>ソウダン</t>
    </rPh>
    <phoneticPr fontId="1"/>
  </si>
  <si>
    <t xml:space="preserve">健康増進課
098-898-5597
</t>
    <rPh sb="0" eb="5">
      <t>ケンコウゾウシンカ</t>
    </rPh>
    <phoneticPr fontId="1"/>
  </si>
  <si>
    <t>パネル展
保健相談センター来所者に対し、女性の健康に関するパネル展示。</t>
    <rPh sb="3" eb="4">
      <t>テン</t>
    </rPh>
    <rPh sb="5" eb="9">
      <t>ホケンソウダン</t>
    </rPh>
    <rPh sb="13" eb="16">
      <t>ライショシャ</t>
    </rPh>
    <rPh sb="17" eb="18">
      <t>タイ</t>
    </rPh>
    <rPh sb="20" eb="22">
      <t>ジョセイ</t>
    </rPh>
    <rPh sb="23" eb="25">
      <t>ケンコウ</t>
    </rPh>
    <rPh sb="26" eb="27">
      <t>カン</t>
    </rPh>
    <rPh sb="32" eb="34">
      <t>テンジ</t>
    </rPh>
    <phoneticPr fontId="1"/>
  </si>
  <si>
    <t>3/1～</t>
    <phoneticPr fontId="1"/>
  </si>
  <si>
    <t>全市民
SNS等により、女性の健康に関する情報発信</t>
    <rPh sb="0" eb="1">
      <t>ゼン</t>
    </rPh>
    <rPh sb="1" eb="3">
      <t>シミン</t>
    </rPh>
    <rPh sb="7" eb="8">
      <t>トウ</t>
    </rPh>
    <rPh sb="12" eb="14">
      <t>ジョセイ</t>
    </rPh>
    <rPh sb="15" eb="17">
      <t>ケンコウ</t>
    </rPh>
    <rPh sb="18" eb="19">
      <t>カン</t>
    </rPh>
    <rPh sb="21" eb="23">
      <t>ジョウホウ</t>
    </rPh>
    <rPh sb="23" eb="25">
      <t>ハッシン</t>
    </rPh>
    <phoneticPr fontId="1"/>
  </si>
  <si>
    <t>沖縄県
石垣市</t>
    <rPh sb="0" eb="2">
      <t>オキナワケン</t>
    </rPh>
    <rPh sb="4" eb="6">
      <t>イシガキ</t>
    </rPh>
    <rPh sb="6" eb="7">
      <t>シ</t>
    </rPh>
    <phoneticPr fontId="1"/>
  </si>
  <si>
    <t>女性のヘルスアップ習慣</t>
    <rPh sb="0" eb="2">
      <t>ジョセイ</t>
    </rPh>
    <rPh sb="9" eb="11">
      <t>シュウカン</t>
    </rPh>
    <phoneticPr fontId="1"/>
  </si>
  <si>
    <t>沖縄県石垣市</t>
    <rPh sb="0" eb="3">
      <t>オキナワケン</t>
    </rPh>
    <rPh sb="3" eb="6">
      <t>イシガキシ</t>
    </rPh>
    <phoneticPr fontId="1"/>
  </si>
  <si>
    <t>沖縄県石垣市健康福祉センター　ロビー</t>
    <rPh sb="0" eb="3">
      <t>オキナワケン</t>
    </rPh>
    <rPh sb="3" eb="6">
      <t>イシガキシ</t>
    </rPh>
    <rPh sb="6" eb="10">
      <t>ケンコウフクシ</t>
    </rPh>
    <phoneticPr fontId="1"/>
  </si>
  <si>
    <t>沖縄県石垣市健康福祉センター
0980-88-0088</t>
    <rPh sb="0" eb="3">
      <t>オキナワケン</t>
    </rPh>
    <rPh sb="3" eb="6">
      <t>イシガキシ</t>
    </rPh>
    <rPh sb="6" eb="10">
      <t>ケンコウフクシ</t>
    </rPh>
    <phoneticPr fontId="1"/>
  </si>
  <si>
    <t>女性のライフステージについてポスター掲示、パンフレット配布による広報</t>
    <rPh sb="0" eb="2">
      <t>ジョセイ</t>
    </rPh>
    <rPh sb="18" eb="20">
      <t>ケイジ</t>
    </rPh>
    <rPh sb="27" eb="29">
      <t>ハイフ</t>
    </rPh>
    <rPh sb="32" eb="34">
      <t>コウホウ</t>
    </rPh>
    <phoneticPr fontId="1"/>
  </si>
  <si>
    <t>沖縄県
うるま市</t>
    <rPh sb="0" eb="2">
      <t>オキナワケン</t>
    </rPh>
    <rPh sb="7" eb="8">
      <t>シ</t>
    </rPh>
    <phoneticPr fontId="1"/>
  </si>
  <si>
    <t>「女性の健康週間」ポスター展示</t>
    <rPh sb="1" eb="3">
      <t>ジョセイ</t>
    </rPh>
    <rPh sb="4" eb="8">
      <t>ケンコウシュウカン</t>
    </rPh>
    <rPh sb="13" eb="15">
      <t>テンジ</t>
    </rPh>
    <phoneticPr fontId="1"/>
  </si>
  <si>
    <t>うるま市健康支援課</t>
    <rPh sb="3" eb="4">
      <t>シ</t>
    </rPh>
    <rPh sb="4" eb="9">
      <t>ケンコウシエンカ</t>
    </rPh>
    <phoneticPr fontId="1"/>
  </si>
  <si>
    <t>うるま市健康福祉センターうるみん３階</t>
    <rPh sb="3" eb="4">
      <t>シ</t>
    </rPh>
    <rPh sb="4" eb="8">
      <t>ケンコウフクシ</t>
    </rPh>
    <rPh sb="17" eb="18">
      <t>カイ</t>
    </rPh>
    <phoneticPr fontId="1"/>
  </si>
  <si>
    <t>R6.3.1～R6.3.15</t>
    <phoneticPr fontId="1"/>
  </si>
  <si>
    <t>うるま市役所　健康支援課　健康推進係
TEL：098-973-3209</t>
    <rPh sb="3" eb="4">
      <t>シ</t>
    </rPh>
    <rPh sb="4" eb="6">
      <t>ヤクショ</t>
    </rPh>
    <rPh sb="7" eb="9">
      <t>ケンコウ</t>
    </rPh>
    <rPh sb="9" eb="11">
      <t>シエン</t>
    </rPh>
    <rPh sb="11" eb="12">
      <t>カ</t>
    </rPh>
    <rPh sb="13" eb="15">
      <t>ケンコウ</t>
    </rPh>
    <rPh sb="15" eb="17">
      <t>スイシン</t>
    </rPh>
    <rPh sb="17" eb="18">
      <t>カカリ</t>
    </rPh>
    <phoneticPr fontId="1"/>
  </si>
  <si>
    <t>対象：市民、来庁者
内容：ポスター展示、関連情報事等掲示</t>
    <rPh sb="0" eb="2">
      <t>タイショウ</t>
    </rPh>
    <rPh sb="3" eb="5">
      <t>シミン</t>
    </rPh>
    <rPh sb="6" eb="9">
      <t>ライチョウシャ</t>
    </rPh>
    <rPh sb="10" eb="12">
      <t>ナイヨウ</t>
    </rPh>
    <rPh sb="17" eb="19">
      <t>テンジ</t>
    </rPh>
    <rPh sb="20" eb="22">
      <t>カンレン</t>
    </rPh>
    <rPh sb="22" eb="24">
      <t>ジョウホウ</t>
    </rPh>
    <rPh sb="24" eb="25">
      <t>ゴト</t>
    </rPh>
    <rPh sb="25" eb="26">
      <t>トウ</t>
    </rPh>
    <rPh sb="26" eb="28">
      <t>ケイジ</t>
    </rPh>
    <phoneticPr fontId="1"/>
  </si>
  <si>
    <t>リーフレット等の配布</t>
    <rPh sb="6" eb="7">
      <t>トウ</t>
    </rPh>
    <rPh sb="8" eb="10">
      <t>ハイフ</t>
    </rPh>
    <phoneticPr fontId="1"/>
  </si>
  <si>
    <t>うるま市健康支援課</t>
    <phoneticPr fontId="1"/>
  </si>
  <si>
    <t>うるま市健康福祉センターうるみん３階</t>
    <phoneticPr fontId="1"/>
  </si>
  <si>
    <t>うるま市役所　健康支援課　健康推進係
TEL：098-973-3209</t>
    <phoneticPr fontId="1"/>
  </si>
  <si>
    <t>対象：市民、来庁者
内容：女性のヘルスアップブック配布</t>
    <rPh sb="13" eb="15">
      <t>ジョセイ</t>
    </rPh>
    <rPh sb="25" eb="27">
      <t>ハイフ</t>
    </rPh>
    <phoneticPr fontId="1"/>
  </si>
  <si>
    <t>沖縄県
宮古島市</t>
    <rPh sb="0" eb="2">
      <t>オキナワケン</t>
    </rPh>
    <rPh sb="4" eb="7">
      <t>ミヤコジマ</t>
    </rPh>
    <rPh sb="7" eb="8">
      <t>シ</t>
    </rPh>
    <phoneticPr fontId="1"/>
  </si>
  <si>
    <t>女性の健康週間パネル展示</t>
    <phoneticPr fontId="1"/>
  </si>
  <si>
    <t>宮古島市健康増進課ヘルスサポート係</t>
    <rPh sb="8" eb="9">
      <t>カ</t>
    </rPh>
    <rPh sb="16" eb="17">
      <t>カカリ</t>
    </rPh>
    <phoneticPr fontId="1"/>
  </si>
  <si>
    <t>宮古島市役所1階市民課前ロビー</t>
    <rPh sb="0" eb="3">
      <t>ミヤコジマ</t>
    </rPh>
    <rPh sb="3" eb="6">
      <t>シヤクショ</t>
    </rPh>
    <rPh sb="7" eb="8">
      <t>カイ</t>
    </rPh>
    <rPh sb="8" eb="11">
      <t>シミンカ</t>
    </rPh>
    <rPh sb="11" eb="12">
      <t>マエ</t>
    </rPh>
    <phoneticPr fontId="1"/>
  </si>
  <si>
    <t>令和6年3月1日～5日</t>
    <phoneticPr fontId="1"/>
  </si>
  <si>
    <t>8時30分～17時15分</t>
    <phoneticPr fontId="1"/>
  </si>
  <si>
    <t>宮古島市健康増進課ヘルスサポート係
TEL:0980-72-4704</t>
    <rPh sb="0" eb="4">
      <t>ミヤコジマシ</t>
    </rPh>
    <rPh sb="4" eb="6">
      <t>ケンコウ</t>
    </rPh>
    <rPh sb="6" eb="9">
      <t>ゾウシンカ</t>
    </rPh>
    <rPh sb="16" eb="17">
      <t>カカリ</t>
    </rPh>
    <phoneticPr fontId="1"/>
  </si>
  <si>
    <t>対象：市民全般
内容：各ライフステージの女性に対する健康づくり、乳がん・子宮がんについて、妊娠中の喫煙の禁煙についてパネル展示。パンフレット等配布。</t>
    <rPh sb="0" eb="2">
      <t>タイショウ</t>
    </rPh>
    <rPh sb="3" eb="5">
      <t>シミン</t>
    </rPh>
    <rPh sb="5" eb="7">
      <t>ゼンパン</t>
    </rPh>
    <rPh sb="8" eb="10">
      <t>ナイヨウ</t>
    </rPh>
    <rPh sb="11" eb="12">
      <t>カク</t>
    </rPh>
    <rPh sb="20" eb="22">
      <t>ジョセイ</t>
    </rPh>
    <rPh sb="23" eb="24">
      <t>タイ</t>
    </rPh>
    <rPh sb="26" eb="28">
      <t>ケンコウ</t>
    </rPh>
    <rPh sb="32" eb="33">
      <t>ニュウ</t>
    </rPh>
    <rPh sb="36" eb="38">
      <t>シキュウ</t>
    </rPh>
    <rPh sb="45" eb="48">
      <t>ニンシンチュウ</t>
    </rPh>
    <rPh sb="49" eb="51">
      <t>キツエン</t>
    </rPh>
    <rPh sb="52" eb="54">
      <t>キンエン</t>
    </rPh>
    <rPh sb="61" eb="63">
      <t>テンジ</t>
    </rPh>
    <rPh sb="70" eb="71">
      <t>トウ</t>
    </rPh>
    <rPh sb="71" eb="73">
      <t>ハイフ</t>
    </rPh>
    <phoneticPr fontId="1"/>
  </si>
  <si>
    <t>沖縄県
金武町</t>
    <rPh sb="0" eb="2">
      <t>オキナワケン</t>
    </rPh>
    <rPh sb="4" eb="6">
      <t>キン</t>
    </rPh>
    <rPh sb="6" eb="7">
      <t>チョウ</t>
    </rPh>
    <phoneticPr fontId="1"/>
  </si>
  <si>
    <t>広報誌「女性の健康と食事について」</t>
    <phoneticPr fontId="1"/>
  </si>
  <si>
    <t>金武町</t>
    <rPh sb="0" eb="3">
      <t>キンチョウ</t>
    </rPh>
    <phoneticPr fontId="1"/>
  </si>
  <si>
    <t>沖縄県金武町
保健福祉課
TEL：098-968-5932</t>
    <rPh sb="0" eb="3">
      <t>オキナワケン</t>
    </rPh>
    <rPh sb="3" eb="6">
      <t>キンチョウ</t>
    </rPh>
    <rPh sb="7" eb="12">
      <t>ホケンフクシカ</t>
    </rPh>
    <phoneticPr fontId="1"/>
  </si>
  <si>
    <t>町の広報誌にて「女性の健康と食事について」の記事を掲載し周知を行う
（健康ニュース）</t>
    <rPh sb="0" eb="1">
      <t>マチ</t>
    </rPh>
    <rPh sb="2" eb="5">
      <t>コウホウシ</t>
    </rPh>
    <phoneticPr fontId="1"/>
  </si>
  <si>
    <t>沖縄県
嘉手納町</t>
    <rPh sb="0" eb="2">
      <t>オキナワケン</t>
    </rPh>
    <rPh sb="4" eb="7">
      <t>カデナ</t>
    </rPh>
    <rPh sb="7" eb="8">
      <t>チョウ</t>
    </rPh>
    <phoneticPr fontId="1"/>
  </si>
  <si>
    <t>嘉手納町</t>
    <rPh sb="0" eb="4">
      <t>カデナチョウ</t>
    </rPh>
    <phoneticPr fontId="1"/>
  </si>
  <si>
    <t>嘉手納町役場
エントランスホール</t>
    <phoneticPr fontId="1"/>
  </si>
  <si>
    <t xml:space="preserve">R6.3.1～R6.3.8
土、日除く
</t>
    <rPh sb="14" eb="15">
      <t>ド</t>
    </rPh>
    <rPh sb="16" eb="17">
      <t>ニチ</t>
    </rPh>
    <rPh sb="17" eb="18">
      <t>ノゾ</t>
    </rPh>
    <phoneticPr fontId="1"/>
  </si>
  <si>
    <t xml:space="preserve">嘉手納町役場
町民保険課
</t>
    <phoneticPr fontId="1"/>
  </si>
  <si>
    <t>乳がん・子宮がんパンフレット、骨粗しょう症等ポスター＆パネル掲示　
リーフレット配布</t>
    <rPh sb="15" eb="21">
      <t>コツソショウショウ</t>
    </rPh>
    <rPh sb="21" eb="22">
      <t>トウ</t>
    </rPh>
    <phoneticPr fontId="1"/>
  </si>
  <si>
    <t>沖縄県
北谷町</t>
    <rPh sb="0" eb="2">
      <t>オキナワケン</t>
    </rPh>
    <rPh sb="4" eb="6">
      <t>キタヤ</t>
    </rPh>
    <rPh sb="6" eb="7">
      <t>チョウ</t>
    </rPh>
    <phoneticPr fontId="1"/>
  </si>
  <si>
    <t>女性の健康づくりについて</t>
    <rPh sb="0" eb="2">
      <t>ジョセイ</t>
    </rPh>
    <rPh sb="3" eb="5">
      <t>ケンコウ</t>
    </rPh>
    <phoneticPr fontId="1"/>
  </si>
  <si>
    <t>北谷町</t>
    <rPh sb="0" eb="3">
      <t>チャタンチョウ</t>
    </rPh>
    <phoneticPr fontId="1"/>
  </si>
  <si>
    <t>R6.3.4～3.31</t>
    <phoneticPr fontId="1"/>
  </si>
  <si>
    <t>https://www.chatan.jp</t>
    <phoneticPr fontId="1"/>
  </si>
  <si>
    <t>北谷町　保健衛生課</t>
    <rPh sb="0" eb="2">
      <t>チャタン</t>
    </rPh>
    <rPh sb="2" eb="3">
      <t>チョウ</t>
    </rPh>
    <rPh sb="4" eb="9">
      <t>ホケンエイセイカ</t>
    </rPh>
    <phoneticPr fontId="1"/>
  </si>
  <si>
    <t>町HP,ライン等で女性の健康づくりについて啓発</t>
    <rPh sb="0" eb="1">
      <t>チョウ</t>
    </rPh>
    <rPh sb="7" eb="8">
      <t>トウ</t>
    </rPh>
    <rPh sb="9" eb="11">
      <t>ジョセイ</t>
    </rPh>
    <rPh sb="12" eb="14">
      <t>ケンコウ</t>
    </rPh>
    <rPh sb="21" eb="23">
      <t>ケイハツ</t>
    </rPh>
    <phoneticPr fontId="1"/>
  </si>
  <si>
    <t>沖縄県
南風原町</t>
    <rPh sb="0" eb="2">
      <t>オキナワケン</t>
    </rPh>
    <rPh sb="4" eb="7">
      <t>ハエバル</t>
    </rPh>
    <rPh sb="7" eb="8">
      <t>チョウ</t>
    </rPh>
    <phoneticPr fontId="1"/>
  </si>
  <si>
    <t>パンフレット配布</t>
  </si>
  <si>
    <t>南風原町国保年金課</t>
    <phoneticPr fontId="1"/>
  </si>
  <si>
    <t>南風原町総合保健福祉防災センター（ちむぐくる館）</t>
  </si>
  <si>
    <t>8：30－　　　17：15</t>
  </si>
  <si>
    <t>南風原町国保年金課健康づくり班</t>
  </si>
  <si>
    <t>子宮がんや乳がん等のパンフレットの配布</t>
  </si>
  <si>
    <t>沖縄県
南大東町</t>
    <rPh sb="0" eb="2">
      <t>オキナワケン</t>
    </rPh>
    <rPh sb="4" eb="7">
      <t>ミナミダイトウ</t>
    </rPh>
    <rPh sb="7" eb="8">
      <t>チョウ</t>
    </rPh>
    <phoneticPr fontId="1"/>
  </si>
  <si>
    <t>婦人相談</t>
    <rPh sb="0" eb="2">
      <t>フジン</t>
    </rPh>
    <rPh sb="2" eb="4">
      <t>ソウダン</t>
    </rPh>
    <phoneticPr fontId="1"/>
  </si>
  <si>
    <t>南大東村</t>
    <rPh sb="0" eb="4">
      <t>ミナミダイトウソン</t>
    </rPh>
    <phoneticPr fontId="1"/>
  </si>
  <si>
    <t>南大東村保健センター</t>
    <rPh sb="0" eb="1">
      <t>ミナミ</t>
    </rPh>
    <rPh sb="1" eb="3">
      <t>ダイトウ</t>
    </rPh>
    <rPh sb="3" eb="4">
      <t>ソン</t>
    </rPh>
    <rPh sb="4" eb="6">
      <t>ホケン</t>
    </rPh>
    <phoneticPr fontId="1"/>
  </si>
  <si>
    <t>毎月第2月曜日</t>
    <rPh sb="0" eb="2">
      <t>マイツキ</t>
    </rPh>
    <rPh sb="2" eb="3">
      <t>ダイ</t>
    </rPh>
    <rPh sb="4" eb="7">
      <t>ゲツヨウビ</t>
    </rPh>
    <phoneticPr fontId="1"/>
  </si>
  <si>
    <t>10：00～14：30</t>
    <phoneticPr fontId="1"/>
  </si>
  <si>
    <t>南大東村保健センター　　　　TEL：09802-2-2116</t>
    <rPh sb="0" eb="4">
      <t>ミナミダイトウソン</t>
    </rPh>
    <rPh sb="4" eb="6">
      <t>ホケン</t>
    </rPh>
    <phoneticPr fontId="1"/>
  </si>
  <si>
    <t>思春期～更年期に至る女性を対象に、心身の健康に関する相談指導及び情報提供を行う(助産師)</t>
    <rPh sb="0" eb="3">
      <t>シシュンキ</t>
    </rPh>
    <rPh sb="4" eb="7">
      <t>コウネンキ</t>
    </rPh>
    <rPh sb="8" eb="9">
      <t>イタ</t>
    </rPh>
    <rPh sb="10" eb="12">
      <t>ジョセイ</t>
    </rPh>
    <rPh sb="13" eb="15">
      <t>タイショウ</t>
    </rPh>
    <rPh sb="17" eb="19">
      <t>シンシン</t>
    </rPh>
    <rPh sb="20" eb="22">
      <t>ケンコウ</t>
    </rPh>
    <rPh sb="23" eb="24">
      <t>カン</t>
    </rPh>
    <rPh sb="26" eb="28">
      <t>ソウダン</t>
    </rPh>
    <rPh sb="28" eb="30">
      <t>シドウ</t>
    </rPh>
    <rPh sb="30" eb="31">
      <t>オヨ</t>
    </rPh>
    <rPh sb="32" eb="34">
      <t>ジョウホウ</t>
    </rPh>
    <rPh sb="34" eb="36">
      <t>テイキョウ</t>
    </rPh>
    <rPh sb="37" eb="38">
      <t>オコナ</t>
    </rPh>
    <rPh sb="40" eb="43">
      <t>ジョサンシ</t>
    </rPh>
    <phoneticPr fontId="1"/>
  </si>
  <si>
    <t>親子健康手帳交付時の健康相談及び栄養相談</t>
    <rPh sb="0" eb="2">
      <t>オヤコ</t>
    </rPh>
    <rPh sb="2" eb="4">
      <t>ケンコウ</t>
    </rPh>
    <rPh sb="4" eb="6">
      <t>テチョウ</t>
    </rPh>
    <rPh sb="6" eb="8">
      <t>コウフ</t>
    </rPh>
    <rPh sb="8" eb="9">
      <t>ジ</t>
    </rPh>
    <rPh sb="10" eb="12">
      <t>ケンコウ</t>
    </rPh>
    <rPh sb="12" eb="14">
      <t>ソウダン</t>
    </rPh>
    <rPh sb="14" eb="15">
      <t>オヨ</t>
    </rPh>
    <rPh sb="16" eb="18">
      <t>エイヨウ</t>
    </rPh>
    <rPh sb="18" eb="20">
      <t>ソウダン</t>
    </rPh>
    <phoneticPr fontId="1"/>
  </si>
  <si>
    <t>8：15～17：00</t>
    <phoneticPr fontId="1"/>
  </si>
  <si>
    <t>親子健康手帳交付対象者へ妊娠期における身体の変化や栄養指導・喫煙指導等を行う(保健師）</t>
    <rPh sb="0" eb="2">
      <t>オヤコ</t>
    </rPh>
    <rPh sb="2" eb="4">
      <t>ケンコウ</t>
    </rPh>
    <rPh sb="4" eb="6">
      <t>テチョウ</t>
    </rPh>
    <rPh sb="6" eb="8">
      <t>コウフ</t>
    </rPh>
    <rPh sb="8" eb="10">
      <t>タイショウ</t>
    </rPh>
    <rPh sb="10" eb="11">
      <t>シャ</t>
    </rPh>
    <rPh sb="12" eb="14">
      <t>ニンシン</t>
    </rPh>
    <rPh sb="14" eb="15">
      <t>キ</t>
    </rPh>
    <rPh sb="19" eb="21">
      <t>カラダ</t>
    </rPh>
    <rPh sb="22" eb="24">
      <t>ヘンカ</t>
    </rPh>
    <rPh sb="25" eb="27">
      <t>エイヨウ</t>
    </rPh>
    <rPh sb="27" eb="29">
      <t>シドウ</t>
    </rPh>
    <rPh sb="30" eb="32">
      <t>キツエン</t>
    </rPh>
    <rPh sb="32" eb="34">
      <t>シドウ</t>
    </rPh>
    <rPh sb="34" eb="35">
      <t>トウ</t>
    </rPh>
    <rPh sb="36" eb="37">
      <t>オコナ</t>
    </rPh>
    <rPh sb="39" eb="42">
      <t>ホケンシ</t>
    </rPh>
    <phoneticPr fontId="1"/>
  </si>
  <si>
    <t>うふあがり運動club</t>
    <rPh sb="5" eb="7">
      <t>ウンドウ</t>
    </rPh>
    <phoneticPr fontId="1"/>
  </si>
  <si>
    <t>多目的交流センター</t>
    <rPh sb="0" eb="3">
      <t>タモクテキ</t>
    </rPh>
    <rPh sb="3" eb="5">
      <t>コウリュウ</t>
    </rPh>
    <phoneticPr fontId="1"/>
  </si>
  <si>
    <t>19：00～20：00</t>
    <phoneticPr fontId="1"/>
  </si>
  <si>
    <t>楽しく体を動かして体力アップや健康維持等の指導。講話を行う。(運動指導士、整体師、保健師)</t>
    <rPh sb="0" eb="1">
      <t>タノ</t>
    </rPh>
    <rPh sb="3" eb="4">
      <t>カラダ</t>
    </rPh>
    <rPh sb="5" eb="6">
      <t>ウゴ</t>
    </rPh>
    <rPh sb="9" eb="11">
      <t>タイリョク</t>
    </rPh>
    <rPh sb="15" eb="17">
      <t>ケンコウ</t>
    </rPh>
    <rPh sb="17" eb="19">
      <t>イジ</t>
    </rPh>
    <rPh sb="19" eb="20">
      <t>トウ</t>
    </rPh>
    <rPh sb="21" eb="23">
      <t>シドウ</t>
    </rPh>
    <rPh sb="24" eb="26">
      <t>コウワ</t>
    </rPh>
    <rPh sb="27" eb="28">
      <t>オコナ</t>
    </rPh>
    <rPh sb="31" eb="33">
      <t>ウンドウ</t>
    </rPh>
    <rPh sb="33" eb="35">
      <t>シドウ</t>
    </rPh>
    <rPh sb="35" eb="36">
      <t>シ</t>
    </rPh>
    <rPh sb="37" eb="40">
      <t>セイタイシ</t>
    </rPh>
    <rPh sb="41" eb="44">
      <t>ホケンシ</t>
    </rPh>
    <phoneticPr fontId="1"/>
  </si>
  <si>
    <t>健康食相談</t>
    <rPh sb="0" eb="2">
      <t>ケンコウ</t>
    </rPh>
    <rPh sb="2" eb="3">
      <t>ショク</t>
    </rPh>
    <rPh sb="3" eb="5">
      <t>ソウダン</t>
    </rPh>
    <phoneticPr fontId="1"/>
  </si>
  <si>
    <t>南大東村　　　　　　　　　(食生活改善委員)</t>
    <rPh sb="0" eb="4">
      <t>ミナミダイトウソン</t>
    </rPh>
    <rPh sb="14" eb="17">
      <t>ショクセイカツ</t>
    </rPh>
    <rPh sb="17" eb="19">
      <t>カイゼン</t>
    </rPh>
    <rPh sb="19" eb="21">
      <t>イイン</t>
    </rPh>
    <phoneticPr fontId="1"/>
  </si>
  <si>
    <t>島内</t>
    <rPh sb="0" eb="2">
      <t>トウナイ</t>
    </rPh>
    <phoneticPr fontId="1"/>
  </si>
  <si>
    <t>通年(開催日不定期)</t>
    <rPh sb="0" eb="2">
      <t>ツウネン</t>
    </rPh>
    <rPh sb="3" eb="6">
      <t>カイサイビ</t>
    </rPh>
    <rPh sb="6" eb="9">
      <t>フテイキ</t>
    </rPh>
    <phoneticPr fontId="1"/>
  </si>
  <si>
    <t>開催曜日に合わせて決定</t>
    <rPh sb="0" eb="2">
      <t>カイサイ</t>
    </rPh>
    <rPh sb="2" eb="4">
      <t>ヨウビ</t>
    </rPh>
    <rPh sb="5" eb="6">
      <t>ア</t>
    </rPh>
    <rPh sb="9" eb="11">
      <t>ケッテイ</t>
    </rPh>
    <phoneticPr fontId="1"/>
  </si>
  <si>
    <t>島内の食生活改善推進員と保健師とで、健康食(減塩食・玄米等)を使用した、展示や実習等を行う</t>
    <rPh sb="0" eb="2">
      <t>トウナイ</t>
    </rPh>
    <rPh sb="3" eb="6">
      <t>ショクセイカツ</t>
    </rPh>
    <rPh sb="6" eb="11">
      <t>カイゼンスイシンイン</t>
    </rPh>
    <rPh sb="12" eb="15">
      <t>ホケンシ</t>
    </rPh>
    <rPh sb="18" eb="21">
      <t>ケンコウショク</t>
    </rPh>
    <rPh sb="22" eb="24">
      <t>ゲンエン</t>
    </rPh>
    <rPh sb="24" eb="25">
      <t>ショク</t>
    </rPh>
    <rPh sb="26" eb="28">
      <t>ゲンマイ</t>
    </rPh>
    <rPh sb="28" eb="29">
      <t>トウ</t>
    </rPh>
    <rPh sb="31" eb="33">
      <t>シヨウ</t>
    </rPh>
    <rPh sb="36" eb="38">
      <t>テンジ</t>
    </rPh>
    <rPh sb="39" eb="41">
      <t>ジッシュウ</t>
    </rPh>
    <rPh sb="41" eb="42">
      <t>トウ</t>
    </rPh>
    <rPh sb="43" eb="44">
      <t>オコナ</t>
    </rPh>
    <phoneticPr fontId="1"/>
  </si>
  <si>
    <t>沖縄県
那覇市</t>
    <rPh sb="0" eb="2">
      <t>オキナワケン</t>
    </rPh>
    <rPh sb="3" eb="6">
      <t>ナハシ</t>
    </rPh>
    <phoneticPr fontId="1"/>
  </si>
  <si>
    <t>女性の健康週間の周知・啓発</t>
    <rPh sb="0" eb="2">
      <t>ジョセイ</t>
    </rPh>
    <rPh sb="3" eb="5">
      <t>ケンコウ</t>
    </rPh>
    <rPh sb="5" eb="7">
      <t>シュウカン</t>
    </rPh>
    <rPh sb="8" eb="10">
      <t>シュウチ</t>
    </rPh>
    <rPh sb="11" eb="13">
      <t>ケイハツ</t>
    </rPh>
    <phoneticPr fontId="1"/>
  </si>
  <si>
    <t>那覇市健康増進課</t>
    <rPh sb="0" eb="3">
      <t>ナハシ</t>
    </rPh>
    <rPh sb="3" eb="5">
      <t>ケンコウ</t>
    </rPh>
    <rPh sb="5" eb="8">
      <t>ゾウシンカ</t>
    </rPh>
    <phoneticPr fontId="1"/>
  </si>
  <si>
    <t>那覇市役所</t>
    <rPh sb="0" eb="5">
      <t>ナハシヤクショ</t>
    </rPh>
    <phoneticPr fontId="1"/>
  </si>
  <si>
    <t>２月26日～
３月１日</t>
    <rPh sb="1" eb="2">
      <t>ツキ</t>
    </rPh>
    <rPh sb="4" eb="5">
      <t>ニチ</t>
    </rPh>
    <rPh sb="8" eb="9">
      <t>ツキ</t>
    </rPh>
    <rPh sb="10" eb="11">
      <t>ニチ</t>
    </rPh>
    <phoneticPr fontId="1"/>
  </si>
  <si>
    <t>10:00～
17:00</t>
  </si>
  <si>
    <t>https://www.city.naha.okinawa.jp/nahahokenjyo/kenkoudukuri/bosieiyourinyuu/womenhealthweek2022.html</t>
    <phoneticPr fontId="1"/>
  </si>
  <si>
    <t>那覇市健康増進課
℡098-853-7961</t>
    <rPh sb="0" eb="3">
      <t>ナハシ</t>
    </rPh>
    <rPh sb="3" eb="5">
      <t>ケンコウ</t>
    </rPh>
    <rPh sb="5" eb="8">
      <t>ゾウシンカ</t>
    </rPh>
    <phoneticPr fontId="1"/>
  </si>
  <si>
    <t>子宮頸がんや乳がんなど女性特有の健康問題や健康づくりについてチラシやパンフ等を設置し、普及啓発を図る。</t>
    <rPh sb="0" eb="3">
      <t>シキュウケイ</t>
    </rPh>
    <rPh sb="6" eb="7">
      <t>ニュウ</t>
    </rPh>
    <rPh sb="11" eb="13">
      <t>ジョセイ</t>
    </rPh>
    <rPh sb="13" eb="15">
      <t>トクユウ</t>
    </rPh>
    <rPh sb="16" eb="18">
      <t>ケンコウ</t>
    </rPh>
    <rPh sb="18" eb="20">
      <t>モンダイ</t>
    </rPh>
    <rPh sb="21" eb="23">
      <t>ケンコウ</t>
    </rPh>
    <rPh sb="37" eb="38">
      <t>ナド</t>
    </rPh>
    <rPh sb="39" eb="41">
      <t>セッチ</t>
    </rPh>
    <rPh sb="43" eb="45">
      <t>フキュウ</t>
    </rPh>
    <rPh sb="45" eb="47">
      <t>ケイハツ</t>
    </rPh>
    <rPh sb="48" eb="49">
      <t>ハカ</t>
    </rPh>
    <phoneticPr fontId="1"/>
  </si>
  <si>
    <t>広島市中区厚生部地域支えあい課</t>
    <rPh sb="0" eb="3">
      <t>ヒロシマシ</t>
    </rPh>
    <rPh sb="3" eb="5">
      <t>ナカク</t>
    </rPh>
    <rPh sb="5" eb="8">
      <t>コウセイブ</t>
    </rPh>
    <rPh sb="8" eb="10">
      <t>チイキ</t>
    </rPh>
    <rPh sb="10" eb="11">
      <t>ササ</t>
    </rPh>
    <rPh sb="14" eb="15">
      <t>カ</t>
    </rPh>
    <phoneticPr fontId="1"/>
  </si>
  <si>
    <t>中区地域福祉センター</t>
    <rPh sb="0" eb="2">
      <t>ナカク</t>
    </rPh>
    <rPh sb="2" eb="6">
      <t>チイキフクシ</t>
    </rPh>
    <phoneticPr fontId="1"/>
  </si>
  <si>
    <t>広島市中区厚生部地域支えあい課
TEL：082-504-2528</t>
    <rPh sb="0" eb="3">
      <t>ヒロシマシ</t>
    </rPh>
    <rPh sb="3" eb="5">
      <t>ナカク</t>
    </rPh>
    <rPh sb="5" eb="8">
      <t>コウセイブ</t>
    </rPh>
    <rPh sb="8" eb="11">
      <t>チイキササ</t>
    </rPh>
    <rPh sb="14" eb="15">
      <t>カ</t>
    </rPh>
    <phoneticPr fontId="1"/>
  </si>
  <si>
    <t>女性の心身の健康に関する講演会、個別相談</t>
    <rPh sb="0" eb="2">
      <t>ジョセイ</t>
    </rPh>
    <rPh sb="3" eb="5">
      <t>シンシン</t>
    </rPh>
    <rPh sb="6" eb="8">
      <t>ケンコウ</t>
    </rPh>
    <rPh sb="9" eb="10">
      <t>カン</t>
    </rPh>
    <rPh sb="12" eb="15">
      <t>コウエンカイ</t>
    </rPh>
    <rPh sb="16" eb="18">
      <t>コベツ</t>
    </rPh>
    <rPh sb="18" eb="20">
      <t>ソウダン</t>
    </rPh>
    <phoneticPr fontId="1"/>
  </si>
  <si>
    <t>石川県</t>
    <rPh sb="0" eb="2">
      <t>イシカワケン</t>
    </rPh>
    <phoneticPr fontId="1"/>
  </si>
  <si>
    <t>中能登町健康保険課（子育て支援室）</t>
    <rPh sb="0" eb="4">
      <t>ナカノトマチ</t>
    </rPh>
    <rPh sb="4" eb="6">
      <t>ケンコウ</t>
    </rPh>
    <rPh sb="6" eb="9">
      <t>ホケンカ</t>
    </rPh>
    <rPh sb="10" eb="12">
      <t>コソダ</t>
    </rPh>
    <rPh sb="13" eb="16">
      <t>シエンシツ</t>
    </rPh>
    <phoneticPr fontId="1"/>
  </si>
  <si>
    <t>中能登町行政サービス庁舎・かしま図書館</t>
    <rPh sb="0" eb="4">
      <t>ナカノトマチ</t>
    </rPh>
    <rPh sb="4" eb="6">
      <t>ギョウセイ</t>
    </rPh>
    <rPh sb="10" eb="12">
      <t>チョウシャ</t>
    </rPh>
    <rPh sb="16" eb="19">
      <t>トショカン</t>
    </rPh>
    <phoneticPr fontId="1"/>
  </si>
  <si>
    <t>中能登町健康保険課（子育て支援室）健康支援グループ
TEL:0767-72-3140</t>
    <rPh sb="10" eb="12">
      <t>コソダ</t>
    </rPh>
    <rPh sb="13" eb="16">
      <t>シエンシツ</t>
    </rPh>
    <rPh sb="17" eb="19">
      <t>ケンコウ</t>
    </rPh>
    <rPh sb="19" eb="21">
      <t>シエン</t>
    </rPh>
    <phoneticPr fontId="1"/>
  </si>
  <si>
    <t>「女性の健康習慣」に関するポスターを掲示する。</t>
    <rPh sb="1" eb="3">
      <t>ジョセイ</t>
    </rPh>
    <rPh sb="4" eb="6">
      <t>ケンコウ</t>
    </rPh>
    <rPh sb="6" eb="8">
      <t>シュウカン</t>
    </rPh>
    <rPh sb="10" eb="11">
      <t>カン</t>
    </rPh>
    <rPh sb="18" eb="20">
      <t>ケイジ</t>
    </rPh>
    <phoneticPr fontId="1"/>
  </si>
  <si>
    <t>図書コーナー設置</t>
    <rPh sb="0" eb="2">
      <t>トショ</t>
    </rPh>
    <rPh sb="6" eb="8">
      <t>セッチ</t>
    </rPh>
    <phoneticPr fontId="1"/>
  </si>
  <si>
    <t>中能登町生涯学習課</t>
    <rPh sb="0" eb="4">
      <t>ナカノトマチ</t>
    </rPh>
    <rPh sb="4" eb="6">
      <t>ショウガイ</t>
    </rPh>
    <rPh sb="6" eb="9">
      <t>ガクシュウカ</t>
    </rPh>
    <phoneticPr fontId="1"/>
  </si>
  <si>
    <t>町立図書館</t>
    <rPh sb="0" eb="2">
      <t>チョウリツ</t>
    </rPh>
    <rPh sb="2" eb="5">
      <t>トショカン</t>
    </rPh>
    <phoneticPr fontId="1"/>
  </si>
  <si>
    <t>中能登町生涯学習課
TEL:0767-76-1900</t>
    <rPh sb="4" eb="6">
      <t>ショウガイ</t>
    </rPh>
    <rPh sb="6" eb="8">
      <t>ガクシュウ</t>
    </rPh>
    <rPh sb="8" eb="9">
      <t>カ</t>
    </rPh>
    <phoneticPr fontId="1"/>
  </si>
  <si>
    <t>女性の健康に関する図書コーナーを設置し、関連書籍を置く。</t>
    <rPh sb="0" eb="2">
      <t>ジョセイ</t>
    </rPh>
    <rPh sb="3" eb="5">
      <t>ケンコウ</t>
    </rPh>
    <rPh sb="6" eb="7">
      <t>カン</t>
    </rPh>
    <rPh sb="9" eb="11">
      <t>トショ</t>
    </rPh>
    <rPh sb="16" eb="18">
      <t>セッチ</t>
    </rPh>
    <rPh sb="20" eb="24">
      <t>カンレンショセキ</t>
    </rPh>
    <rPh sb="25" eb="26">
      <t>オ</t>
    </rPh>
    <phoneticPr fontId="1"/>
  </si>
  <si>
    <t>妊婦健診</t>
    <rPh sb="0" eb="2">
      <t>ニンプ</t>
    </rPh>
    <rPh sb="2" eb="4">
      <t>ケンシン</t>
    </rPh>
    <phoneticPr fontId="1"/>
  </si>
  <si>
    <t>母子手帳交付時に周知</t>
    <rPh sb="0" eb="4">
      <t>ボシテチョウ</t>
    </rPh>
    <rPh sb="4" eb="7">
      <t>コウフジ</t>
    </rPh>
    <rPh sb="8" eb="10">
      <t>シュウチ</t>
    </rPh>
    <phoneticPr fontId="1"/>
  </si>
  <si>
    <t>中能登町健康保険課（子育て支援室）子育て支援グループ
TEL:0767-72-3134</t>
    <rPh sb="10" eb="12">
      <t>コソダ</t>
    </rPh>
    <rPh sb="13" eb="16">
      <t>シエンシツ</t>
    </rPh>
    <rPh sb="17" eb="19">
      <t>コソダ</t>
    </rPh>
    <rPh sb="20" eb="22">
      <t>シエン</t>
    </rPh>
    <phoneticPr fontId="1"/>
  </si>
  <si>
    <t>妊娠中、健診(14回）を無料で受けることができる。</t>
    <rPh sb="0" eb="3">
      <t>ニンシンチュウ</t>
    </rPh>
    <rPh sb="4" eb="6">
      <t>ケンシン</t>
    </rPh>
    <rPh sb="9" eb="10">
      <t>カイ</t>
    </rPh>
    <rPh sb="12" eb="14">
      <t>ムリョウ</t>
    </rPh>
    <rPh sb="15" eb="16">
      <t>ウ</t>
    </rPh>
    <phoneticPr fontId="1"/>
  </si>
  <si>
    <t>妊婦歯科健診</t>
    <rPh sb="0" eb="4">
      <t>ニンプシカ</t>
    </rPh>
    <rPh sb="4" eb="6">
      <t>ケンシン</t>
    </rPh>
    <phoneticPr fontId="1"/>
  </si>
  <si>
    <t>妊婦を対象に歯科健診及び歯科指導を実施する。</t>
    <rPh sb="0" eb="2">
      <t>ニンプ</t>
    </rPh>
    <rPh sb="3" eb="5">
      <t>タイショウ</t>
    </rPh>
    <rPh sb="6" eb="10">
      <t>シカケンシン</t>
    </rPh>
    <rPh sb="10" eb="11">
      <t>オヨ</t>
    </rPh>
    <rPh sb="12" eb="14">
      <t>シカ</t>
    </rPh>
    <rPh sb="14" eb="16">
      <t>シドウ</t>
    </rPh>
    <rPh sb="17" eb="19">
      <t>ジッシ</t>
    </rPh>
    <phoneticPr fontId="1"/>
  </si>
  <si>
    <t>プレパパママ教室</t>
    <rPh sb="6" eb="8">
      <t>キョウシツ</t>
    </rPh>
    <phoneticPr fontId="1"/>
  </si>
  <si>
    <t>妊娠5か月を迎える妊婦（保護者）に、案内郵送し、周知。</t>
    <rPh sb="0" eb="2">
      <t>ニンシン</t>
    </rPh>
    <rPh sb="4" eb="5">
      <t>ゲツ</t>
    </rPh>
    <rPh sb="6" eb="7">
      <t>ムカ</t>
    </rPh>
    <rPh sb="9" eb="11">
      <t>ニンプ</t>
    </rPh>
    <rPh sb="12" eb="15">
      <t>ホゴシャ</t>
    </rPh>
    <rPh sb="18" eb="20">
      <t>アンナイ</t>
    </rPh>
    <rPh sb="20" eb="22">
      <t>ユウソウ</t>
    </rPh>
    <rPh sb="24" eb="26">
      <t>シュウチ</t>
    </rPh>
    <phoneticPr fontId="1"/>
  </si>
  <si>
    <t>胎児に対する「受動喫煙」の影響を含め、妊娠期の過ごし方について学ぶ。</t>
    <rPh sb="0" eb="2">
      <t>タイジ</t>
    </rPh>
    <rPh sb="3" eb="4">
      <t>タイ</t>
    </rPh>
    <rPh sb="7" eb="9">
      <t>ジュドウ</t>
    </rPh>
    <rPh sb="9" eb="11">
      <t>キツエン</t>
    </rPh>
    <rPh sb="13" eb="15">
      <t>エイキョウ</t>
    </rPh>
    <rPh sb="16" eb="17">
      <t>フク</t>
    </rPh>
    <rPh sb="19" eb="22">
      <t>ニンシンキ</t>
    </rPh>
    <rPh sb="23" eb="24">
      <t>ス</t>
    </rPh>
    <rPh sb="26" eb="27">
      <t>カタ</t>
    </rPh>
    <rPh sb="31" eb="32">
      <t>マナ</t>
    </rPh>
    <phoneticPr fontId="1"/>
  </si>
  <si>
    <t>相談窓口「Kotona」</t>
    <rPh sb="0" eb="2">
      <t>ソウダン</t>
    </rPh>
    <rPh sb="2" eb="4">
      <t>マドグチ</t>
    </rPh>
    <phoneticPr fontId="1"/>
  </si>
  <si>
    <t>町ホームページ</t>
    <rPh sb="0" eb="1">
      <t>マチ</t>
    </rPh>
    <phoneticPr fontId="1"/>
  </si>
  <si>
    <t>妊活・妊娠期・子育て期の相談をすることができる。</t>
    <rPh sb="0" eb="2">
      <t>ニンカツ</t>
    </rPh>
    <rPh sb="3" eb="6">
      <t>ニンシンキ</t>
    </rPh>
    <rPh sb="7" eb="9">
      <t>コソダ</t>
    </rPh>
    <rPh sb="10" eb="11">
      <t>キ</t>
    </rPh>
    <rPh sb="12" eb="14">
      <t>ソウダン</t>
    </rPh>
    <phoneticPr fontId="1"/>
  </si>
  <si>
    <t>DV相談窓口</t>
    <rPh sb="2" eb="4">
      <t>ソウダン</t>
    </rPh>
    <rPh sb="4" eb="6">
      <t>マドグチ</t>
    </rPh>
    <phoneticPr fontId="1"/>
  </si>
  <si>
    <t>DV相談窓口リーフレット</t>
    <rPh sb="2" eb="4">
      <t>ソウダン</t>
    </rPh>
    <rPh sb="4" eb="6">
      <t>マドグチ</t>
    </rPh>
    <phoneticPr fontId="1"/>
  </si>
  <si>
    <t>DVに関する相談をすることができる。</t>
    <rPh sb="3" eb="4">
      <t>カン</t>
    </rPh>
    <rPh sb="6" eb="8">
      <t>ソウダン</t>
    </rPh>
    <phoneticPr fontId="1"/>
  </si>
  <si>
    <t>石川県
津幡町</t>
    <rPh sb="0" eb="2">
      <t>イシカワケン</t>
    </rPh>
    <rPh sb="4" eb="5">
      <t>ツ</t>
    </rPh>
    <rPh sb="6" eb="7">
      <t>マチ</t>
    </rPh>
    <phoneticPr fontId="1"/>
  </si>
  <si>
    <t>健康づくり推進員合同研修会</t>
    <rPh sb="0" eb="2">
      <t>ケンコウ</t>
    </rPh>
    <rPh sb="5" eb="8">
      <t>スイシンイン</t>
    </rPh>
    <rPh sb="8" eb="10">
      <t>ゴウドウ</t>
    </rPh>
    <rPh sb="10" eb="13">
      <t>ケンシュウカイ</t>
    </rPh>
    <phoneticPr fontId="1"/>
  </si>
  <si>
    <t>津幡町健康推進課</t>
    <rPh sb="0" eb="3">
      <t>ツバタマチ</t>
    </rPh>
    <rPh sb="3" eb="5">
      <t>ケンコウ</t>
    </rPh>
    <rPh sb="5" eb="8">
      <t>スイシンカ</t>
    </rPh>
    <phoneticPr fontId="1"/>
  </si>
  <si>
    <t>津幡町役場</t>
    <rPh sb="0" eb="2">
      <t>ツバタ</t>
    </rPh>
    <rPh sb="2" eb="3">
      <t>マチ</t>
    </rPh>
    <rPh sb="3" eb="5">
      <t>ヤクバ</t>
    </rPh>
    <phoneticPr fontId="1"/>
  </si>
  <si>
    <t>2/28（水）</t>
    <rPh sb="5" eb="6">
      <t>スイ</t>
    </rPh>
    <phoneticPr fontId="1"/>
  </si>
  <si>
    <t>津幡町健康推進課
076-288-7926</t>
    <rPh sb="0" eb="3">
      <t>ツバタマチ</t>
    </rPh>
    <rPh sb="3" eb="5">
      <t>ケンコウ</t>
    </rPh>
    <rPh sb="5" eb="8">
      <t>スイシンカ</t>
    </rPh>
    <phoneticPr fontId="1"/>
  </si>
  <si>
    <t>町健康づくり推進員を対象に地域の健康づくり推進のための研修会</t>
    <rPh sb="0" eb="1">
      <t>マチ</t>
    </rPh>
    <rPh sb="1" eb="3">
      <t>ケンコウ</t>
    </rPh>
    <rPh sb="6" eb="9">
      <t>スイシンイン</t>
    </rPh>
    <rPh sb="10" eb="12">
      <t>タイショウ</t>
    </rPh>
    <rPh sb="13" eb="15">
      <t>チイキ</t>
    </rPh>
    <rPh sb="16" eb="18">
      <t>ケンコウ</t>
    </rPh>
    <rPh sb="21" eb="23">
      <t>スイシン</t>
    </rPh>
    <rPh sb="27" eb="30">
      <t>ケンシュウカイ</t>
    </rPh>
    <phoneticPr fontId="1"/>
  </si>
  <si>
    <t>シニアゆるゆるスポーツ教室</t>
    <rPh sb="11" eb="13">
      <t>キョウシツ</t>
    </rPh>
    <phoneticPr fontId="1"/>
  </si>
  <si>
    <t>（一社）津幡町スポーツ協会</t>
    <rPh sb="1" eb="3">
      <t>イッシャ</t>
    </rPh>
    <rPh sb="4" eb="7">
      <t>ツバタマチ</t>
    </rPh>
    <rPh sb="11" eb="13">
      <t>キョウカイ</t>
    </rPh>
    <phoneticPr fontId="1"/>
  </si>
  <si>
    <t>津幡町総合体育館</t>
    <rPh sb="0" eb="3">
      <t>ツバタマチ</t>
    </rPh>
    <rPh sb="3" eb="5">
      <t>ソウゴウ</t>
    </rPh>
    <rPh sb="5" eb="8">
      <t>タイイクカン</t>
    </rPh>
    <phoneticPr fontId="1"/>
  </si>
  <si>
    <t>3/1（金）</t>
    <rPh sb="4" eb="5">
      <t>キン</t>
    </rPh>
    <phoneticPr fontId="1"/>
  </si>
  <si>
    <t>（一社）津幡町スポーツ協会076-289-3161</t>
    <rPh sb="1" eb="3">
      <t>イッシャ</t>
    </rPh>
    <rPh sb="4" eb="7">
      <t>ツバタマチ</t>
    </rPh>
    <rPh sb="11" eb="13">
      <t>キョウカイ</t>
    </rPh>
    <phoneticPr fontId="1"/>
  </si>
  <si>
    <t>シニアを対象にした運動教室</t>
    <rPh sb="4" eb="6">
      <t>タイショウ</t>
    </rPh>
    <rPh sb="9" eb="11">
      <t>ウンドウ</t>
    </rPh>
    <rPh sb="11" eb="13">
      <t>キョウシツ</t>
    </rPh>
    <phoneticPr fontId="1"/>
  </si>
  <si>
    <t>保健推進会研修会</t>
    <rPh sb="0" eb="5">
      <t>ホケンスイシンカイ</t>
    </rPh>
    <rPh sb="5" eb="8">
      <t>ケンシュウカイ</t>
    </rPh>
    <phoneticPr fontId="1"/>
  </si>
  <si>
    <t>津幡町健康づくり推進員保健推進会</t>
    <rPh sb="0" eb="3">
      <t>ツバタマチ</t>
    </rPh>
    <rPh sb="3" eb="5">
      <t>ケンコウ</t>
    </rPh>
    <rPh sb="8" eb="11">
      <t>スイシンイン</t>
    </rPh>
    <rPh sb="11" eb="16">
      <t>ホケンスイシンカイ</t>
    </rPh>
    <phoneticPr fontId="1"/>
  </si>
  <si>
    <t>井上コミュニティプラザ</t>
    <rPh sb="0" eb="2">
      <t>イノウエ</t>
    </rPh>
    <phoneticPr fontId="1"/>
  </si>
  <si>
    <t>3/7(木）</t>
    <rPh sb="4" eb="5">
      <t>モク</t>
    </rPh>
    <phoneticPr fontId="1"/>
  </si>
  <si>
    <t>町健康づくり推進員保健推進会を対象に健康づくりに関する研修会</t>
    <rPh sb="0" eb="1">
      <t>マチ</t>
    </rPh>
    <rPh sb="1" eb="3">
      <t>ケンコウ</t>
    </rPh>
    <rPh sb="6" eb="9">
      <t>スイシンイン</t>
    </rPh>
    <rPh sb="9" eb="14">
      <t>ホケンスイシンカイ</t>
    </rPh>
    <rPh sb="15" eb="17">
      <t>タイショウ</t>
    </rPh>
    <rPh sb="18" eb="20">
      <t>ケンコウ</t>
    </rPh>
    <rPh sb="24" eb="25">
      <t>カン</t>
    </rPh>
    <rPh sb="27" eb="30">
      <t>ケンシュウカイ</t>
    </rPh>
    <phoneticPr fontId="1"/>
  </si>
  <si>
    <t>石川県
野々市市</t>
    <rPh sb="0" eb="2">
      <t>イシカワケン</t>
    </rPh>
    <rPh sb="4" eb="7">
      <t>ノノイチ</t>
    </rPh>
    <rPh sb="7" eb="8">
      <t>シ</t>
    </rPh>
    <phoneticPr fontId="1"/>
  </si>
  <si>
    <t>広報野々市
「健康通信」</t>
    <rPh sb="0" eb="2">
      <t>コウホウ</t>
    </rPh>
    <rPh sb="2" eb="5">
      <t>ノノイチ</t>
    </rPh>
    <phoneticPr fontId="1"/>
  </si>
  <si>
    <t>野々市市</t>
    <rPh sb="0" eb="3">
      <t>ノノイチ</t>
    </rPh>
    <rPh sb="3" eb="4">
      <t>シ</t>
    </rPh>
    <phoneticPr fontId="1"/>
  </si>
  <si>
    <t>野々市市内</t>
    <rPh sb="0" eb="3">
      <t>ノノイチ</t>
    </rPh>
    <rPh sb="3" eb="4">
      <t>シ</t>
    </rPh>
    <rPh sb="4" eb="5">
      <t>ナイ</t>
    </rPh>
    <phoneticPr fontId="1"/>
  </si>
  <si>
    <t>野々市市健康推進課</t>
    <rPh sb="0" eb="3">
      <t>ノノイチ</t>
    </rPh>
    <rPh sb="3" eb="4">
      <t>シ</t>
    </rPh>
    <rPh sb="4" eb="6">
      <t>ケンコウ</t>
    </rPh>
    <rPh sb="6" eb="8">
      <t>スイシン</t>
    </rPh>
    <rPh sb="8" eb="9">
      <t>カ</t>
    </rPh>
    <phoneticPr fontId="1"/>
  </si>
  <si>
    <t>全世帯に配布される広報野々市で「女性特有のがん」をテーマに健康情報を掲載</t>
    <rPh sb="0" eb="1">
      <t>ゼン</t>
    </rPh>
    <rPh sb="1" eb="3">
      <t>セタイ</t>
    </rPh>
    <rPh sb="4" eb="6">
      <t>ハイフ</t>
    </rPh>
    <rPh sb="9" eb="11">
      <t>コウホウ</t>
    </rPh>
    <rPh sb="11" eb="14">
      <t>ノノイチ</t>
    </rPh>
    <rPh sb="16" eb="18">
      <t>ジョセイ</t>
    </rPh>
    <rPh sb="18" eb="20">
      <t>トクユウ</t>
    </rPh>
    <rPh sb="29" eb="31">
      <t>ケンコウ</t>
    </rPh>
    <rPh sb="31" eb="33">
      <t>ジョウホウ</t>
    </rPh>
    <rPh sb="34" eb="36">
      <t>ケイサイ</t>
    </rPh>
    <phoneticPr fontId="1"/>
  </si>
  <si>
    <t>エフエムエヌワン「健康インフォメーション」</t>
    <phoneticPr fontId="1"/>
  </si>
  <si>
    <t>エフエムラジオの健康インフォメーションで「女性特有のがん」についての情報を配信</t>
    <rPh sb="8" eb="10">
      <t>ケンコウ</t>
    </rPh>
    <rPh sb="21" eb="23">
      <t>ジョセイ</t>
    </rPh>
    <rPh sb="23" eb="25">
      <t>トクユウ</t>
    </rPh>
    <rPh sb="34" eb="36">
      <t>ジョウホウ</t>
    </rPh>
    <rPh sb="37" eb="39">
      <t>ハイシン</t>
    </rPh>
    <phoneticPr fontId="1"/>
  </si>
  <si>
    <t>健康相談・栄養相談</t>
    <phoneticPr fontId="1"/>
  </si>
  <si>
    <t>野々市市保健センター</t>
    <rPh sb="0" eb="3">
      <t>ノノイチ</t>
    </rPh>
    <rPh sb="3" eb="4">
      <t>シ</t>
    </rPh>
    <rPh sb="4" eb="6">
      <t>ホケン</t>
    </rPh>
    <phoneticPr fontId="1"/>
  </si>
  <si>
    <t>令和５年4月～令和６年３月（通年）</t>
    <rPh sb="0" eb="2">
      <t>レイワ</t>
    </rPh>
    <rPh sb="3" eb="4">
      <t>ネン</t>
    </rPh>
    <rPh sb="5" eb="6">
      <t>ガツ</t>
    </rPh>
    <rPh sb="7" eb="9">
      <t>レイワ</t>
    </rPh>
    <rPh sb="10" eb="11">
      <t>ネン</t>
    </rPh>
    <rPh sb="12" eb="13">
      <t>ガツ</t>
    </rPh>
    <rPh sb="14" eb="16">
      <t>ツウネン</t>
    </rPh>
    <phoneticPr fontId="1"/>
  </si>
  <si>
    <t>市民に対して、健診結果の説明を中心に健康相談を実施（ケースによっては生理不順や更年期症状の相談・受診先などの相談も含まれる）</t>
    <rPh sb="0" eb="2">
      <t>シミン</t>
    </rPh>
    <rPh sb="3" eb="4">
      <t>タイ</t>
    </rPh>
    <rPh sb="7" eb="9">
      <t>ケンシン</t>
    </rPh>
    <rPh sb="9" eb="11">
      <t>ケッカ</t>
    </rPh>
    <rPh sb="12" eb="14">
      <t>セツメイ</t>
    </rPh>
    <rPh sb="15" eb="17">
      <t>チュウシン</t>
    </rPh>
    <rPh sb="18" eb="20">
      <t>ケンコウ</t>
    </rPh>
    <rPh sb="20" eb="22">
      <t>ソウダン</t>
    </rPh>
    <rPh sb="23" eb="25">
      <t>ジッシ</t>
    </rPh>
    <rPh sb="34" eb="36">
      <t>セイリ</t>
    </rPh>
    <rPh sb="36" eb="38">
      <t>フジュン</t>
    </rPh>
    <rPh sb="39" eb="42">
      <t>コウネンキ</t>
    </rPh>
    <rPh sb="42" eb="44">
      <t>ショウジョウ</t>
    </rPh>
    <rPh sb="45" eb="47">
      <t>ソウダン</t>
    </rPh>
    <rPh sb="48" eb="50">
      <t>ジュシン</t>
    </rPh>
    <rPh sb="50" eb="51">
      <t>サキ</t>
    </rPh>
    <rPh sb="54" eb="56">
      <t>ソウダン</t>
    </rPh>
    <rPh sb="57" eb="58">
      <t>フク</t>
    </rPh>
    <phoneticPr fontId="1"/>
  </si>
  <si>
    <t>山形県</t>
    <rPh sb="0" eb="2">
      <t>ヤマガタケン</t>
    </rPh>
    <phoneticPr fontId="1"/>
  </si>
  <si>
    <t>がん対策・健康長寿日本一推進課</t>
  </si>
  <si>
    <t>山形県庁内</t>
  </si>
  <si>
    <t>山形県健康福祉部がん対策・健康長寿日本一推進課
ＴＥＬ：023-630-2337</t>
  </si>
  <si>
    <t>庁舎内に女性の健康週間のポスターを掲示</t>
  </si>
  <si>
    <t>山形県</t>
    <phoneticPr fontId="1"/>
  </si>
  <si>
    <t>ポスター・チラシ・デジタルサイネージ等の掲示による周知広報</t>
    <rPh sb="18" eb="19">
      <t>トウ</t>
    </rPh>
    <rPh sb="20" eb="22">
      <t>ケイジ</t>
    </rPh>
    <rPh sb="25" eb="27">
      <t>シュウチ</t>
    </rPh>
    <rPh sb="27" eb="29">
      <t>コウホウ</t>
    </rPh>
    <phoneticPr fontId="1"/>
  </si>
  <si>
    <t>村山保健所</t>
    <rPh sb="0" eb="5">
      <t>ムラヤマホケンジョ</t>
    </rPh>
    <phoneticPr fontId="1"/>
  </si>
  <si>
    <t>村山保健所（正面玄関ロビー）</t>
    <rPh sb="0" eb="5">
      <t>ムラヤマホケンジョ</t>
    </rPh>
    <rPh sb="6" eb="10">
      <t>ショウメンゲンカン</t>
    </rPh>
    <phoneticPr fontId="1"/>
  </si>
  <si>
    <t>R6.3.1～8</t>
  </si>
  <si>
    <t>山形県村山保健所
地域健康福祉課
健康増進担当
TEL023-627-1357</t>
    <rPh sb="0" eb="2">
      <t>ヤマガタ</t>
    </rPh>
    <rPh sb="2" eb="3">
      <t>ケン</t>
    </rPh>
    <rPh sb="3" eb="5">
      <t>ムラヤマ</t>
    </rPh>
    <rPh sb="5" eb="8">
      <t>ホケンジョ</t>
    </rPh>
    <rPh sb="9" eb="11">
      <t>チイキ</t>
    </rPh>
    <rPh sb="11" eb="13">
      <t>ケンコウ</t>
    </rPh>
    <rPh sb="13" eb="15">
      <t>フクシ</t>
    </rPh>
    <rPh sb="15" eb="16">
      <t>カ</t>
    </rPh>
    <rPh sb="17" eb="19">
      <t>ケンコウ</t>
    </rPh>
    <rPh sb="19" eb="21">
      <t>ゾウシン</t>
    </rPh>
    <rPh sb="21" eb="23">
      <t>タントウ</t>
    </rPh>
    <phoneticPr fontId="1"/>
  </si>
  <si>
    <t>村山保健所正面玄関ロビーにポスター・チラシ・デジタルサイネージ等を掲示し、来庁者に対して女性の健康づくりに関する普及啓発を行う</t>
    <rPh sb="0" eb="2">
      <t>ムラヤマ</t>
    </rPh>
    <rPh sb="2" eb="5">
      <t>ホケンジョ</t>
    </rPh>
    <rPh sb="5" eb="7">
      <t>ショウメン</t>
    </rPh>
    <rPh sb="7" eb="9">
      <t>ゲンカン</t>
    </rPh>
    <rPh sb="31" eb="32">
      <t>トウ</t>
    </rPh>
    <rPh sb="33" eb="35">
      <t>ケイジ</t>
    </rPh>
    <rPh sb="37" eb="40">
      <t>ライチョウシャ</t>
    </rPh>
    <rPh sb="41" eb="42">
      <t>タイ</t>
    </rPh>
    <rPh sb="44" eb="46">
      <t>ジョセイ</t>
    </rPh>
    <rPh sb="47" eb="49">
      <t>ケンコウ</t>
    </rPh>
    <rPh sb="53" eb="54">
      <t>カン</t>
    </rPh>
    <rPh sb="56" eb="58">
      <t>フキュウ</t>
    </rPh>
    <rPh sb="58" eb="60">
      <t>ケイハツ</t>
    </rPh>
    <rPh sb="61" eb="62">
      <t>オコナ</t>
    </rPh>
    <phoneticPr fontId="1"/>
  </si>
  <si>
    <t>SNSへの掲載</t>
    <rPh sb="5" eb="7">
      <t>ケイサイ</t>
    </rPh>
    <phoneticPr fontId="1"/>
  </si>
  <si>
    <t>R6.3.1～3.8
延５回　予定</t>
    <rPh sb="11" eb="12">
      <t>ノベ</t>
    </rPh>
    <rPh sb="13" eb="14">
      <t>カイ</t>
    </rPh>
    <rPh sb="15" eb="17">
      <t>ヨテイ</t>
    </rPh>
    <phoneticPr fontId="1"/>
  </si>
  <si>
    <t>総合支庁Xへ掲載し普及啓発を図る。</t>
    <rPh sb="0" eb="4">
      <t>ソウゴウシチョウ</t>
    </rPh>
    <rPh sb="6" eb="8">
      <t>ケイサイ</t>
    </rPh>
    <rPh sb="9" eb="13">
      <t>フキュウケイハツ</t>
    </rPh>
    <rPh sb="14" eb="15">
      <t>ハカ</t>
    </rPh>
    <phoneticPr fontId="1"/>
  </si>
  <si>
    <t xml:space="preserve">村山保健所
（山形市十日町）
</t>
    <rPh sb="0" eb="5">
      <t>ムラヤマホケンジョ</t>
    </rPh>
    <rPh sb="7" eb="10">
      <t>ヤマガタシ</t>
    </rPh>
    <rPh sb="10" eb="11">
      <t>１０</t>
    </rPh>
    <rPh sb="11" eb="12">
      <t>ヒ</t>
    </rPh>
    <rPh sb="12" eb="13">
      <t>マチ</t>
    </rPh>
    <phoneticPr fontId="1"/>
  </si>
  <si>
    <t xml:space="preserve">①助産師（不妊症看護認定看護師）による健康相談
毎月第2木曜日
予約制
②保健師による健康相談】
月～金
※祝日除く
</t>
    <rPh sb="1" eb="4">
      <t>ジョサンシ</t>
    </rPh>
    <rPh sb="5" eb="7">
      <t>フニン</t>
    </rPh>
    <rPh sb="7" eb="8">
      <t>ショウ</t>
    </rPh>
    <rPh sb="8" eb="10">
      <t>カンゴ</t>
    </rPh>
    <rPh sb="10" eb="12">
      <t>ニンテイ</t>
    </rPh>
    <rPh sb="12" eb="15">
      <t>カンゴシ</t>
    </rPh>
    <rPh sb="19" eb="21">
      <t>ケンコウ</t>
    </rPh>
    <rPh sb="21" eb="23">
      <t>ソウダン</t>
    </rPh>
    <rPh sb="24" eb="26">
      <t>マイツキ</t>
    </rPh>
    <rPh sb="26" eb="27">
      <t>ダイ</t>
    </rPh>
    <rPh sb="28" eb="31">
      <t>モクヨウビ</t>
    </rPh>
    <rPh sb="32" eb="35">
      <t>ヨヤクセイ</t>
    </rPh>
    <rPh sb="37" eb="40">
      <t>ホケンシ</t>
    </rPh>
    <rPh sb="43" eb="45">
      <t>ケンコウ</t>
    </rPh>
    <rPh sb="45" eb="47">
      <t>ソウダン</t>
    </rPh>
    <rPh sb="49" eb="50">
      <t>ゲツ</t>
    </rPh>
    <rPh sb="51" eb="52">
      <t>キン</t>
    </rPh>
    <phoneticPr fontId="1"/>
  </si>
  <si>
    <t>14:00～15:00
8:30～17:15</t>
  </si>
  <si>
    <t>村山保健所
子ども家庭支援課
保健支援担当
TEL023-627-1203</t>
    <rPh sb="0" eb="5">
      <t>ムラヤマホケンジョ</t>
    </rPh>
    <rPh sb="6" eb="7">
      <t>コ</t>
    </rPh>
    <rPh sb="9" eb="11">
      <t>カテイ</t>
    </rPh>
    <rPh sb="11" eb="14">
      <t>シエンカ</t>
    </rPh>
    <rPh sb="15" eb="19">
      <t>ホケンシエン</t>
    </rPh>
    <rPh sb="19" eb="21">
      <t>タントウ</t>
    </rPh>
    <phoneticPr fontId="1"/>
  </si>
  <si>
    <t>助産師（不妊症看護認定看護師）または保健師が、女性の心身の健康（思春期、妊娠・出産、不妊・更年期等）に関する相談に対応。</t>
    <rPh sb="0" eb="3">
      <t>ジョサンシ</t>
    </rPh>
    <rPh sb="4" eb="6">
      <t>フニン</t>
    </rPh>
    <rPh sb="6" eb="7">
      <t>ショウ</t>
    </rPh>
    <rPh sb="7" eb="9">
      <t>カンゴ</t>
    </rPh>
    <rPh sb="9" eb="11">
      <t>ニンテイ</t>
    </rPh>
    <rPh sb="11" eb="14">
      <t>カンゴシ</t>
    </rPh>
    <rPh sb="18" eb="21">
      <t>ホケンシ</t>
    </rPh>
    <rPh sb="23" eb="25">
      <t>ジョセイ</t>
    </rPh>
    <rPh sb="26" eb="28">
      <t>シンシン</t>
    </rPh>
    <rPh sb="29" eb="31">
      <t>ケンコウ</t>
    </rPh>
    <rPh sb="32" eb="35">
      <t>シシュンキ</t>
    </rPh>
    <rPh sb="36" eb="38">
      <t>ニンシン</t>
    </rPh>
    <rPh sb="39" eb="41">
      <t>シュッサン</t>
    </rPh>
    <rPh sb="42" eb="44">
      <t>フニン</t>
    </rPh>
    <rPh sb="45" eb="48">
      <t>コウネンキ</t>
    </rPh>
    <rPh sb="48" eb="49">
      <t>トウ</t>
    </rPh>
    <rPh sb="51" eb="52">
      <t>カン</t>
    </rPh>
    <rPh sb="54" eb="56">
      <t>ソウダン</t>
    </rPh>
    <rPh sb="57" eb="59">
      <t>タイオウ</t>
    </rPh>
    <phoneticPr fontId="1"/>
  </si>
  <si>
    <t>山形県</t>
  </si>
  <si>
    <t>女性の健康週間啓発</t>
    <rPh sb="0" eb="2">
      <t>ジョセイ</t>
    </rPh>
    <rPh sb="3" eb="7">
      <t>ケンコウシュウカン</t>
    </rPh>
    <rPh sb="7" eb="9">
      <t>ケイハツ</t>
    </rPh>
    <phoneticPr fontId="1"/>
  </si>
  <si>
    <t>最上保健所</t>
    <rPh sb="0" eb="5">
      <t>モガミホケンジョ</t>
    </rPh>
    <phoneticPr fontId="1"/>
  </si>
  <si>
    <t>最上総合支庁ロビー</t>
    <rPh sb="0" eb="6">
      <t>モガミソウゴウシチョウ</t>
    </rPh>
    <phoneticPr fontId="1"/>
  </si>
  <si>
    <t>令和６年３月１日～３月10日</t>
    <rPh sb="0" eb="2">
      <t>レイワ</t>
    </rPh>
    <rPh sb="3" eb="4">
      <t>ネン</t>
    </rPh>
    <rPh sb="5" eb="6">
      <t>ガツ</t>
    </rPh>
    <rPh sb="7" eb="8">
      <t>ニチ</t>
    </rPh>
    <rPh sb="10" eb="11">
      <t>ガツ</t>
    </rPh>
    <rPh sb="13" eb="14">
      <t>ニチ</t>
    </rPh>
    <phoneticPr fontId="1"/>
  </si>
  <si>
    <t>山形県最上保健所　　　　　　地域健康福祉課　　　　　　　Ｔel　０２３３－２９－１２６７</t>
    <rPh sb="0" eb="3">
      <t>ヤマガタケン</t>
    </rPh>
    <rPh sb="3" eb="8">
      <t>モガミホケンショ</t>
    </rPh>
    <rPh sb="14" eb="16">
      <t>チイキ</t>
    </rPh>
    <rPh sb="16" eb="18">
      <t>ケンコウ</t>
    </rPh>
    <rPh sb="18" eb="21">
      <t>フクシカ</t>
    </rPh>
    <phoneticPr fontId="1"/>
  </si>
  <si>
    <t>・啓発パネル展示、啓発リーフレット等配布。
・最上総合支庁広報に記事を掲載し住民に周知。</t>
    <rPh sb="1" eb="3">
      <t>ケイハツ</t>
    </rPh>
    <rPh sb="6" eb="8">
      <t>テンジ</t>
    </rPh>
    <rPh sb="9" eb="11">
      <t>ケイハツ</t>
    </rPh>
    <rPh sb="17" eb="18">
      <t>トウ</t>
    </rPh>
    <rPh sb="18" eb="20">
      <t>ハイフ</t>
    </rPh>
    <rPh sb="23" eb="25">
      <t>モガミ</t>
    </rPh>
    <rPh sb="25" eb="29">
      <t>ソウゴウシチョウ</t>
    </rPh>
    <rPh sb="29" eb="31">
      <t>コウホウ</t>
    </rPh>
    <rPh sb="32" eb="34">
      <t>キジ</t>
    </rPh>
    <rPh sb="35" eb="37">
      <t>ケイサイ</t>
    </rPh>
    <rPh sb="38" eb="40">
      <t>ジュウミン</t>
    </rPh>
    <rPh sb="41" eb="43">
      <t>シュウチ</t>
    </rPh>
    <phoneticPr fontId="1"/>
  </si>
  <si>
    <t>県立新庄病院図書室</t>
    <rPh sb="0" eb="2">
      <t>ケンリツ</t>
    </rPh>
    <rPh sb="2" eb="4">
      <t>シンジョウ</t>
    </rPh>
    <rPh sb="4" eb="6">
      <t>ビョウイン</t>
    </rPh>
    <rPh sb="6" eb="9">
      <t>トショシツ</t>
    </rPh>
    <phoneticPr fontId="1"/>
  </si>
  <si>
    <t>令和６年２月～３月</t>
    <rPh sb="0" eb="2">
      <t>レイワ</t>
    </rPh>
    <rPh sb="3" eb="4">
      <t>ネン</t>
    </rPh>
    <rPh sb="5" eb="6">
      <t>ガツ</t>
    </rPh>
    <rPh sb="8" eb="9">
      <t>ガツ</t>
    </rPh>
    <phoneticPr fontId="1"/>
  </si>
  <si>
    <t>・デジタルサイネージでの子宮頸がんワクチン、女性の健康に関するの動画配信</t>
    <rPh sb="12" eb="14">
      <t>シキュウ</t>
    </rPh>
    <rPh sb="14" eb="15">
      <t>ケイ</t>
    </rPh>
    <rPh sb="22" eb="24">
      <t>ジョセイ</t>
    </rPh>
    <rPh sb="25" eb="27">
      <t>ケンコウ</t>
    </rPh>
    <rPh sb="28" eb="29">
      <t>カン</t>
    </rPh>
    <rPh sb="32" eb="34">
      <t>ドウガ</t>
    </rPh>
    <rPh sb="34" eb="36">
      <t>ハイシン</t>
    </rPh>
    <phoneticPr fontId="1"/>
  </si>
  <si>
    <t>置賜保健所</t>
    <rPh sb="0" eb="5">
      <t>オキタマホケンジョ</t>
    </rPh>
    <phoneticPr fontId="1"/>
  </si>
  <si>
    <t>置賜総合支庁
面談室
（山形県米沢市）</t>
    <rPh sb="0" eb="2">
      <t>オキタマ</t>
    </rPh>
    <rPh sb="2" eb="4">
      <t>ソウゴウ</t>
    </rPh>
    <rPh sb="4" eb="6">
      <t>シチョウ</t>
    </rPh>
    <rPh sb="7" eb="10">
      <t>メンダンシツ</t>
    </rPh>
    <rPh sb="12" eb="15">
      <t>ヤマガタケン</t>
    </rPh>
    <rPh sb="15" eb="17">
      <t>ヨネザワ</t>
    </rPh>
    <rPh sb="17" eb="18">
      <t>シ</t>
    </rPh>
    <phoneticPr fontId="1"/>
  </si>
  <si>
    <t>3月5日（火）</t>
    <rPh sb="1" eb="2">
      <t>ツキ</t>
    </rPh>
    <rPh sb="3" eb="4">
      <t>ニチ</t>
    </rPh>
    <rPh sb="5" eb="6">
      <t>ヒ</t>
    </rPh>
    <phoneticPr fontId="1"/>
  </si>
  <si>
    <t>13:00～17:00</t>
  </si>
  <si>
    <t>置賜保健所
子ども家庭支援課
保健支援担当
TEL　0238-22-3205</t>
    <rPh sb="0" eb="2">
      <t>オキタマ</t>
    </rPh>
    <rPh sb="2" eb="5">
      <t>ホケンジョ</t>
    </rPh>
    <rPh sb="6" eb="7">
      <t>コ</t>
    </rPh>
    <rPh sb="9" eb="11">
      <t>カテイ</t>
    </rPh>
    <rPh sb="11" eb="13">
      <t>シエン</t>
    </rPh>
    <rPh sb="13" eb="14">
      <t>カ</t>
    </rPh>
    <rPh sb="15" eb="17">
      <t>ホケン</t>
    </rPh>
    <rPh sb="17" eb="19">
      <t>シエン</t>
    </rPh>
    <rPh sb="19" eb="21">
      <t>タントウ</t>
    </rPh>
    <phoneticPr fontId="1"/>
  </si>
  <si>
    <t>保健師による婦人科疾患や更年期障がい、妊娠・避妊に関すること等、女性の心身の健康に関する相談を実施</t>
    <rPh sb="0" eb="3">
      <t>ホケンシ</t>
    </rPh>
    <rPh sb="6" eb="9">
      <t>フジンカ</t>
    </rPh>
    <rPh sb="9" eb="11">
      <t>シッカン</t>
    </rPh>
    <rPh sb="12" eb="15">
      <t>コウネンキ</t>
    </rPh>
    <rPh sb="15" eb="16">
      <t>ショウ</t>
    </rPh>
    <rPh sb="19" eb="21">
      <t>ニンシン</t>
    </rPh>
    <rPh sb="22" eb="24">
      <t>ヒニン</t>
    </rPh>
    <rPh sb="25" eb="26">
      <t>カン</t>
    </rPh>
    <rPh sb="30" eb="31">
      <t>ナド</t>
    </rPh>
    <rPh sb="32" eb="34">
      <t>ジョセイ</t>
    </rPh>
    <rPh sb="35" eb="37">
      <t>シンシン</t>
    </rPh>
    <rPh sb="38" eb="40">
      <t>ケンコウ</t>
    </rPh>
    <rPh sb="41" eb="42">
      <t>カン</t>
    </rPh>
    <rPh sb="44" eb="46">
      <t>ソウダン</t>
    </rPh>
    <rPh sb="47" eb="49">
      <t>ジッシ</t>
    </rPh>
    <phoneticPr fontId="1"/>
  </si>
  <si>
    <t>女性の健康週間にかかる普及啓発</t>
    <rPh sb="0" eb="2">
      <t>ジョセイ</t>
    </rPh>
    <rPh sb="3" eb="5">
      <t>ケンコウ</t>
    </rPh>
    <rPh sb="5" eb="7">
      <t>シュウカン</t>
    </rPh>
    <rPh sb="11" eb="13">
      <t>フキュウ</t>
    </rPh>
    <rPh sb="13" eb="15">
      <t>ケイハツ</t>
    </rPh>
    <phoneticPr fontId="1"/>
  </si>
  <si>
    <t>置賜保健所</t>
    <rPh sb="0" eb="2">
      <t>オキタマ</t>
    </rPh>
    <rPh sb="2" eb="5">
      <t>ホケンジョ</t>
    </rPh>
    <phoneticPr fontId="1"/>
  </si>
  <si>
    <t>置賜総合支庁
（山形県米沢市）</t>
    <rPh sb="0" eb="2">
      <t>オキタマ</t>
    </rPh>
    <rPh sb="2" eb="4">
      <t>ソウゴウ</t>
    </rPh>
    <rPh sb="4" eb="6">
      <t>シチョウ</t>
    </rPh>
    <rPh sb="8" eb="11">
      <t>ヤマガタケン</t>
    </rPh>
    <rPh sb="11" eb="13">
      <t>ヨネザワ</t>
    </rPh>
    <rPh sb="13" eb="14">
      <t>シ</t>
    </rPh>
    <phoneticPr fontId="1"/>
  </si>
  <si>
    <t>2月26日から3月1日</t>
    <rPh sb="1" eb="2">
      <t>ツキ</t>
    </rPh>
    <rPh sb="4" eb="5">
      <t>ニチ</t>
    </rPh>
    <rPh sb="8" eb="9">
      <t>ガツ</t>
    </rPh>
    <rPh sb="10" eb="11">
      <t>ニチ</t>
    </rPh>
    <phoneticPr fontId="1"/>
  </si>
  <si>
    <t>置賜保健所
保健企画課
健康長寿推進担当
TEL　0238-22-3004</t>
    <rPh sb="0" eb="2">
      <t>オキタマ</t>
    </rPh>
    <rPh sb="2" eb="5">
      <t>ホケンジョ</t>
    </rPh>
    <rPh sb="6" eb="8">
      <t>ホケン</t>
    </rPh>
    <rPh sb="8" eb="10">
      <t>キカク</t>
    </rPh>
    <rPh sb="10" eb="11">
      <t>カ</t>
    </rPh>
    <rPh sb="12" eb="20">
      <t>ケンコウチョウジュスイシンタントウ</t>
    </rPh>
    <phoneticPr fontId="1"/>
  </si>
  <si>
    <t>女性の健康週間に関するポスターを庁舎内に掲示し、一般県民に対しての普及やパンフレットをロビーに掲示し啓発を実施</t>
    <rPh sb="0" eb="2">
      <t>ジョセイ</t>
    </rPh>
    <rPh sb="3" eb="5">
      <t>ケンコウ</t>
    </rPh>
    <rPh sb="5" eb="7">
      <t>シュウカン</t>
    </rPh>
    <rPh sb="8" eb="9">
      <t>カン</t>
    </rPh>
    <rPh sb="16" eb="18">
      <t>チョウシャ</t>
    </rPh>
    <rPh sb="18" eb="19">
      <t>ナイ</t>
    </rPh>
    <rPh sb="20" eb="22">
      <t>ケイジ</t>
    </rPh>
    <rPh sb="24" eb="26">
      <t>イッパン</t>
    </rPh>
    <rPh sb="26" eb="28">
      <t>ケンミン</t>
    </rPh>
    <rPh sb="29" eb="30">
      <t>タイ</t>
    </rPh>
    <rPh sb="33" eb="35">
      <t>フキュウ</t>
    </rPh>
    <rPh sb="47" eb="49">
      <t>ケイジ</t>
    </rPh>
    <rPh sb="50" eb="52">
      <t>ケイハツ</t>
    </rPh>
    <rPh sb="53" eb="55">
      <t>ジッシ</t>
    </rPh>
    <phoneticPr fontId="1"/>
  </si>
  <si>
    <t>女性の健康週間に係る普及啓発</t>
  </si>
  <si>
    <t>庄内保健所</t>
    <phoneticPr fontId="1"/>
  </si>
  <si>
    <t>庄内総合支庁内</t>
  </si>
  <si>
    <t>山形県庄内保健所
保健企画課
℡0235-66-5476</t>
    <phoneticPr fontId="1"/>
  </si>
  <si>
    <t xml:space="preserve">［対象］
一般県民及び職員
「内容」
・庁舎ロビーにおけるポスター展示やリーフレット配布による周知及び普及啓発
・庁内放送を活用した周知
</t>
    <rPh sb="1" eb="3">
      <t>タイショウ</t>
    </rPh>
    <rPh sb="5" eb="9">
      <t>イッパンケンミン</t>
    </rPh>
    <rPh sb="9" eb="10">
      <t>オヨ</t>
    </rPh>
    <rPh sb="11" eb="13">
      <t>ショクイン</t>
    </rPh>
    <rPh sb="15" eb="17">
      <t>ナイヨウ</t>
    </rPh>
    <rPh sb="20" eb="22">
      <t>チョウシャ</t>
    </rPh>
    <rPh sb="33" eb="35">
      <t>テンジ</t>
    </rPh>
    <rPh sb="42" eb="44">
      <t>ハイフ</t>
    </rPh>
    <rPh sb="47" eb="49">
      <t>シュウチ</t>
    </rPh>
    <rPh sb="49" eb="50">
      <t>オヨ</t>
    </rPh>
    <rPh sb="51" eb="55">
      <t>フキュウケイハツ</t>
    </rPh>
    <rPh sb="57" eb="59">
      <t>チョウナイ</t>
    </rPh>
    <rPh sb="59" eb="61">
      <t>ホウソウ</t>
    </rPh>
    <rPh sb="62" eb="64">
      <t>カツヨウ</t>
    </rPh>
    <rPh sb="66" eb="68">
      <t>シュウチ</t>
    </rPh>
    <phoneticPr fontId="1"/>
  </si>
  <si>
    <t>年間を通じて随時
土日祝を除く</t>
  </si>
  <si>
    <t>山形県庄内保健所子ども家庭支援課
℡0235-66-5653</t>
    <phoneticPr fontId="1"/>
  </si>
  <si>
    <t>来所・電話等による随時相談（来所による相談は電話での予約が必要）</t>
    <phoneticPr fontId="1"/>
  </si>
  <si>
    <t>山形県
米沢市</t>
    <rPh sb="0" eb="2">
      <t>ヤマガタケン</t>
    </rPh>
    <rPh sb="2" eb="3">
      <t>ケン</t>
    </rPh>
    <rPh sb="4" eb="6">
      <t>ヨネザワ</t>
    </rPh>
    <rPh sb="6" eb="7">
      <t>シ</t>
    </rPh>
    <phoneticPr fontId="1"/>
  </si>
  <si>
    <t>市政情報モニターへ女性の健康週間について掲載</t>
    <rPh sb="0" eb="4">
      <t>シセイジョウホウ</t>
    </rPh>
    <rPh sb="9" eb="11">
      <t>ジョセイ</t>
    </rPh>
    <rPh sb="12" eb="16">
      <t>ケンコウシュウカン</t>
    </rPh>
    <rPh sb="20" eb="22">
      <t>ケイサイ</t>
    </rPh>
    <phoneticPr fontId="1"/>
  </si>
  <si>
    <t>米沢市健康課</t>
    <rPh sb="0" eb="3">
      <t>ヨネザワシ</t>
    </rPh>
    <rPh sb="3" eb="6">
      <t>ケンコウカ</t>
    </rPh>
    <phoneticPr fontId="1"/>
  </si>
  <si>
    <t>米沢市役所</t>
    <rPh sb="0" eb="5">
      <t>ヨネザワシヤクショ</t>
    </rPh>
    <phoneticPr fontId="1"/>
  </si>
  <si>
    <t>開庁時</t>
    <rPh sb="0" eb="3">
      <t>カイチョウジ</t>
    </rPh>
    <phoneticPr fontId="1"/>
  </si>
  <si>
    <t>米沢市健康課
0238-24-8181</t>
    <rPh sb="0" eb="3">
      <t>ヨネザワシ</t>
    </rPh>
    <rPh sb="3" eb="6">
      <t>ケンコウカ</t>
    </rPh>
    <phoneticPr fontId="1"/>
  </si>
  <si>
    <t>来庁者に女性の健康について周知</t>
    <rPh sb="0" eb="3">
      <t>ライチョウシャ</t>
    </rPh>
    <rPh sb="4" eb="6">
      <t>ジョセイ</t>
    </rPh>
    <rPh sb="7" eb="9">
      <t>ケンコウ</t>
    </rPh>
    <rPh sb="13" eb="15">
      <t>シュウチ</t>
    </rPh>
    <phoneticPr fontId="1"/>
  </si>
  <si>
    <t>すこやかセンター</t>
  </si>
  <si>
    <t>開館時</t>
    <rPh sb="0" eb="2">
      <t>カイカン</t>
    </rPh>
    <rPh sb="2" eb="3">
      <t>ジ</t>
    </rPh>
    <phoneticPr fontId="1"/>
  </si>
  <si>
    <t>来館者に女性の健康について周知</t>
    <rPh sb="0" eb="3">
      <t>ライカンシャ</t>
    </rPh>
    <phoneticPr fontId="1"/>
  </si>
  <si>
    <t>ピンクリボンツリーの展示</t>
    <rPh sb="10" eb="12">
      <t>テンジ</t>
    </rPh>
    <phoneticPr fontId="1"/>
  </si>
  <si>
    <t>すこやかセンター内</t>
    <rPh sb="8" eb="9">
      <t>ナイ</t>
    </rPh>
    <phoneticPr fontId="1"/>
  </si>
  <si>
    <t>開館時</t>
    <rPh sb="0" eb="3">
      <t>カイカンジ</t>
    </rPh>
    <phoneticPr fontId="1"/>
  </si>
  <si>
    <t>乳がん検診の普及啓発</t>
    <rPh sb="0" eb="1">
      <t>ニュウ</t>
    </rPh>
    <rPh sb="3" eb="5">
      <t>ケンシン</t>
    </rPh>
    <rPh sb="6" eb="10">
      <t>フキュウケイハツ</t>
    </rPh>
    <phoneticPr fontId="1"/>
  </si>
  <si>
    <t>山形県
鶴岡市</t>
    <rPh sb="0" eb="2">
      <t>ヤマガタケン</t>
    </rPh>
    <rPh sb="2" eb="3">
      <t>ケン</t>
    </rPh>
    <rPh sb="4" eb="6">
      <t>ツルオカ</t>
    </rPh>
    <rPh sb="6" eb="7">
      <t>シ</t>
    </rPh>
    <phoneticPr fontId="1"/>
  </si>
  <si>
    <t>藤島地域婦人会
健康教室</t>
    <rPh sb="0" eb="2">
      <t>フジシマ</t>
    </rPh>
    <rPh sb="2" eb="4">
      <t>チイキ</t>
    </rPh>
    <rPh sb="4" eb="7">
      <t>フジンカイ</t>
    </rPh>
    <rPh sb="8" eb="10">
      <t>ケンコウ</t>
    </rPh>
    <rPh sb="10" eb="12">
      <t>キョウシツ</t>
    </rPh>
    <phoneticPr fontId="1"/>
  </si>
  <si>
    <t>鶴岡市
藤島地域婦人会</t>
    <rPh sb="0" eb="3">
      <t>ツルオカシ</t>
    </rPh>
    <rPh sb="4" eb="6">
      <t>フジシマ</t>
    </rPh>
    <rPh sb="6" eb="8">
      <t>チイキ</t>
    </rPh>
    <rPh sb="8" eb="11">
      <t>フジンカイ</t>
    </rPh>
    <phoneticPr fontId="1"/>
  </si>
  <si>
    <t>藤島地域活動センター</t>
    <rPh sb="0" eb="2">
      <t>フジシマ</t>
    </rPh>
    <rPh sb="2" eb="4">
      <t>チイキ</t>
    </rPh>
    <rPh sb="4" eb="6">
      <t>カツドウ</t>
    </rPh>
    <phoneticPr fontId="1"/>
  </si>
  <si>
    <t>藤島庁舎　市民福祉課
0235-64-2111</t>
    <rPh sb="0" eb="2">
      <t>フジシマ</t>
    </rPh>
    <rPh sb="2" eb="4">
      <t>チョウシャ</t>
    </rPh>
    <rPh sb="5" eb="7">
      <t>シミン</t>
    </rPh>
    <rPh sb="7" eb="9">
      <t>フクシ</t>
    </rPh>
    <rPh sb="9" eb="10">
      <t>カ</t>
    </rPh>
    <phoneticPr fontId="1"/>
  </si>
  <si>
    <t>女性団体総会及び研修会　講演「認知症予防について」</t>
    <rPh sb="0" eb="2">
      <t>ジョセイ</t>
    </rPh>
    <rPh sb="2" eb="4">
      <t>ダンタイ</t>
    </rPh>
    <rPh sb="4" eb="6">
      <t>ソウカイ</t>
    </rPh>
    <rPh sb="6" eb="7">
      <t>オヨ</t>
    </rPh>
    <rPh sb="8" eb="11">
      <t>ケンシュウカイ</t>
    </rPh>
    <rPh sb="12" eb="14">
      <t>コウエン</t>
    </rPh>
    <rPh sb="15" eb="18">
      <t>ニンチショウ</t>
    </rPh>
    <rPh sb="18" eb="20">
      <t>ヨボウ</t>
    </rPh>
    <phoneticPr fontId="1"/>
  </si>
  <si>
    <t>山形県
酒田市</t>
    <rPh sb="0" eb="2">
      <t>ヤマガタケン</t>
    </rPh>
    <rPh sb="2" eb="3">
      <t>ケン</t>
    </rPh>
    <rPh sb="4" eb="7">
      <t>サカタシ</t>
    </rPh>
    <phoneticPr fontId="1"/>
  </si>
  <si>
    <t>灯台のライトアップ</t>
    <rPh sb="0" eb="2">
      <t>トウダイ</t>
    </rPh>
    <phoneticPr fontId="1"/>
  </si>
  <si>
    <t>酒田市</t>
    <rPh sb="0" eb="3">
      <t>サカタシ</t>
    </rPh>
    <phoneticPr fontId="1"/>
  </si>
  <si>
    <t>日和山公園</t>
    <rPh sb="0" eb="2">
      <t>ヒヨリ</t>
    </rPh>
    <rPh sb="2" eb="3">
      <t>ヤマ</t>
    </rPh>
    <rPh sb="3" eb="5">
      <t>コウエン</t>
    </rPh>
    <phoneticPr fontId="1"/>
  </si>
  <si>
    <t>2024/3/1～3/7</t>
  </si>
  <si>
    <t>日没～午後９時</t>
    <rPh sb="0" eb="2">
      <t>ニチボツ</t>
    </rPh>
    <rPh sb="3" eb="5">
      <t>ゴゴ</t>
    </rPh>
    <rPh sb="6" eb="7">
      <t>ジ</t>
    </rPh>
    <phoneticPr fontId="1"/>
  </si>
  <si>
    <t xml:space="preserve">https://www.city.sakata.lg.jp/kenko/kenko/kenkozoushin/joseikenkosyukan.html
</t>
  </si>
  <si>
    <t>山形県　酒田市　健康課　成人保健係
℡0234-24-5733</t>
    <rPh sb="0" eb="3">
      <t>ヤマガタケン</t>
    </rPh>
    <rPh sb="4" eb="7">
      <t>サカタシ</t>
    </rPh>
    <rPh sb="8" eb="10">
      <t>ケンコウ</t>
    </rPh>
    <rPh sb="10" eb="11">
      <t>カ</t>
    </rPh>
    <rPh sb="12" eb="14">
      <t>セイジン</t>
    </rPh>
    <rPh sb="14" eb="16">
      <t>ホケン</t>
    </rPh>
    <rPh sb="16" eb="17">
      <t>カカリ</t>
    </rPh>
    <phoneticPr fontId="1"/>
  </si>
  <si>
    <t>子宮頸がん予防啓発カラーのティールブルーにライトアップ</t>
    <rPh sb="0" eb="2">
      <t>シキュウ</t>
    </rPh>
    <rPh sb="2" eb="3">
      <t>ケイ</t>
    </rPh>
    <rPh sb="5" eb="7">
      <t>ヨボウ</t>
    </rPh>
    <rPh sb="7" eb="9">
      <t>ケイハツ</t>
    </rPh>
    <phoneticPr fontId="1"/>
  </si>
  <si>
    <t>山形県
寒河江市</t>
    <rPh sb="0" eb="2">
      <t>ヤマガタケン</t>
    </rPh>
    <rPh sb="2" eb="3">
      <t>ケン</t>
    </rPh>
    <rPh sb="4" eb="8">
      <t>サガエシ</t>
    </rPh>
    <phoneticPr fontId="1"/>
  </si>
  <si>
    <t>ハートフルセンターでの普及啓発</t>
    <rPh sb="11" eb="13">
      <t>フキュウ</t>
    </rPh>
    <rPh sb="13" eb="15">
      <t>ケイハツ</t>
    </rPh>
    <phoneticPr fontId="1"/>
  </si>
  <si>
    <t>寒河江市健康増進課</t>
    <rPh sb="0" eb="4">
      <t>サガエシ</t>
    </rPh>
    <rPh sb="4" eb="6">
      <t>ケンコウ</t>
    </rPh>
    <rPh sb="6" eb="8">
      <t>ゾウシン</t>
    </rPh>
    <rPh sb="8" eb="9">
      <t>カ</t>
    </rPh>
    <phoneticPr fontId="1"/>
  </si>
  <si>
    <t>ハートフルセンター１階</t>
    <rPh sb="10" eb="11">
      <t>カイ</t>
    </rPh>
    <phoneticPr fontId="1"/>
  </si>
  <si>
    <t>３月１日から３１日まで</t>
    <rPh sb="1" eb="2">
      <t>ツキ</t>
    </rPh>
    <rPh sb="3" eb="4">
      <t>ニチ</t>
    </rPh>
    <rPh sb="8" eb="9">
      <t>ニチ</t>
    </rPh>
    <phoneticPr fontId="1"/>
  </si>
  <si>
    <t>寒河江市健康増進課
健康づくり係
TEL0237-85-0973</t>
    <rPh sb="0" eb="4">
      <t>サガエシ</t>
    </rPh>
    <rPh sb="4" eb="6">
      <t>ケンコウ</t>
    </rPh>
    <rPh sb="6" eb="8">
      <t>ゾウシン</t>
    </rPh>
    <rPh sb="8" eb="9">
      <t>カ</t>
    </rPh>
    <rPh sb="10" eb="12">
      <t>ケンコウ</t>
    </rPh>
    <rPh sb="15" eb="16">
      <t>カカリ</t>
    </rPh>
    <phoneticPr fontId="1"/>
  </si>
  <si>
    <t>女性の健康週間に関するポスターの掲示および骨粗しょう症モデルの展示、骨粗しょう症に関するポスター等掲示</t>
    <rPh sb="0" eb="2">
      <t>ジョセイ</t>
    </rPh>
    <rPh sb="3" eb="7">
      <t>ケンコウシュウカン</t>
    </rPh>
    <rPh sb="21" eb="27">
      <t>コツソショウショウ</t>
    </rPh>
    <rPh sb="31" eb="33">
      <t>テンジ</t>
    </rPh>
    <rPh sb="34" eb="40">
      <t>コツソショウショウ</t>
    </rPh>
    <rPh sb="41" eb="42">
      <t>カン</t>
    </rPh>
    <rPh sb="48" eb="49">
      <t>ナド</t>
    </rPh>
    <rPh sb="49" eb="51">
      <t>ケイジ</t>
    </rPh>
    <phoneticPr fontId="1"/>
  </si>
  <si>
    <t>寒河江市立図書館での普及啓発</t>
    <rPh sb="0" eb="3">
      <t>サガエ</t>
    </rPh>
    <rPh sb="3" eb="5">
      <t>シリツ</t>
    </rPh>
    <rPh sb="5" eb="8">
      <t>トショカン</t>
    </rPh>
    <rPh sb="10" eb="12">
      <t>フキュウ</t>
    </rPh>
    <rPh sb="12" eb="14">
      <t>ケイハツ</t>
    </rPh>
    <phoneticPr fontId="1"/>
  </si>
  <si>
    <t>寒河江市立図書館
寒河江市健康増進課</t>
    <rPh sb="0" eb="8">
      <t>サガエシリツトショカン</t>
    </rPh>
    <rPh sb="9" eb="13">
      <t>サガエシ</t>
    </rPh>
    <rPh sb="13" eb="15">
      <t>ケンコウ</t>
    </rPh>
    <rPh sb="15" eb="17">
      <t>ゾウシン</t>
    </rPh>
    <rPh sb="17" eb="18">
      <t>カ</t>
    </rPh>
    <phoneticPr fontId="1"/>
  </si>
  <si>
    <t>寒河江市立図書館</t>
    <rPh sb="0" eb="3">
      <t>サガエ</t>
    </rPh>
    <rPh sb="3" eb="4">
      <t>シ</t>
    </rPh>
    <rPh sb="4" eb="5">
      <t>リツ</t>
    </rPh>
    <rPh sb="5" eb="8">
      <t>トショカン</t>
    </rPh>
    <phoneticPr fontId="1"/>
  </si>
  <si>
    <t>女性の健康づくりに関する図書、パンフレット等の掲示</t>
    <rPh sb="0" eb="2">
      <t>ジョセイ</t>
    </rPh>
    <rPh sb="3" eb="5">
      <t>ケンコウ</t>
    </rPh>
    <rPh sb="9" eb="10">
      <t>カン</t>
    </rPh>
    <rPh sb="12" eb="14">
      <t>トショ</t>
    </rPh>
    <rPh sb="21" eb="22">
      <t>ナド</t>
    </rPh>
    <rPh sb="23" eb="25">
      <t>ケイジ</t>
    </rPh>
    <phoneticPr fontId="1"/>
  </si>
  <si>
    <t>「女性の健康週間」に関する川柳募集</t>
    <rPh sb="1" eb="3">
      <t>ジョセイ</t>
    </rPh>
    <rPh sb="4" eb="6">
      <t>ケンコウ</t>
    </rPh>
    <rPh sb="6" eb="8">
      <t>シュウカン</t>
    </rPh>
    <rPh sb="10" eb="11">
      <t>カン</t>
    </rPh>
    <rPh sb="13" eb="15">
      <t>センリュウ</t>
    </rPh>
    <rPh sb="15" eb="17">
      <t>ボシュウ</t>
    </rPh>
    <phoneticPr fontId="1"/>
  </si>
  <si>
    <t>募集期間
２月８日から２月２７日まで</t>
    <rPh sb="0" eb="2">
      <t>ボシュウ</t>
    </rPh>
    <rPh sb="2" eb="4">
      <t>キカン</t>
    </rPh>
    <rPh sb="6" eb="7">
      <t>ツキ</t>
    </rPh>
    <rPh sb="8" eb="9">
      <t>ニチ</t>
    </rPh>
    <rPh sb="12" eb="13">
      <t>ツキ</t>
    </rPh>
    <rPh sb="15" eb="16">
      <t>ニチ</t>
    </rPh>
    <phoneticPr fontId="1"/>
  </si>
  <si>
    <t>紹介期間
３月１日から３１日まで</t>
    <rPh sb="0" eb="2">
      <t>ショウカイ</t>
    </rPh>
    <rPh sb="2" eb="4">
      <t>キカン</t>
    </rPh>
    <phoneticPr fontId="1"/>
  </si>
  <si>
    <t>市民を対象とした骨粗しょう症に関する川柳募集
女性の健康週間普及啓発コーナーの中での入選作品の紹介</t>
    <rPh sb="0" eb="2">
      <t>シミン</t>
    </rPh>
    <rPh sb="3" eb="5">
      <t>タイショウ</t>
    </rPh>
    <rPh sb="8" eb="14">
      <t>コツソショウショウ</t>
    </rPh>
    <rPh sb="15" eb="16">
      <t>カン</t>
    </rPh>
    <rPh sb="18" eb="20">
      <t>センリュウ</t>
    </rPh>
    <rPh sb="20" eb="22">
      <t>ボシュウ</t>
    </rPh>
    <rPh sb="23" eb="25">
      <t>ジョセイ</t>
    </rPh>
    <rPh sb="26" eb="28">
      <t>ケンコウ</t>
    </rPh>
    <rPh sb="28" eb="30">
      <t>シュウカン</t>
    </rPh>
    <rPh sb="30" eb="32">
      <t>フキュウ</t>
    </rPh>
    <rPh sb="32" eb="34">
      <t>ケイハツ</t>
    </rPh>
    <rPh sb="39" eb="40">
      <t>ナカ</t>
    </rPh>
    <rPh sb="42" eb="44">
      <t>ニュウセン</t>
    </rPh>
    <rPh sb="44" eb="46">
      <t>サクヒン</t>
    </rPh>
    <rPh sb="47" eb="49">
      <t>ショウカイ</t>
    </rPh>
    <phoneticPr fontId="1"/>
  </si>
  <si>
    <t>女性の健康に関わるボードゲーム作成および配布</t>
    <rPh sb="0" eb="2">
      <t>ジョセイ</t>
    </rPh>
    <rPh sb="3" eb="5">
      <t>ケンコウ</t>
    </rPh>
    <rPh sb="6" eb="7">
      <t>カカ</t>
    </rPh>
    <rPh sb="15" eb="17">
      <t>サクセイ</t>
    </rPh>
    <rPh sb="20" eb="22">
      <t>ハイフ</t>
    </rPh>
    <phoneticPr fontId="1"/>
  </si>
  <si>
    <t>寒河江市健康増進課
山形県立寒河江高等学校</t>
    <rPh sb="0" eb="4">
      <t>サガエシ</t>
    </rPh>
    <rPh sb="4" eb="6">
      <t>ケンコウ</t>
    </rPh>
    <rPh sb="6" eb="8">
      <t>ゾウシン</t>
    </rPh>
    <rPh sb="8" eb="9">
      <t>カ</t>
    </rPh>
    <rPh sb="10" eb="14">
      <t>ヤマガタケンリツ</t>
    </rPh>
    <rPh sb="14" eb="17">
      <t>サガエ</t>
    </rPh>
    <rPh sb="17" eb="19">
      <t>コウトウ</t>
    </rPh>
    <rPh sb="19" eb="21">
      <t>ガッコウ</t>
    </rPh>
    <phoneticPr fontId="1"/>
  </si>
  <si>
    <t>配布場所
ハートフルセンター１階（予定）</t>
    <rPh sb="0" eb="2">
      <t>ハイフ</t>
    </rPh>
    <rPh sb="2" eb="4">
      <t>バショ</t>
    </rPh>
    <rPh sb="15" eb="16">
      <t>カイ</t>
    </rPh>
    <rPh sb="17" eb="19">
      <t>ヨテイ</t>
    </rPh>
    <phoneticPr fontId="1"/>
  </si>
  <si>
    <t>作成期間
２月１５日から２月２９日まで</t>
    <rPh sb="0" eb="2">
      <t>サクセイ</t>
    </rPh>
    <rPh sb="2" eb="4">
      <t>キカン</t>
    </rPh>
    <rPh sb="6" eb="7">
      <t>ツキ</t>
    </rPh>
    <rPh sb="9" eb="10">
      <t>ニチ</t>
    </rPh>
    <rPh sb="13" eb="14">
      <t>ツキ</t>
    </rPh>
    <rPh sb="16" eb="17">
      <t>ニチ</t>
    </rPh>
    <phoneticPr fontId="1"/>
  </si>
  <si>
    <t>配布期間
３月１日から３月３１日まで（予定）</t>
    <rPh sb="0" eb="2">
      <t>ハイフ</t>
    </rPh>
    <rPh sb="2" eb="4">
      <t>キカン</t>
    </rPh>
    <rPh sb="6" eb="7">
      <t>ツキ</t>
    </rPh>
    <rPh sb="8" eb="9">
      <t>ニチ</t>
    </rPh>
    <rPh sb="12" eb="13">
      <t>ツキ</t>
    </rPh>
    <rPh sb="15" eb="16">
      <t>ニチ</t>
    </rPh>
    <rPh sb="19" eb="21">
      <t>ヨテイ</t>
    </rPh>
    <phoneticPr fontId="1"/>
  </si>
  <si>
    <t>希望生徒と共同で女性のライフサイクルに応じた健康に関するボードゲームを作成
作成したボードゲームを配布</t>
    <rPh sb="0" eb="2">
      <t>キボウ</t>
    </rPh>
    <rPh sb="2" eb="4">
      <t>セイト</t>
    </rPh>
    <rPh sb="5" eb="7">
      <t>キョウドウ</t>
    </rPh>
    <rPh sb="8" eb="10">
      <t>ジョセイ</t>
    </rPh>
    <rPh sb="19" eb="20">
      <t>オウ</t>
    </rPh>
    <rPh sb="22" eb="24">
      <t>ケンコウ</t>
    </rPh>
    <rPh sb="25" eb="26">
      <t>カン</t>
    </rPh>
    <rPh sb="35" eb="37">
      <t>サクセイ</t>
    </rPh>
    <rPh sb="38" eb="40">
      <t>サクセイ</t>
    </rPh>
    <rPh sb="49" eb="51">
      <t>ハイフ</t>
    </rPh>
    <phoneticPr fontId="1"/>
  </si>
  <si>
    <t>SNSを活用した女性の健康週間の普及啓発</t>
    <rPh sb="4" eb="6">
      <t>カツヨウ</t>
    </rPh>
    <rPh sb="8" eb="10">
      <t>ジョセイ</t>
    </rPh>
    <rPh sb="11" eb="15">
      <t>ケンコウシュウカン</t>
    </rPh>
    <rPh sb="16" eb="20">
      <t>フキュウケイハツ</t>
    </rPh>
    <phoneticPr fontId="1"/>
  </si>
  <si>
    <t>寒河江市</t>
    <rPh sb="0" eb="4">
      <t>サガエシ</t>
    </rPh>
    <phoneticPr fontId="1"/>
  </si>
  <si>
    <t>３月１日から３月３１日までの期間に配信</t>
    <rPh sb="1" eb="2">
      <t>ガツ</t>
    </rPh>
    <rPh sb="3" eb="4">
      <t>ニチ</t>
    </rPh>
    <rPh sb="7" eb="8">
      <t>ツキ</t>
    </rPh>
    <rPh sb="10" eb="11">
      <t>ニチ</t>
    </rPh>
    <rPh sb="14" eb="16">
      <t>キカン</t>
    </rPh>
    <rPh sb="17" eb="19">
      <t>ハイシン</t>
    </rPh>
    <phoneticPr fontId="1"/>
  </si>
  <si>
    <t>XやメールなどSNSを活用した女性の健康週間に関する情報提供</t>
    <rPh sb="11" eb="13">
      <t>カツヨウ</t>
    </rPh>
    <rPh sb="15" eb="17">
      <t>ジョセイ</t>
    </rPh>
    <rPh sb="18" eb="20">
      <t>ケンコウ</t>
    </rPh>
    <rPh sb="20" eb="22">
      <t>シュウカン</t>
    </rPh>
    <rPh sb="23" eb="24">
      <t>カン</t>
    </rPh>
    <rPh sb="26" eb="28">
      <t>ジョウホウ</t>
    </rPh>
    <rPh sb="28" eb="30">
      <t>テイキョウ</t>
    </rPh>
    <phoneticPr fontId="1"/>
  </si>
  <si>
    <t>山形県
上山市</t>
    <rPh sb="0" eb="2">
      <t>ヤマガタケン</t>
    </rPh>
    <rPh sb="2" eb="3">
      <t>ケン</t>
    </rPh>
    <rPh sb="4" eb="6">
      <t>カミノヤマ</t>
    </rPh>
    <rPh sb="6" eb="7">
      <t>シ</t>
    </rPh>
    <phoneticPr fontId="1"/>
  </si>
  <si>
    <t>運動をする会～女性に大切な骨盤底筋体操～</t>
    <rPh sb="0" eb="2">
      <t>ウンドウ</t>
    </rPh>
    <rPh sb="5" eb="6">
      <t>カイ</t>
    </rPh>
    <rPh sb="7" eb="9">
      <t>ジョセイ</t>
    </rPh>
    <rPh sb="10" eb="12">
      <t>タイセツ</t>
    </rPh>
    <rPh sb="13" eb="19">
      <t>コツバンテイキンタイソウ</t>
    </rPh>
    <phoneticPr fontId="1"/>
  </si>
  <si>
    <t>上山市健康推進課</t>
    <rPh sb="0" eb="3">
      <t>カミノヤマシ</t>
    </rPh>
    <rPh sb="3" eb="8">
      <t>ケンコウスイシンカ</t>
    </rPh>
    <phoneticPr fontId="1"/>
  </si>
  <si>
    <t>上山市南小体育館</t>
    <rPh sb="0" eb="3">
      <t>カミノヤマシ</t>
    </rPh>
    <rPh sb="3" eb="5">
      <t>ミナミショウ</t>
    </rPh>
    <rPh sb="5" eb="8">
      <t>タイイクカン</t>
    </rPh>
    <phoneticPr fontId="1"/>
  </si>
  <si>
    <t>9:30-11:00</t>
  </si>
  <si>
    <t>上山市健康推進課
℡６７２－１１１１（１５５）</t>
    <rPh sb="0" eb="8">
      <t>カミノヤマシケンコウスイシンカ</t>
    </rPh>
    <phoneticPr fontId="1"/>
  </si>
  <si>
    <t>女性の健康づくりについての啓発、骨盤底筋体操の実践</t>
    <rPh sb="0" eb="2">
      <t>ジョセイ</t>
    </rPh>
    <rPh sb="3" eb="5">
      <t>ケンコウ</t>
    </rPh>
    <rPh sb="13" eb="15">
      <t>ケイハツ</t>
    </rPh>
    <rPh sb="16" eb="22">
      <t>コツバンテイキンタイソウ</t>
    </rPh>
    <rPh sb="23" eb="25">
      <t>ジッセン</t>
    </rPh>
    <phoneticPr fontId="1"/>
  </si>
  <si>
    <t>三友エンジニア体育文化センター</t>
    <rPh sb="0" eb="2">
      <t>サンユウ</t>
    </rPh>
    <rPh sb="7" eb="11">
      <t>タイイクブンカ</t>
    </rPh>
    <phoneticPr fontId="1"/>
  </si>
  <si>
    <t>女性の健康づくりについての啓発</t>
    <rPh sb="0" eb="2">
      <t>ジョセイ</t>
    </rPh>
    <rPh sb="3" eb="5">
      <t>ケンコウ</t>
    </rPh>
    <rPh sb="13" eb="15">
      <t>ケイハツ</t>
    </rPh>
    <phoneticPr fontId="3"/>
  </si>
  <si>
    <t>上山市役所健康推進課
上山市保健センター</t>
    <rPh sb="0" eb="5">
      <t>カミノヤマシヤクショ</t>
    </rPh>
    <rPh sb="5" eb="10">
      <t>ケンコウスイシンカ</t>
    </rPh>
    <rPh sb="11" eb="14">
      <t>カミノヤマシ</t>
    </rPh>
    <rPh sb="14" eb="16">
      <t>ホケン</t>
    </rPh>
    <phoneticPr fontId="1"/>
  </si>
  <si>
    <t>3/1-3/8</t>
  </si>
  <si>
    <t>女性の健康づくりについてのポスター掲示</t>
    <rPh sb="0" eb="2">
      <t>ジョセイ</t>
    </rPh>
    <rPh sb="3" eb="5">
      <t>ケンコウ</t>
    </rPh>
    <rPh sb="17" eb="19">
      <t>ケイジ</t>
    </rPh>
    <phoneticPr fontId="1"/>
  </si>
  <si>
    <t>山形県
村山市</t>
    <rPh sb="0" eb="2">
      <t>ヤマガタケン</t>
    </rPh>
    <rPh sb="2" eb="3">
      <t>ケン</t>
    </rPh>
    <rPh sb="4" eb="6">
      <t>ムラヤマ</t>
    </rPh>
    <rPh sb="6" eb="7">
      <t>シ</t>
    </rPh>
    <phoneticPr fontId="1"/>
  </si>
  <si>
    <t>子宮頸がんワクチン接種及び乳がん検診受診勧奨</t>
    <rPh sb="0" eb="3">
      <t>シキュウケイ</t>
    </rPh>
    <rPh sb="9" eb="11">
      <t>セッシュ</t>
    </rPh>
    <rPh sb="11" eb="12">
      <t>オヨ</t>
    </rPh>
    <rPh sb="13" eb="14">
      <t>ニュウ</t>
    </rPh>
    <rPh sb="16" eb="18">
      <t>ケンシン</t>
    </rPh>
    <rPh sb="18" eb="20">
      <t>ジュシン</t>
    </rPh>
    <rPh sb="20" eb="22">
      <t>カンショウ</t>
    </rPh>
    <phoneticPr fontId="1"/>
  </si>
  <si>
    <t>村山市</t>
    <rPh sb="0" eb="3">
      <t>ムラヤマシ</t>
    </rPh>
    <phoneticPr fontId="1"/>
  </si>
  <si>
    <t>市内公共施設</t>
    <rPh sb="0" eb="2">
      <t>シナイ</t>
    </rPh>
    <rPh sb="2" eb="6">
      <t>コウキョウシセツ</t>
    </rPh>
    <phoneticPr fontId="1"/>
  </si>
  <si>
    <t>山形県村山市保健課健康指導係
0237-55-2111（内線138）</t>
    <rPh sb="0" eb="3">
      <t>ヤマガタケン</t>
    </rPh>
    <rPh sb="3" eb="6">
      <t>ムラヤマシ</t>
    </rPh>
    <rPh sb="6" eb="9">
      <t>ホケンカ</t>
    </rPh>
    <rPh sb="9" eb="14">
      <t>ケンコウシドウガカリ</t>
    </rPh>
    <rPh sb="28" eb="30">
      <t>ナイセン</t>
    </rPh>
    <phoneticPr fontId="1"/>
  </si>
  <si>
    <t>対象：村山市民
内容：村山市民が多く利用する公共施設にHPVワクチン接種についてのポスターや乳がん検診受診啓発ポケットティッシュ等を設置し、周知する。</t>
    <rPh sb="0" eb="2">
      <t>タイショウ</t>
    </rPh>
    <rPh sb="3" eb="7">
      <t>ムラヤマシミン</t>
    </rPh>
    <rPh sb="8" eb="10">
      <t>ナイヨウ</t>
    </rPh>
    <rPh sb="11" eb="14">
      <t>ムラヤマシ</t>
    </rPh>
    <rPh sb="14" eb="15">
      <t>ミン</t>
    </rPh>
    <rPh sb="16" eb="17">
      <t>オオ</t>
    </rPh>
    <rPh sb="18" eb="20">
      <t>リヨウ</t>
    </rPh>
    <rPh sb="22" eb="26">
      <t>コウキョウシセツ</t>
    </rPh>
    <rPh sb="34" eb="36">
      <t>セッシュ</t>
    </rPh>
    <rPh sb="46" eb="47">
      <t>ニュウ</t>
    </rPh>
    <rPh sb="49" eb="51">
      <t>ケンシン</t>
    </rPh>
    <rPh sb="51" eb="53">
      <t>ジュシン</t>
    </rPh>
    <rPh sb="53" eb="55">
      <t>ケイハツ</t>
    </rPh>
    <rPh sb="64" eb="65">
      <t>トウ</t>
    </rPh>
    <rPh sb="66" eb="68">
      <t>セッチ</t>
    </rPh>
    <rPh sb="70" eb="72">
      <t>シュウチ</t>
    </rPh>
    <phoneticPr fontId="1"/>
  </si>
  <si>
    <t>対象：村山市民
内容：市ホームページにて当週間と「女性の健康推進室ヘルスラボ」「スマート・ライフ・プロジェクト内特設ページ」について周知する。</t>
    <rPh sb="0" eb="2">
      <t>タイショウ</t>
    </rPh>
    <rPh sb="3" eb="7">
      <t>ムラヤマシミン</t>
    </rPh>
    <rPh sb="8" eb="10">
      <t>ナイヨウ</t>
    </rPh>
    <rPh sb="11" eb="12">
      <t>シ</t>
    </rPh>
    <rPh sb="20" eb="21">
      <t>トウ</t>
    </rPh>
    <rPh sb="21" eb="23">
      <t>シュウカン</t>
    </rPh>
    <rPh sb="25" eb="27">
      <t>ジョセイ</t>
    </rPh>
    <rPh sb="28" eb="33">
      <t>ケンコウスイシンシツ</t>
    </rPh>
    <rPh sb="55" eb="56">
      <t>ナイ</t>
    </rPh>
    <rPh sb="56" eb="58">
      <t>トクセツ</t>
    </rPh>
    <rPh sb="66" eb="68">
      <t>シュウチ</t>
    </rPh>
    <phoneticPr fontId="1"/>
  </si>
  <si>
    <t>山形県
長井市</t>
    <rPh sb="0" eb="2">
      <t>ヤマガタケン</t>
    </rPh>
    <rPh sb="2" eb="3">
      <t>ケン</t>
    </rPh>
    <rPh sb="4" eb="6">
      <t>ナガイ</t>
    </rPh>
    <rPh sb="6" eb="7">
      <t>シ</t>
    </rPh>
    <phoneticPr fontId="1"/>
  </si>
  <si>
    <t>保健カレンダーでの周知</t>
    <rPh sb="0" eb="2">
      <t>ホケン</t>
    </rPh>
    <rPh sb="9" eb="11">
      <t>シュウチ</t>
    </rPh>
    <phoneticPr fontId="1"/>
  </si>
  <si>
    <t>長井市</t>
    <rPh sb="0" eb="3">
      <t>ナガイシ</t>
    </rPh>
    <phoneticPr fontId="1"/>
  </si>
  <si>
    <t>山形県長井市健康スポーツ課0238-82-8009</t>
    <rPh sb="0" eb="3">
      <t>ヤマガタケン</t>
    </rPh>
    <rPh sb="3" eb="6">
      <t>ナガイシ</t>
    </rPh>
    <rPh sb="6" eb="8">
      <t>ケンコウ</t>
    </rPh>
    <rPh sb="12" eb="13">
      <t>カ</t>
    </rPh>
    <phoneticPr fontId="1"/>
  </si>
  <si>
    <t>各世帯に全戸配布している保健カレンダーの3月ページに、女性の健康習慣をPRし、周知を図る。</t>
    <rPh sb="0" eb="3">
      <t>カクセタイ</t>
    </rPh>
    <rPh sb="4" eb="6">
      <t>ゼンコ</t>
    </rPh>
    <rPh sb="6" eb="8">
      <t>ハイフ</t>
    </rPh>
    <rPh sb="12" eb="14">
      <t>ホケン</t>
    </rPh>
    <rPh sb="21" eb="22">
      <t>ガツ</t>
    </rPh>
    <rPh sb="27" eb="29">
      <t>ジョセイ</t>
    </rPh>
    <rPh sb="30" eb="32">
      <t>ケンコウ</t>
    </rPh>
    <rPh sb="32" eb="34">
      <t>シュウカン</t>
    </rPh>
    <rPh sb="39" eb="41">
      <t>シュウチ</t>
    </rPh>
    <rPh sb="42" eb="43">
      <t>ハカ</t>
    </rPh>
    <phoneticPr fontId="1"/>
  </si>
  <si>
    <t>普及啓発ポスターの掲示</t>
    <rPh sb="0" eb="2">
      <t>フキュウ</t>
    </rPh>
    <rPh sb="2" eb="4">
      <t>ケイハツ</t>
    </rPh>
    <rPh sb="9" eb="11">
      <t>ケイジ</t>
    </rPh>
    <phoneticPr fontId="1"/>
  </si>
  <si>
    <t>山形県長井市保健センター</t>
    <rPh sb="0" eb="3">
      <t>ヤマガタケン</t>
    </rPh>
    <rPh sb="3" eb="6">
      <t>ナガイシ</t>
    </rPh>
    <rPh sb="6" eb="8">
      <t>ホケン</t>
    </rPh>
    <phoneticPr fontId="1"/>
  </si>
  <si>
    <t>普及啓発ポスターを保健センター内に掲示し、来所者へ周知を図る。</t>
    <rPh sb="0" eb="4">
      <t>フキュウケイハツ</t>
    </rPh>
    <rPh sb="9" eb="11">
      <t>ホケン</t>
    </rPh>
    <rPh sb="15" eb="16">
      <t>ナイ</t>
    </rPh>
    <rPh sb="17" eb="19">
      <t>ケイジ</t>
    </rPh>
    <rPh sb="21" eb="24">
      <t>ライショシャ</t>
    </rPh>
    <rPh sb="25" eb="27">
      <t>シュウチ</t>
    </rPh>
    <rPh sb="28" eb="29">
      <t>ハカ</t>
    </rPh>
    <phoneticPr fontId="1"/>
  </si>
  <si>
    <t>山形県
天童市</t>
    <rPh sb="0" eb="2">
      <t>ヤマガタケン</t>
    </rPh>
    <rPh sb="2" eb="3">
      <t>ケン</t>
    </rPh>
    <rPh sb="4" eb="7">
      <t>テンドウシ</t>
    </rPh>
    <phoneticPr fontId="1"/>
  </si>
  <si>
    <t>天童市健康福祉部健康課</t>
    <rPh sb="0" eb="3">
      <t>テンドウシ</t>
    </rPh>
    <rPh sb="3" eb="5">
      <t>ケンコウ</t>
    </rPh>
    <rPh sb="5" eb="7">
      <t>フクシ</t>
    </rPh>
    <rPh sb="7" eb="8">
      <t>ブ</t>
    </rPh>
    <rPh sb="8" eb="10">
      <t>ケンコウ</t>
    </rPh>
    <rPh sb="10" eb="11">
      <t>カ</t>
    </rPh>
    <phoneticPr fontId="1"/>
  </si>
  <si>
    <t>天童市健康センター</t>
    <rPh sb="0" eb="3">
      <t>テンドウシ</t>
    </rPh>
    <rPh sb="3" eb="5">
      <t>ケンコウ</t>
    </rPh>
    <phoneticPr fontId="1"/>
  </si>
  <si>
    <t>天童市健康福祉部健康課
電話　023-652-0884</t>
    <rPh sb="12" eb="14">
      <t>デンワ</t>
    </rPh>
    <phoneticPr fontId="1"/>
  </si>
  <si>
    <t>健康センターに「女性の健康週間」ポスターを掲示し、周知を図る</t>
    <rPh sb="0" eb="2">
      <t>ケンコウ</t>
    </rPh>
    <rPh sb="25" eb="27">
      <t>シュウチ</t>
    </rPh>
    <rPh sb="28" eb="29">
      <t>ハカ</t>
    </rPh>
    <phoneticPr fontId="1"/>
  </si>
  <si>
    <t>「女性の健康週間」市報掲載</t>
    <rPh sb="1" eb="3">
      <t>ジョセイ</t>
    </rPh>
    <rPh sb="4" eb="6">
      <t>ケンコウ</t>
    </rPh>
    <rPh sb="6" eb="8">
      <t>シュウカン</t>
    </rPh>
    <rPh sb="9" eb="11">
      <t>シホウ</t>
    </rPh>
    <rPh sb="11" eb="13">
      <t>ケイサイ</t>
    </rPh>
    <phoneticPr fontId="1"/>
  </si>
  <si>
    <t>市報３月１日号に「女性の健康週間」の記事を掲載し、周知を図る</t>
    <rPh sb="0" eb="2">
      <t>シホウ</t>
    </rPh>
    <rPh sb="3" eb="4">
      <t>ガツ</t>
    </rPh>
    <rPh sb="5" eb="7">
      <t>ニチゴウ</t>
    </rPh>
    <rPh sb="18" eb="20">
      <t>キジ</t>
    </rPh>
    <rPh sb="21" eb="23">
      <t>ケイサイ</t>
    </rPh>
    <phoneticPr fontId="1"/>
  </si>
  <si>
    <t>天童市ピンクリボン推進事業「３９歳女性を対象とした啓発事業」</t>
    <rPh sb="0" eb="3">
      <t>テンドウシ</t>
    </rPh>
    <rPh sb="9" eb="11">
      <t>スイシン</t>
    </rPh>
    <rPh sb="11" eb="13">
      <t>ジギョウ</t>
    </rPh>
    <rPh sb="16" eb="17">
      <t>サイ</t>
    </rPh>
    <rPh sb="17" eb="19">
      <t>ジョセイ</t>
    </rPh>
    <rPh sb="20" eb="22">
      <t>タイショウ</t>
    </rPh>
    <rPh sb="25" eb="27">
      <t>ケイハツ</t>
    </rPh>
    <rPh sb="27" eb="29">
      <t>ジギョウ</t>
    </rPh>
    <phoneticPr fontId="1"/>
  </si>
  <si>
    <t>次年度に乳がん検診の対象年齢となる３９歳女性を対象に、乳がんや子宮がんに関するリーフレットを送付し、啓発を行う。</t>
    <rPh sb="0" eb="3">
      <t>ジネンド</t>
    </rPh>
    <rPh sb="4" eb="5">
      <t>ニュウ</t>
    </rPh>
    <rPh sb="7" eb="9">
      <t>ケンシン</t>
    </rPh>
    <rPh sb="10" eb="14">
      <t>タイショウネンレイ</t>
    </rPh>
    <rPh sb="19" eb="20">
      <t>サイ</t>
    </rPh>
    <rPh sb="20" eb="22">
      <t>ジョセイ</t>
    </rPh>
    <rPh sb="23" eb="25">
      <t>タイショウ</t>
    </rPh>
    <rPh sb="27" eb="28">
      <t>ニュウ</t>
    </rPh>
    <rPh sb="31" eb="33">
      <t>シキュウ</t>
    </rPh>
    <rPh sb="36" eb="37">
      <t>カン</t>
    </rPh>
    <rPh sb="46" eb="48">
      <t>ソウフ</t>
    </rPh>
    <rPh sb="50" eb="52">
      <t>ケイハツ</t>
    </rPh>
    <rPh sb="53" eb="54">
      <t>オコナ</t>
    </rPh>
    <phoneticPr fontId="1"/>
  </si>
  <si>
    <t>天童市ピンクリボン推進事業</t>
    <rPh sb="0" eb="3">
      <t>テンドウシ</t>
    </rPh>
    <rPh sb="9" eb="11">
      <t>スイシン</t>
    </rPh>
    <rPh sb="11" eb="13">
      <t>ジギョウ</t>
    </rPh>
    <phoneticPr fontId="1"/>
  </si>
  <si>
    <t>乳がんの早期発見・早期治療、検診の大切さについて、掲示し、普及啓発を行う。</t>
    <rPh sb="0" eb="1">
      <t>ニュウ</t>
    </rPh>
    <rPh sb="4" eb="8">
      <t>ソウキハッケン</t>
    </rPh>
    <rPh sb="9" eb="13">
      <t>ソウキチリョウ</t>
    </rPh>
    <rPh sb="14" eb="16">
      <t>ケンシン</t>
    </rPh>
    <rPh sb="17" eb="19">
      <t>タイセツ</t>
    </rPh>
    <rPh sb="25" eb="27">
      <t>ケイジ</t>
    </rPh>
    <rPh sb="29" eb="33">
      <t>フキュウケイハツ</t>
    </rPh>
    <rPh sb="34" eb="35">
      <t>オコナ</t>
    </rPh>
    <phoneticPr fontId="1"/>
  </si>
  <si>
    <t>山形県
東根市</t>
    <rPh sb="0" eb="2">
      <t>ヤマガタケン</t>
    </rPh>
    <rPh sb="2" eb="3">
      <t>ケン</t>
    </rPh>
    <rPh sb="4" eb="6">
      <t>ヒガシネ</t>
    </rPh>
    <rPh sb="6" eb="7">
      <t>シ</t>
    </rPh>
    <phoneticPr fontId="1"/>
  </si>
  <si>
    <t>東根市</t>
    <rPh sb="0" eb="3">
      <t>ヒガシネシ</t>
    </rPh>
    <phoneticPr fontId="1"/>
  </si>
  <si>
    <t>東根市役所
さくらんぼタントクルセンター
各地区公民館</t>
    <rPh sb="0" eb="5">
      <t>ヒガシネシヤクショ</t>
    </rPh>
    <rPh sb="21" eb="24">
      <t>カクチク</t>
    </rPh>
    <rPh sb="24" eb="27">
      <t>コウミンカン</t>
    </rPh>
    <phoneticPr fontId="1"/>
  </si>
  <si>
    <t>山形県東根市健康推進課
0237-43-1155</t>
    <rPh sb="0" eb="3">
      <t>ヤマガタケン</t>
    </rPh>
    <rPh sb="3" eb="6">
      <t>ヒガシネシ</t>
    </rPh>
    <rPh sb="6" eb="8">
      <t>ケンコウ</t>
    </rPh>
    <rPh sb="8" eb="10">
      <t>スイシン</t>
    </rPh>
    <rPh sb="10" eb="11">
      <t>カ</t>
    </rPh>
    <phoneticPr fontId="1"/>
  </si>
  <si>
    <t>普及啓発ポスターを関係機関へ掲示</t>
    <rPh sb="0" eb="2">
      <t>フキュウ</t>
    </rPh>
    <rPh sb="2" eb="4">
      <t>ケイハツ</t>
    </rPh>
    <rPh sb="9" eb="11">
      <t>カンケイ</t>
    </rPh>
    <rPh sb="11" eb="13">
      <t>キカン</t>
    </rPh>
    <rPh sb="14" eb="16">
      <t>ケイジ</t>
    </rPh>
    <phoneticPr fontId="1"/>
  </si>
  <si>
    <t>山形県
尾花沢市</t>
    <rPh sb="0" eb="2">
      <t>ヤマガタケン</t>
    </rPh>
    <rPh sb="2" eb="3">
      <t>ケン</t>
    </rPh>
    <rPh sb="4" eb="7">
      <t>オバナザワ</t>
    </rPh>
    <rPh sb="7" eb="8">
      <t>シ</t>
    </rPh>
    <phoneticPr fontId="1"/>
  </si>
  <si>
    <t>おとなの健康相談日</t>
    <rPh sb="4" eb="8">
      <t>ケンコウソウダン</t>
    </rPh>
    <rPh sb="8" eb="9">
      <t>ヒ</t>
    </rPh>
    <phoneticPr fontId="1"/>
  </si>
  <si>
    <t>尾花沢市</t>
    <rPh sb="0" eb="4">
      <t>オバナザワシ</t>
    </rPh>
    <phoneticPr fontId="1"/>
  </si>
  <si>
    <t>尾花沢市保健センター</t>
    <rPh sb="0" eb="4">
      <t>オバナザワシ</t>
    </rPh>
    <rPh sb="4" eb="6">
      <t>ホケン</t>
    </rPh>
    <phoneticPr fontId="1"/>
  </si>
  <si>
    <t>2024/3/4（月）</t>
    <rPh sb="9" eb="10">
      <t>ゲツ</t>
    </rPh>
    <phoneticPr fontId="1"/>
  </si>
  <si>
    <t>https://www.city.obanazawa.yamagata.jp/fukushi/kenkoudukuri/2374</t>
    <phoneticPr fontId="1"/>
  </si>
  <si>
    <t>尾花沢市　健康増進課
TEL0237-22-1111(内線620・621）</t>
    <rPh sb="0" eb="4">
      <t>オバナザワシ</t>
    </rPh>
    <rPh sb="5" eb="10">
      <t>ケンコウゾウシンカ</t>
    </rPh>
    <rPh sb="28" eb="30">
      <t>ナイセン</t>
    </rPh>
    <phoneticPr fontId="1"/>
  </si>
  <si>
    <t>体やこころの不調、心配事などについて、保健師が個別に相談対応します。</t>
    <rPh sb="0" eb="1">
      <t>カラダ</t>
    </rPh>
    <rPh sb="6" eb="8">
      <t>フチョウ</t>
    </rPh>
    <rPh sb="9" eb="12">
      <t>シンパイゴト</t>
    </rPh>
    <rPh sb="19" eb="22">
      <t>ホケンシ</t>
    </rPh>
    <rPh sb="23" eb="25">
      <t>コベツ</t>
    </rPh>
    <rPh sb="26" eb="28">
      <t>ソウダン</t>
    </rPh>
    <rPh sb="28" eb="30">
      <t>タイオウ</t>
    </rPh>
    <phoneticPr fontId="1"/>
  </si>
  <si>
    <t>山形県
南陽市</t>
    <rPh sb="0" eb="2">
      <t>ヤマガタケン</t>
    </rPh>
    <rPh sb="2" eb="3">
      <t>ケン</t>
    </rPh>
    <rPh sb="4" eb="7">
      <t>ナンヨウシ</t>
    </rPh>
    <phoneticPr fontId="1"/>
  </si>
  <si>
    <t>「女性の健康週間」周知・啓発</t>
    <rPh sb="1" eb="3">
      <t>ジョセイ</t>
    </rPh>
    <rPh sb="4" eb="6">
      <t>ケンコウ</t>
    </rPh>
    <rPh sb="6" eb="8">
      <t>シュウカン</t>
    </rPh>
    <rPh sb="9" eb="11">
      <t>シュウチ</t>
    </rPh>
    <rPh sb="12" eb="14">
      <t>ケイハツ</t>
    </rPh>
    <phoneticPr fontId="1"/>
  </si>
  <si>
    <t>南陽市</t>
    <rPh sb="0" eb="3">
      <t>ナンヨウシ</t>
    </rPh>
    <phoneticPr fontId="1"/>
  </si>
  <si>
    <t>市庁舎</t>
    <rPh sb="0" eb="3">
      <t>シチョウシャ</t>
    </rPh>
    <phoneticPr fontId="1"/>
  </si>
  <si>
    <t>2月26日～
3月8日</t>
    <rPh sb="1" eb="2">
      <t>ガツ</t>
    </rPh>
    <rPh sb="4" eb="5">
      <t>ニチ</t>
    </rPh>
    <rPh sb="8" eb="9">
      <t>ガツ</t>
    </rPh>
    <rPh sb="10" eb="11">
      <t>ニチ</t>
    </rPh>
    <phoneticPr fontId="1"/>
  </si>
  <si>
    <t>（０２３８）４０－１６９１</t>
  </si>
  <si>
    <t>山形県
山辺町</t>
    <rPh sb="0" eb="2">
      <t>ヤマガタケン</t>
    </rPh>
    <rPh sb="2" eb="3">
      <t>ケン</t>
    </rPh>
    <rPh sb="4" eb="7">
      <t>ヤマノベマチ</t>
    </rPh>
    <phoneticPr fontId="1"/>
  </si>
  <si>
    <t>健康教室とお試し検診・検査の案内、チラシの配布</t>
    <rPh sb="0" eb="4">
      <t>ケンコウキョウシツ</t>
    </rPh>
    <rPh sb="6" eb="7">
      <t>タメ</t>
    </rPh>
    <rPh sb="8" eb="10">
      <t>ケンシン</t>
    </rPh>
    <rPh sb="11" eb="13">
      <t>ケンサ</t>
    </rPh>
    <rPh sb="14" eb="16">
      <t>アンナイ</t>
    </rPh>
    <rPh sb="21" eb="23">
      <t>ハイフ</t>
    </rPh>
    <phoneticPr fontId="1"/>
  </si>
  <si>
    <t>山形検診センター</t>
    <rPh sb="0" eb="2">
      <t>ヤマガタ</t>
    </rPh>
    <rPh sb="2" eb="4">
      <t>ケンシン</t>
    </rPh>
    <phoneticPr fontId="1"/>
  </si>
  <si>
    <t>山辺町保健福祉センター</t>
    <rPh sb="0" eb="3">
      <t>ヤマノベマチ</t>
    </rPh>
    <rPh sb="3" eb="7">
      <t>ホケンフクシ</t>
    </rPh>
    <phoneticPr fontId="1"/>
  </si>
  <si>
    <t>023-688-6511</t>
    <phoneticPr fontId="1"/>
  </si>
  <si>
    <t>20代、30代女性
チラシの配布</t>
    <rPh sb="2" eb="3">
      <t>ダイ</t>
    </rPh>
    <rPh sb="6" eb="9">
      <t>ダイジョセイ</t>
    </rPh>
    <rPh sb="14" eb="16">
      <t>ハイフ</t>
    </rPh>
    <phoneticPr fontId="1"/>
  </si>
  <si>
    <t>女性の健康相談の案内、チラシの配布</t>
    <rPh sb="0" eb="2">
      <t>ジョセイ</t>
    </rPh>
    <rPh sb="3" eb="7">
      <t>ケンコウソウダン</t>
    </rPh>
    <rPh sb="8" eb="10">
      <t>アンナイ</t>
    </rPh>
    <rPh sb="15" eb="17">
      <t>ハイフ</t>
    </rPh>
    <phoneticPr fontId="1"/>
  </si>
  <si>
    <t>023-627-1203</t>
    <phoneticPr fontId="1"/>
  </si>
  <si>
    <t>チラシの配布</t>
    <phoneticPr fontId="1"/>
  </si>
  <si>
    <t>山形県
河北町</t>
    <rPh sb="0" eb="2">
      <t>ヤマガタケン</t>
    </rPh>
    <rPh sb="2" eb="3">
      <t>ケン</t>
    </rPh>
    <rPh sb="4" eb="6">
      <t>カホク</t>
    </rPh>
    <rPh sb="6" eb="7">
      <t>チョウ</t>
    </rPh>
    <phoneticPr fontId="1"/>
  </si>
  <si>
    <t>女性の健康週間普及啓発活動</t>
    <rPh sb="0" eb="2">
      <t>ジョセイ</t>
    </rPh>
    <rPh sb="3" eb="5">
      <t>ケンコウ</t>
    </rPh>
    <rPh sb="5" eb="7">
      <t>シュウカン</t>
    </rPh>
    <rPh sb="7" eb="9">
      <t>フキュウ</t>
    </rPh>
    <rPh sb="9" eb="11">
      <t>ケイハツ</t>
    </rPh>
    <rPh sb="11" eb="13">
      <t>カツドウ</t>
    </rPh>
    <phoneticPr fontId="1"/>
  </si>
  <si>
    <t>河北町健康福祉課</t>
    <rPh sb="0" eb="3">
      <t>カホクチョウ</t>
    </rPh>
    <rPh sb="3" eb="5">
      <t>ケンコウ</t>
    </rPh>
    <rPh sb="5" eb="7">
      <t>フクシ</t>
    </rPh>
    <rPh sb="7" eb="8">
      <t>カ</t>
    </rPh>
    <phoneticPr fontId="1"/>
  </si>
  <si>
    <t>河北町役場</t>
    <rPh sb="0" eb="3">
      <t>カホクチョウ</t>
    </rPh>
    <rPh sb="3" eb="5">
      <t>ヤクバ</t>
    </rPh>
    <phoneticPr fontId="1"/>
  </si>
  <si>
    <t>河北町健康福祉課
0237-73-5158</t>
    <rPh sb="0" eb="3">
      <t>カホクチョウ</t>
    </rPh>
    <rPh sb="3" eb="5">
      <t>ケンコウ</t>
    </rPh>
    <rPh sb="5" eb="7">
      <t>フクシ</t>
    </rPh>
    <rPh sb="7" eb="8">
      <t>カ</t>
    </rPh>
    <phoneticPr fontId="1"/>
  </si>
  <si>
    <t>河北町役場に女性の健康週間のポスターを掲示し、来庁された町民に普及啓発活動を実施する。</t>
    <rPh sb="0" eb="5">
      <t>カホクチョウヤクバ</t>
    </rPh>
    <rPh sb="6" eb="8">
      <t>ジョセイ</t>
    </rPh>
    <rPh sb="9" eb="11">
      <t>ケンコウ</t>
    </rPh>
    <rPh sb="11" eb="13">
      <t>シュウカン</t>
    </rPh>
    <rPh sb="19" eb="21">
      <t>ケイジ</t>
    </rPh>
    <rPh sb="23" eb="25">
      <t>ライチョウ</t>
    </rPh>
    <rPh sb="28" eb="30">
      <t>チョウミン</t>
    </rPh>
    <rPh sb="31" eb="33">
      <t>フキュウ</t>
    </rPh>
    <rPh sb="33" eb="35">
      <t>ケイハツ</t>
    </rPh>
    <rPh sb="35" eb="37">
      <t>カツドウ</t>
    </rPh>
    <rPh sb="38" eb="40">
      <t>ジッシ</t>
    </rPh>
    <phoneticPr fontId="1"/>
  </si>
  <si>
    <t>山形県
大江町</t>
    <rPh sb="0" eb="2">
      <t>ヤマガタケン</t>
    </rPh>
    <rPh sb="2" eb="3">
      <t>ケン</t>
    </rPh>
    <rPh sb="4" eb="7">
      <t>オオエマチ</t>
    </rPh>
    <phoneticPr fontId="1"/>
  </si>
  <si>
    <t>大江町</t>
    <rPh sb="0" eb="3">
      <t>オオエマチ</t>
    </rPh>
    <phoneticPr fontId="1"/>
  </si>
  <si>
    <t>大江町役場、大江町中央公民館</t>
    <rPh sb="0" eb="3">
      <t>オオエマチ</t>
    </rPh>
    <rPh sb="3" eb="5">
      <t>ヤクバ</t>
    </rPh>
    <rPh sb="6" eb="9">
      <t>オオエマチ</t>
    </rPh>
    <rPh sb="9" eb="14">
      <t>チュウオウコウミンカン</t>
    </rPh>
    <phoneticPr fontId="1"/>
  </si>
  <si>
    <t>山形県大江町役場健康福祉課
TEL　0237-62-2114</t>
    <rPh sb="0" eb="3">
      <t>ヤマガタケン</t>
    </rPh>
    <rPh sb="3" eb="8">
      <t>オオエマチヤクバ</t>
    </rPh>
    <rPh sb="8" eb="13">
      <t>ケンコウフクシカ</t>
    </rPh>
    <phoneticPr fontId="1"/>
  </si>
  <si>
    <t>女性の健康週間に関するポスターを掲示する。</t>
    <rPh sb="0" eb="2">
      <t>ジョセイ</t>
    </rPh>
    <rPh sb="3" eb="5">
      <t>ケンコウ</t>
    </rPh>
    <rPh sb="5" eb="7">
      <t>シュウカン</t>
    </rPh>
    <rPh sb="8" eb="9">
      <t>カン</t>
    </rPh>
    <rPh sb="16" eb="18">
      <t>ケイジ</t>
    </rPh>
    <phoneticPr fontId="1"/>
  </si>
  <si>
    <t>山形県
大石田町</t>
    <rPh sb="0" eb="2">
      <t>ヤマガタケン</t>
    </rPh>
    <rPh sb="2" eb="3">
      <t>ケン</t>
    </rPh>
    <rPh sb="4" eb="7">
      <t>オオイシダ</t>
    </rPh>
    <rPh sb="7" eb="8">
      <t>マチ</t>
    </rPh>
    <phoneticPr fontId="1"/>
  </si>
  <si>
    <t>女性のための健康美人教室
第1回「誰でも簡単ヨガ教室」</t>
  </si>
  <si>
    <t>大石田町保健福祉課</t>
  </si>
  <si>
    <t>大石田町町民交流センター「虹のプラザ」</t>
  </si>
  <si>
    <t>女性が運動習慣を身につけるきっかけづくりとして、外部講師によるヨガの実践指導を行う。</t>
  </si>
  <si>
    <t>女性のための健康美人教室
第2回「低カロリーおやつ作り教室」</t>
  </si>
  <si>
    <t>女性が間食に関する食習慣を見直すきっかけづくりとして、町栄養士による調理実習を行う。</t>
  </si>
  <si>
    <t>山形県
金山町</t>
    <rPh sb="0" eb="2">
      <t>ヤマガタケン</t>
    </rPh>
    <rPh sb="2" eb="3">
      <t>ケン</t>
    </rPh>
    <rPh sb="4" eb="7">
      <t>カネヤママチ</t>
    </rPh>
    <phoneticPr fontId="1"/>
  </si>
  <si>
    <t>女性の健康週間
子宮頸がん・乳がんの予防啓発活動</t>
    <rPh sb="0" eb="2">
      <t>ジョセイ</t>
    </rPh>
    <rPh sb="3" eb="7">
      <t>ケンコウシュウカン</t>
    </rPh>
    <rPh sb="8" eb="11">
      <t>シキュウケイ</t>
    </rPh>
    <rPh sb="14" eb="15">
      <t>ニュウ</t>
    </rPh>
    <rPh sb="18" eb="20">
      <t>ヨボウ</t>
    </rPh>
    <rPh sb="20" eb="22">
      <t>ケイハツ</t>
    </rPh>
    <rPh sb="22" eb="24">
      <t>カツドウ</t>
    </rPh>
    <phoneticPr fontId="1"/>
  </si>
  <si>
    <t>金山町</t>
    <rPh sb="0" eb="3">
      <t>カネヤママチ</t>
    </rPh>
    <phoneticPr fontId="1"/>
  </si>
  <si>
    <t>金山町役場
健康福祉課　窓口</t>
    <rPh sb="0" eb="5">
      <t>カネヤママチヤクバ</t>
    </rPh>
    <rPh sb="6" eb="11">
      <t>ケンコウフクシカ</t>
    </rPh>
    <rPh sb="12" eb="14">
      <t>マドグチ</t>
    </rPh>
    <phoneticPr fontId="1"/>
  </si>
  <si>
    <t>８：30～
17：15</t>
    <phoneticPr fontId="1"/>
  </si>
  <si>
    <t>山形県金山町
健康福祉課　健康係
電話：0233-29-5624（直通）</t>
    <rPh sb="0" eb="3">
      <t>ヤマガタケン</t>
    </rPh>
    <rPh sb="3" eb="6">
      <t>カネヤママチ</t>
    </rPh>
    <rPh sb="7" eb="12">
      <t>ケンコウフクシカ</t>
    </rPh>
    <rPh sb="13" eb="16">
      <t>ケンコウカカリ</t>
    </rPh>
    <rPh sb="17" eb="19">
      <t>デンワ</t>
    </rPh>
    <rPh sb="33" eb="35">
      <t>チョクツウ</t>
    </rPh>
    <phoneticPr fontId="1"/>
  </si>
  <si>
    <t>女性に対する子宮頸がん・乳がん予防に係るパンフレットの設置、提供</t>
    <rPh sb="0" eb="2">
      <t>ジョセイ</t>
    </rPh>
    <rPh sb="3" eb="4">
      <t>タイ</t>
    </rPh>
    <rPh sb="6" eb="9">
      <t>シキュウケイ</t>
    </rPh>
    <rPh sb="12" eb="13">
      <t>ニュウ</t>
    </rPh>
    <rPh sb="15" eb="17">
      <t>ヨボウ</t>
    </rPh>
    <rPh sb="18" eb="19">
      <t>カカワ</t>
    </rPh>
    <rPh sb="27" eb="29">
      <t>セッチ</t>
    </rPh>
    <rPh sb="30" eb="32">
      <t>テイキョウ</t>
    </rPh>
    <phoneticPr fontId="1"/>
  </si>
  <si>
    <t>山形県
最上町</t>
    <phoneticPr fontId="1"/>
  </si>
  <si>
    <t>3歳児健診</t>
    <rPh sb="0" eb="1">
      <t>サイ</t>
    </rPh>
    <rPh sb="1" eb="2">
      <t>ジ</t>
    </rPh>
    <rPh sb="2" eb="4">
      <t>ケンシン</t>
    </rPh>
    <phoneticPr fontId="1"/>
  </si>
  <si>
    <t>最上町健康福祉課</t>
    <rPh sb="0" eb="3">
      <t>モガミマチ</t>
    </rPh>
    <rPh sb="3" eb="5">
      <t>ケンコウ</t>
    </rPh>
    <rPh sb="5" eb="8">
      <t>フクシカ</t>
    </rPh>
    <phoneticPr fontId="1"/>
  </si>
  <si>
    <t>最上町健康センター</t>
    <rPh sb="0" eb="3">
      <t>モガミマチ</t>
    </rPh>
    <rPh sb="3" eb="5">
      <t>ケンコウ</t>
    </rPh>
    <phoneticPr fontId="1"/>
  </si>
  <si>
    <t>最上町健康福祉課
TEL：0233-43-3117</t>
    <phoneticPr fontId="1"/>
  </si>
  <si>
    <t>対象者：3歳児健診受診した母親
内容：会場内に啓発ポスターの掲示、健康相談、リーフレットの配布</t>
    <phoneticPr fontId="1"/>
  </si>
  <si>
    <t>母子健康手帳交付</t>
    <rPh sb="0" eb="1">
      <t>ボシ</t>
    </rPh>
    <rPh sb="1" eb="3">
      <t>ケンコウ</t>
    </rPh>
    <rPh sb="3" eb="5">
      <t>テチョウ</t>
    </rPh>
    <rPh sb="5" eb="7">
      <t>コウフ</t>
    </rPh>
    <phoneticPr fontId="1"/>
  </si>
  <si>
    <t>9：00～9：30</t>
    <phoneticPr fontId="1"/>
  </si>
  <si>
    <t>対象：母子健康手帳交付に来場した妊婦
内容：会場内に啓発ポスター掲示、健康相談</t>
    <phoneticPr fontId="1"/>
  </si>
  <si>
    <t>すくすく乳幼児相談</t>
    <rPh sb="3" eb="6">
      <t>ニュウヨウジ</t>
    </rPh>
    <rPh sb="6" eb="8">
      <t>ソウダン</t>
    </rPh>
    <phoneticPr fontId="1"/>
  </si>
  <si>
    <t>最上町子育て支援センター</t>
    <rPh sb="0" eb="3">
      <t>モガミマチ</t>
    </rPh>
    <rPh sb="3" eb="5">
      <t>コソダ</t>
    </rPh>
    <rPh sb="6" eb="8">
      <t>シエン</t>
    </rPh>
    <phoneticPr fontId="1"/>
  </si>
  <si>
    <t>対象：来場した母親
内容：会場内に啓発ポスターの掲示、健康相談の実施</t>
    <phoneticPr fontId="1"/>
  </si>
  <si>
    <t>山形県
高畠町</t>
    <phoneticPr fontId="1"/>
  </si>
  <si>
    <t>健康と美の秘訣
～女性のための健康講座～</t>
    <rPh sb="0" eb="2">
      <t>ケンコウ</t>
    </rPh>
    <rPh sb="3" eb="4">
      <t>ビ</t>
    </rPh>
    <rPh sb="5" eb="7">
      <t>ヒケツ</t>
    </rPh>
    <rPh sb="9" eb="11">
      <t>ジョセイ</t>
    </rPh>
    <rPh sb="15" eb="17">
      <t>ケンコウ</t>
    </rPh>
    <rPh sb="17" eb="19">
      <t>コウザ</t>
    </rPh>
    <phoneticPr fontId="1"/>
  </si>
  <si>
    <t>高畠町</t>
    <rPh sb="0" eb="3">
      <t>タカハタマチ</t>
    </rPh>
    <phoneticPr fontId="1"/>
  </si>
  <si>
    <t>山形県高畠町
健康管理施設げんき館</t>
    <rPh sb="0" eb="3">
      <t>ヤマガタケン</t>
    </rPh>
    <rPh sb="3" eb="6">
      <t>タカハタマチ</t>
    </rPh>
    <rPh sb="7" eb="9">
      <t>ケンコウ</t>
    </rPh>
    <rPh sb="9" eb="11">
      <t>カンリ</t>
    </rPh>
    <rPh sb="11" eb="13">
      <t>シセツ</t>
    </rPh>
    <rPh sb="16" eb="17">
      <t>カン</t>
    </rPh>
    <phoneticPr fontId="1"/>
  </si>
  <si>
    <t xml:space="preserve">①2月２２日
</t>
    <rPh sb="2" eb="3">
      <t>ガツ</t>
    </rPh>
    <rPh sb="5" eb="6">
      <t>ニチ</t>
    </rPh>
    <phoneticPr fontId="1"/>
  </si>
  <si>
    <t xml:space="preserve">午前
１０時～１２時
</t>
  </si>
  <si>
    <t>高畠町広報
町民へのチラシ配布
げんき館内に掲示</t>
    <rPh sb="0" eb="2">
      <t>タカハタ</t>
    </rPh>
    <rPh sb="2" eb="3">
      <t>マチ</t>
    </rPh>
    <rPh sb="3" eb="5">
      <t>コウホウ</t>
    </rPh>
    <rPh sb="6" eb="8">
      <t>チョウミン</t>
    </rPh>
    <rPh sb="13" eb="15">
      <t>ハイフ</t>
    </rPh>
    <rPh sb="19" eb="20">
      <t>カン</t>
    </rPh>
    <rPh sb="20" eb="21">
      <t>ナイ</t>
    </rPh>
    <rPh sb="22" eb="24">
      <t>ケイジ</t>
    </rPh>
    <phoneticPr fontId="1"/>
  </si>
  <si>
    <t>山形県高畠町健康長寿課健康推進係
℡０２３８－５２－５０４５</t>
    <rPh sb="0" eb="3">
      <t>ヤマガタケン</t>
    </rPh>
    <rPh sb="3" eb="6">
      <t>タカハタマチ</t>
    </rPh>
    <rPh sb="6" eb="8">
      <t>ケンコウ</t>
    </rPh>
    <rPh sb="8" eb="10">
      <t>チョウジュ</t>
    </rPh>
    <rPh sb="10" eb="11">
      <t>カ</t>
    </rPh>
    <rPh sb="11" eb="13">
      <t>ケンコウ</t>
    </rPh>
    <rPh sb="13" eb="15">
      <t>スイシン</t>
    </rPh>
    <rPh sb="15" eb="16">
      <t>カカリ</t>
    </rPh>
    <phoneticPr fontId="1"/>
  </si>
  <si>
    <t xml:space="preserve">①中高年に対する循環器疾患の概要や予防方法について、女性医師・女性管理栄養士による講座
</t>
    <rPh sb="1" eb="4">
      <t>チュウコウネン</t>
    </rPh>
    <rPh sb="5" eb="6">
      <t>タイ</t>
    </rPh>
    <rPh sb="8" eb="11">
      <t>ジュンカンキ</t>
    </rPh>
    <rPh sb="11" eb="13">
      <t>シッカン</t>
    </rPh>
    <rPh sb="14" eb="16">
      <t>ガイヨウ</t>
    </rPh>
    <rPh sb="17" eb="19">
      <t>ヨボウ</t>
    </rPh>
    <rPh sb="19" eb="21">
      <t>ホウホウ</t>
    </rPh>
    <rPh sb="26" eb="28">
      <t>ジョセイ</t>
    </rPh>
    <rPh sb="28" eb="30">
      <t>イシ</t>
    </rPh>
    <rPh sb="31" eb="33">
      <t>ジョセイ</t>
    </rPh>
    <rPh sb="33" eb="35">
      <t>カンリ</t>
    </rPh>
    <rPh sb="35" eb="38">
      <t>エイヨウシ</t>
    </rPh>
    <rPh sb="41" eb="43">
      <t>コウザ</t>
    </rPh>
    <phoneticPr fontId="1"/>
  </si>
  <si>
    <t>②３月８日</t>
  </si>
  <si>
    <t>午前
１０時～１１</t>
  </si>
  <si>
    <t>②中高年に対する椅子を使ったヨガについて、女性ヨガインストラクターによる講座</t>
    <rPh sb="21" eb="23">
      <t>ジョセイ</t>
    </rPh>
    <rPh sb="36" eb="38">
      <t>コウザ</t>
    </rPh>
    <phoneticPr fontId="1"/>
  </si>
  <si>
    <t>女性のがん・がん検診について掲示</t>
    <rPh sb="0" eb="2">
      <t>ジョセイ</t>
    </rPh>
    <rPh sb="8" eb="10">
      <t>ケンシン</t>
    </rPh>
    <rPh sb="14" eb="16">
      <t>ケイジ</t>
    </rPh>
    <phoneticPr fontId="1"/>
  </si>
  <si>
    <t>高畠町</t>
  </si>
  <si>
    <t>２月１日～３月８日</t>
    <rPh sb="1" eb="2">
      <t>ガツ</t>
    </rPh>
    <rPh sb="3" eb="4">
      <t>ニチ</t>
    </rPh>
    <rPh sb="6" eb="7">
      <t>ガツ</t>
    </rPh>
    <rPh sb="8" eb="9">
      <t>ニチ</t>
    </rPh>
    <phoneticPr fontId="1"/>
  </si>
  <si>
    <t>げんき館内に掲示</t>
    <rPh sb="3" eb="4">
      <t>カン</t>
    </rPh>
    <rPh sb="4" eb="5">
      <t>ナイ</t>
    </rPh>
    <rPh sb="6" eb="8">
      <t>ケイジ</t>
    </rPh>
    <phoneticPr fontId="1"/>
  </si>
  <si>
    <t>女性特有のがん・がん検診について掲示</t>
    <rPh sb="0" eb="2">
      <t>ジョセイ</t>
    </rPh>
    <rPh sb="2" eb="4">
      <t>トクユウ</t>
    </rPh>
    <rPh sb="10" eb="12">
      <t>ケンシン</t>
    </rPh>
    <rPh sb="16" eb="18">
      <t>ケイジ</t>
    </rPh>
    <phoneticPr fontId="1"/>
  </si>
  <si>
    <t>山形県
川西町</t>
    <phoneticPr fontId="1"/>
  </si>
  <si>
    <t>ぐるりウォーク+10</t>
  </si>
  <si>
    <t>川西町健康子育て課</t>
    <rPh sb="0" eb="3">
      <t>カワニシマチ</t>
    </rPh>
    <rPh sb="3" eb="5">
      <t>ケンコウ</t>
    </rPh>
    <rPh sb="5" eb="7">
      <t>コソダ</t>
    </rPh>
    <rPh sb="8" eb="9">
      <t>カ</t>
    </rPh>
    <phoneticPr fontId="1"/>
  </si>
  <si>
    <t>川西町フレンドリープラザ</t>
    <rPh sb="0" eb="3">
      <t>カワニシマチ</t>
    </rPh>
    <phoneticPr fontId="1"/>
  </si>
  <si>
    <t>川西町健康子育て課
ＴＥＬ　0238-42-6640</t>
    <rPh sb="0" eb="3">
      <t>カワニシマチ</t>
    </rPh>
    <rPh sb="3" eb="5">
      <t>ケンコウ</t>
    </rPh>
    <rPh sb="5" eb="7">
      <t>コソダ</t>
    </rPh>
    <rPh sb="8" eb="9">
      <t>カ</t>
    </rPh>
    <phoneticPr fontId="1"/>
  </si>
  <si>
    <t>運動指導とウォーキング</t>
    <rPh sb="0" eb="2">
      <t>ウンドウ</t>
    </rPh>
    <rPh sb="2" eb="4">
      <t>シドウ</t>
    </rPh>
    <phoneticPr fontId="1"/>
  </si>
  <si>
    <t>山形県
小国町</t>
    <phoneticPr fontId="1"/>
  </si>
  <si>
    <t>小国町</t>
    <rPh sb="0" eb="3">
      <t>オグニマチ</t>
    </rPh>
    <phoneticPr fontId="1"/>
  </si>
  <si>
    <t>小国町健康管理センター　ロビー</t>
    <rPh sb="0" eb="3">
      <t>オグニマチ</t>
    </rPh>
    <rPh sb="3" eb="5">
      <t>ケンコウ</t>
    </rPh>
    <rPh sb="5" eb="7">
      <t>カンリ</t>
    </rPh>
    <phoneticPr fontId="1"/>
  </si>
  <si>
    <t>令和6年3月1日から3月8日</t>
    <rPh sb="0" eb="2">
      <t>レイワ</t>
    </rPh>
    <rPh sb="3" eb="4">
      <t>ネン</t>
    </rPh>
    <rPh sb="5" eb="6">
      <t>ガツ</t>
    </rPh>
    <rPh sb="7" eb="8">
      <t>ニチ</t>
    </rPh>
    <rPh sb="11" eb="12">
      <t>ガツ</t>
    </rPh>
    <rPh sb="13" eb="14">
      <t>ニチ</t>
    </rPh>
    <phoneticPr fontId="1"/>
  </si>
  <si>
    <t>小国町健康福祉課
地域保健担当
0238－61－1000</t>
    <rPh sb="0" eb="3">
      <t>オグニマチ</t>
    </rPh>
    <rPh sb="3" eb="5">
      <t>ケンコウ</t>
    </rPh>
    <rPh sb="5" eb="8">
      <t>フクシカ</t>
    </rPh>
    <rPh sb="9" eb="11">
      <t>チイキ</t>
    </rPh>
    <rPh sb="11" eb="13">
      <t>ホケン</t>
    </rPh>
    <rPh sb="13" eb="15">
      <t>タントウ</t>
    </rPh>
    <phoneticPr fontId="1"/>
  </si>
  <si>
    <t>山形県
白鷹町</t>
    <phoneticPr fontId="1"/>
  </si>
  <si>
    <t>女性の健康週間についての普及啓発</t>
    <rPh sb="0" eb="2">
      <t>ジョセイ</t>
    </rPh>
    <rPh sb="3" eb="5">
      <t>ケンコウ</t>
    </rPh>
    <rPh sb="5" eb="7">
      <t>シュウカン</t>
    </rPh>
    <rPh sb="12" eb="14">
      <t>フキュウ</t>
    </rPh>
    <rPh sb="14" eb="16">
      <t>ケイハツ</t>
    </rPh>
    <phoneticPr fontId="1"/>
  </si>
  <si>
    <t>白鷹町</t>
    <rPh sb="0" eb="3">
      <t>シラタカマチ</t>
    </rPh>
    <phoneticPr fontId="1"/>
  </si>
  <si>
    <t>期間内</t>
    <rPh sb="0" eb="3">
      <t>キカンナイ</t>
    </rPh>
    <phoneticPr fontId="1"/>
  </si>
  <si>
    <t>白鷹町健康福祉課
健康推進係
0238-86-0210</t>
    <rPh sb="0" eb="3">
      <t>シラタカマチ</t>
    </rPh>
    <rPh sb="3" eb="5">
      <t>ケンコウ</t>
    </rPh>
    <rPh sb="5" eb="8">
      <t>フクシカ</t>
    </rPh>
    <rPh sb="9" eb="11">
      <t>ケンコウ</t>
    </rPh>
    <rPh sb="11" eb="13">
      <t>スイシン</t>
    </rPh>
    <rPh sb="13" eb="14">
      <t>カカリ</t>
    </rPh>
    <phoneticPr fontId="1"/>
  </si>
  <si>
    <t>・ポスター掲示
・女性の健康づくりに　関するパンフレット設置、事業での配付</t>
    <rPh sb="5" eb="7">
      <t>ケイジ</t>
    </rPh>
    <rPh sb="9" eb="11">
      <t>ジョセイ</t>
    </rPh>
    <rPh sb="12" eb="14">
      <t>ケンコウ</t>
    </rPh>
    <rPh sb="19" eb="20">
      <t>カン</t>
    </rPh>
    <rPh sb="28" eb="30">
      <t>セッチ</t>
    </rPh>
    <rPh sb="31" eb="33">
      <t>ジギョウ</t>
    </rPh>
    <rPh sb="35" eb="37">
      <t>ハイフ</t>
    </rPh>
    <phoneticPr fontId="1"/>
  </si>
  <si>
    <t>運動プログラム</t>
    <rPh sb="0" eb="2">
      <t>ウンドウ</t>
    </rPh>
    <phoneticPr fontId="1"/>
  </si>
  <si>
    <t>鮎貝コミュニティセンター</t>
    <rPh sb="0" eb="2">
      <t>アユカイ</t>
    </rPh>
    <phoneticPr fontId="1"/>
  </si>
  <si>
    <t>14：30～
　　　15：30</t>
  </si>
  <si>
    <t>・自分の体に合った運動についての健康運動指導士による実践指導</t>
    <rPh sb="1" eb="3">
      <t>ジブン</t>
    </rPh>
    <rPh sb="4" eb="5">
      <t>カラダ</t>
    </rPh>
    <rPh sb="6" eb="7">
      <t>ア</t>
    </rPh>
    <rPh sb="9" eb="11">
      <t>ウンドウ</t>
    </rPh>
    <rPh sb="16" eb="20">
      <t>ケンコウウンドウ</t>
    </rPh>
    <rPh sb="20" eb="23">
      <t>シドウシ</t>
    </rPh>
    <rPh sb="26" eb="30">
      <t>ジッセンシドウ</t>
    </rPh>
    <phoneticPr fontId="1"/>
  </si>
  <si>
    <t>山形県
三川町</t>
    <phoneticPr fontId="1"/>
  </si>
  <si>
    <t>健康俱楽部</t>
  </si>
  <si>
    <t>三川町　健康福祉課（事務局）</t>
  </si>
  <si>
    <t>三川町子育て交流施設「テオトル」</t>
  </si>
  <si>
    <t>１９：３０～２０：４５</t>
  </si>
  <si>
    <t>0235-35-7033</t>
  </si>
  <si>
    <t>「無理なく続けられるストレッチ」を中心とした運動サークル</t>
  </si>
  <si>
    <t>ヘルシークラブ</t>
  </si>
  <si>
    <t>三川町公民館</t>
  </si>
  <si>
    <t>10：30～12：30</t>
  </si>
  <si>
    <t>調理実習と健康講話</t>
  </si>
  <si>
    <t>山形県
庄内町</t>
    <phoneticPr fontId="1"/>
  </si>
  <si>
    <t>普及啓発ポスターによる広報</t>
    <rPh sb="0" eb="4">
      <t>フキュウケイハツ</t>
    </rPh>
    <rPh sb="11" eb="13">
      <t>コウホウ</t>
    </rPh>
    <phoneticPr fontId="1"/>
  </si>
  <si>
    <t>庄内町</t>
    <rPh sb="0" eb="3">
      <t>ショウナイマチ</t>
    </rPh>
    <phoneticPr fontId="1"/>
  </si>
  <si>
    <t>庄内町役場、庄内町保健センタ</t>
    <rPh sb="0" eb="5">
      <t>ショウナイマチヤクバ</t>
    </rPh>
    <rPh sb="6" eb="9">
      <t>ショウナイマチ</t>
    </rPh>
    <rPh sb="9" eb="11">
      <t>ホケン</t>
    </rPh>
    <phoneticPr fontId="1"/>
  </si>
  <si>
    <t>庄内町保健福祉課健康推進係
TEL0234-42-0170</t>
    <rPh sb="0" eb="3">
      <t>ショウナイマチ</t>
    </rPh>
    <rPh sb="3" eb="8">
      <t>ホケンフクシカ</t>
    </rPh>
    <rPh sb="8" eb="13">
      <t>ケンコウスイシンカカリ</t>
    </rPh>
    <phoneticPr fontId="1"/>
  </si>
  <si>
    <t>乳幼児健診時の子宮頸がん検診・乳がん検診の勧奨</t>
    <rPh sb="0" eb="6">
      <t>ニュウヨウジケンシンジ</t>
    </rPh>
    <rPh sb="7" eb="10">
      <t>シキュウケイ</t>
    </rPh>
    <rPh sb="12" eb="14">
      <t>ケンシン</t>
    </rPh>
    <rPh sb="15" eb="16">
      <t>ニュウ</t>
    </rPh>
    <rPh sb="18" eb="20">
      <t>ケンシン</t>
    </rPh>
    <rPh sb="21" eb="23">
      <t>カンショウ</t>
    </rPh>
    <phoneticPr fontId="1"/>
  </si>
  <si>
    <t>庄内町保健センター</t>
    <rPh sb="0" eb="3">
      <t>ショウナイマチ</t>
    </rPh>
    <rPh sb="3" eb="5">
      <t>ホケン</t>
    </rPh>
    <phoneticPr fontId="1"/>
  </si>
  <si>
    <t>３月１日、６日</t>
    <rPh sb="1" eb="2">
      <t>ガツ</t>
    </rPh>
    <rPh sb="3" eb="4">
      <t>ニチ</t>
    </rPh>
    <rPh sb="6" eb="7">
      <t>ニチ</t>
    </rPh>
    <phoneticPr fontId="1"/>
  </si>
  <si>
    <t>啓発ティッシュの配布</t>
    <rPh sb="0" eb="2">
      <t>ケイハツ</t>
    </rPh>
    <rPh sb="8" eb="10">
      <t>ハイフ</t>
    </rPh>
    <phoneticPr fontId="1"/>
  </si>
  <si>
    <t>母子手帳交付時の個別相談</t>
    <rPh sb="0" eb="7">
      <t>ボシテチョウコウフジ</t>
    </rPh>
    <rPh sb="8" eb="12">
      <t>コベツソウダン</t>
    </rPh>
    <phoneticPr fontId="1"/>
  </si>
  <si>
    <t>３月５日、１２日、１９日、２６日</t>
    <rPh sb="1" eb="2">
      <t>ガツ</t>
    </rPh>
    <rPh sb="3" eb="4">
      <t>ニチ</t>
    </rPh>
    <rPh sb="7" eb="8">
      <t>ニチ</t>
    </rPh>
    <rPh sb="11" eb="12">
      <t>ニチ</t>
    </rPh>
    <rPh sb="15" eb="16">
      <t>ニチ</t>
    </rPh>
    <phoneticPr fontId="1"/>
  </si>
  <si>
    <t>庄内町子育て応援課こども家庭支援係
TEL0234-42-0164</t>
    <rPh sb="0" eb="3">
      <t>ショウナイマチ</t>
    </rPh>
    <rPh sb="3" eb="5">
      <t>コソダ</t>
    </rPh>
    <rPh sb="6" eb="9">
      <t>オウエンカ</t>
    </rPh>
    <rPh sb="12" eb="14">
      <t>カテイ</t>
    </rPh>
    <rPh sb="14" eb="17">
      <t>シエンカカリ</t>
    </rPh>
    <phoneticPr fontId="1"/>
  </si>
  <si>
    <t>母子手帳交付・妊婦の健康相談</t>
    <rPh sb="0" eb="6">
      <t>ボシテチョウコウフ</t>
    </rPh>
    <rPh sb="7" eb="9">
      <t>ニンプ</t>
    </rPh>
    <rPh sb="10" eb="14">
      <t>ケンコウソウダン</t>
    </rPh>
    <phoneticPr fontId="1"/>
  </si>
  <si>
    <t>山形県
遊佐町</t>
    <phoneticPr fontId="1"/>
  </si>
  <si>
    <t>遊佐町健康福祉課健康支援係</t>
    <rPh sb="0" eb="3">
      <t>ユザマチ</t>
    </rPh>
    <rPh sb="3" eb="8">
      <t>ケンコウフクシカ</t>
    </rPh>
    <rPh sb="8" eb="13">
      <t>ケンコウシエンカカリ</t>
    </rPh>
    <phoneticPr fontId="1"/>
  </si>
  <si>
    <t>遊佐町防災センター
遊佐町生涯学習センター
蕨岡まちづくりセンター
稲川まちづくりセンター
西遊佐まちづくりセンター
高瀬まちづくりセンター
吹浦まちづくりセンター</t>
    <rPh sb="0" eb="3">
      <t>ユザマチ</t>
    </rPh>
    <rPh sb="3" eb="5">
      <t>ボウサイ</t>
    </rPh>
    <rPh sb="10" eb="12">
      <t>ユザ</t>
    </rPh>
    <rPh sb="12" eb="13">
      <t>マチ</t>
    </rPh>
    <rPh sb="13" eb="17">
      <t>ショウガイガクシュウ</t>
    </rPh>
    <rPh sb="22" eb="23">
      <t>ワラビ</t>
    </rPh>
    <rPh sb="23" eb="24">
      <t>オカ</t>
    </rPh>
    <rPh sb="34" eb="36">
      <t>イナガワ</t>
    </rPh>
    <rPh sb="46" eb="47">
      <t>ニシ</t>
    </rPh>
    <rPh sb="47" eb="49">
      <t>ユザ</t>
    </rPh>
    <rPh sb="59" eb="61">
      <t>タカセ</t>
    </rPh>
    <rPh sb="71" eb="73">
      <t>フクラ</t>
    </rPh>
    <phoneticPr fontId="1"/>
  </si>
  <si>
    <t>3月1日～3月8日</t>
    <rPh sb="1" eb="2">
      <t>ガツ</t>
    </rPh>
    <rPh sb="3" eb="4">
      <t>ヒ</t>
    </rPh>
    <rPh sb="6" eb="7">
      <t>ガツ</t>
    </rPh>
    <rPh sb="8" eb="9">
      <t>ヒ</t>
    </rPh>
    <phoneticPr fontId="1"/>
  </si>
  <si>
    <t>遊佐町健康福祉課健康支援係
TEL　0234-72-4111</t>
    <rPh sb="0" eb="3">
      <t>ユザマチ</t>
    </rPh>
    <rPh sb="3" eb="8">
      <t>ケンコウフクシカ</t>
    </rPh>
    <rPh sb="8" eb="13">
      <t>ケンコウシエンカカリ</t>
    </rPh>
    <phoneticPr fontId="1"/>
  </si>
  <si>
    <t>スマート・ライフ・プロジェクトポスター掲示</t>
    <rPh sb="19" eb="21">
      <t>ケイジ</t>
    </rPh>
    <phoneticPr fontId="1"/>
  </si>
  <si>
    <t>広島県
府中市</t>
    <rPh sb="0" eb="2">
      <t>ヒロシマケン</t>
    </rPh>
    <rPh sb="4" eb="7">
      <t>フチュウシ</t>
    </rPh>
    <phoneticPr fontId="1"/>
  </si>
  <si>
    <t>女性のための講演
胎児期からの「骨活」＆ママの「骨活」</t>
    <rPh sb="0" eb="2">
      <t>ジョセイ</t>
    </rPh>
    <rPh sb="6" eb="8">
      <t>コウエン</t>
    </rPh>
    <rPh sb="9" eb="12">
      <t>タイジキ</t>
    </rPh>
    <rPh sb="16" eb="17">
      <t>コツ</t>
    </rPh>
    <rPh sb="17" eb="18">
      <t>カツ</t>
    </rPh>
    <rPh sb="24" eb="25">
      <t>コツ</t>
    </rPh>
    <rPh sb="25" eb="26">
      <t>カツ</t>
    </rPh>
    <phoneticPr fontId="1"/>
  </si>
  <si>
    <t>府中市</t>
    <rPh sb="0" eb="3">
      <t>フチュウシ</t>
    </rPh>
    <phoneticPr fontId="1"/>
  </si>
  <si>
    <t>府中市子育てステーションちゅちゅ</t>
    <rPh sb="0" eb="3">
      <t>フチュウシ</t>
    </rPh>
    <rPh sb="3" eb="5">
      <t>コソダ</t>
    </rPh>
    <phoneticPr fontId="1"/>
  </si>
  <si>
    <t>https://www.city.fuchu.hiroshima.jp/soshiki/kennkofukushibu/kosodateouennka/neuvolasuisinsitsu/event/8633.html</t>
    <phoneticPr fontId="1"/>
  </si>
  <si>
    <t>府中市子育て応援課ネウボラ推進室
℡0847－44－6688</t>
    <rPh sb="0" eb="3">
      <t>フチュウシ</t>
    </rPh>
    <rPh sb="3" eb="5">
      <t>コソダ</t>
    </rPh>
    <rPh sb="6" eb="9">
      <t>オウエンカ</t>
    </rPh>
    <rPh sb="13" eb="16">
      <t>スイシンシツ</t>
    </rPh>
    <phoneticPr fontId="1"/>
  </si>
  <si>
    <t xml:space="preserve">妊婦、子育て中の女性、子育て支援従事者を対象とした、婦人科医師による講演、理学療法士による運動実践指導、骨密度測定。
</t>
    <rPh sb="0" eb="2">
      <t>ニンプ</t>
    </rPh>
    <rPh sb="3" eb="5">
      <t>コソダ</t>
    </rPh>
    <rPh sb="6" eb="7">
      <t>チュウ</t>
    </rPh>
    <rPh sb="8" eb="10">
      <t>ジョセイ</t>
    </rPh>
    <rPh sb="11" eb="13">
      <t>コソダ</t>
    </rPh>
    <rPh sb="14" eb="16">
      <t>シエン</t>
    </rPh>
    <rPh sb="16" eb="19">
      <t>ジュウジシャ</t>
    </rPh>
    <rPh sb="20" eb="22">
      <t>タイショウ</t>
    </rPh>
    <rPh sb="26" eb="29">
      <t>フジンカ</t>
    </rPh>
    <rPh sb="29" eb="31">
      <t>イシ</t>
    </rPh>
    <rPh sb="34" eb="36">
      <t>コウエン</t>
    </rPh>
    <rPh sb="37" eb="39">
      <t>リガク</t>
    </rPh>
    <rPh sb="39" eb="42">
      <t>リョウホウシ</t>
    </rPh>
    <rPh sb="45" eb="47">
      <t>ウンドウ</t>
    </rPh>
    <rPh sb="47" eb="49">
      <t>ジッセン</t>
    </rPh>
    <rPh sb="49" eb="51">
      <t>シドウ</t>
    </rPh>
    <rPh sb="52" eb="55">
      <t>コツミツド</t>
    </rPh>
    <rPh sb="55" eb="57">
      <t>ソクテイ</t>
    </rPh>
    <phoneticPr fontId="1"/>
  </si>
  <si>
    <t>http://www.sorachi.pref.hokkaido.lg.jp/hk/fth/</t>
    <phoneticPr fontId="1"/>
  </si>
  <si>
    <t>http://www.ishikari.pref.hokkaido.lg.jp/hk/hgc/</t>
    <phoneticPr fontId="1"/>
  </si>
  <si>
    <t>新潟県</t>
  </si>
  <si>
    <t>「はっぴーママ」広告掲載</t>
    <rPh sb="8" eb="10">
      <t>コウコク</t>
    </rPh>
    <rPh sb="10" eb="12">
      <t>ケイサイ</t>
    </rPh>
    <phoneticPr fontId="1"/>
  </si>
  <si>
    <t>（公財）新潟県健康づくり財団</t>
    <rPh sb="1" eb="3">
      <t>コウザイ</t>
    </rPh>
    <rPh sb="4" eb="7">
      <t>ニイガタケン</t>
    </rPh>
    <rPh sb="7" eb="9">
      <t>ケンコウ</t>
    </rPh>
    <rPh sb="12" eb="14">
      <t>ザイダン</t>
    </rPh>
    <phoneticPr fontId="1"/>
  </si>
  <si>
    <t>フリーペーパー「はっぴーママ」裏表紙の前１ページ</t>
    <rPh sb="15" eb="18">
      <t>ウラビョウシ</t>
    </rPh>
    <rPh sb="19" eb="20">
      <t>マエ</t>
    </rPh>
    <phoneticPr fontId="1"/>
  </si>
  <si>
    <t>年3回
　①4/25号
　②6/25号
　③8/25号</t>
    <rPh sb="0" eb="1">
      <t>ネン</t>
    </rPh>
    <rPh sb="2" eb="3">
      <t>カイ</t>
    </rPh>
    <rPh sb="10" eb="11">
      <t>ゴウ</t>
    </rPh>
    <rPh sb="18" eb="19">
      <t>ゴウ</t>
    </rPh>
    <rPh sb="26" eb="27">
      <t>ゴウ</t>
    </rPh>
    <phoneticPr fontId="1"/>
  </si>
  <si>
    <t>（公財）新潟県健康づくり財団　普及情報課　025-224-6161</t>
    <rPh sb="1" eb="3">
      <t>コウザイ</t>
    </rPh>
    <rPh sb="4" eb="7">
      <t>ニイガタケン</t>
    </rPh>
    <rPh sb="7" eb="9">
      <t>ケンコウ</t>
    </rPh>
    <rPh sb="12" eb="14">
      <t>ザイダン</t>
    </rPh>
    <rPh sb="15" eb="17">
      <t>フキュウ</t>
    </rPh>
    <rPh sb="17" eb="19">
      <t>ジョウホウ</t>
    </rPh>
    <rPh sb="19" eb="20">
      <t>カ</t>
    </rPh>
    <phoneticPr fontId="1"/>
  </si>
  <si>
    <t>子育て世代向けフリーペーパーにて、乳がん・子宮頸がん検診受診勧奨及びHPVワクチン情報提供の広告を掲載した。</t>
    <rPh sb="0" eb="2">
      <t>コソダ</t>
    </rPh>
    <rPh sb="3" eb="5">
      <t>セダイ</t>
    </rPh>
    <rPh sb="6" eb="8">
      <t>ジョセイ</t>
    </rPh>
    <rPh sb="17" eb="18">
      <t>ニュウ</t>
    </rPh>
    <rPh sb="21" eb="23">
      <t>シキュウ</t>
    </rPh>
    <rPh sb="23" eb="24">
      <t>ケイ</t>
    </rPh>
    <rPh sb="26" eb="28">
      <t>ケンシン</t>
    </rPh>
    <rPh sb="32" eb="33">
      <t>オヨ</t>
    </rPh>
    <rPh sb="41" eb="43">
      <t>ジョウホウ</t>
    </rPh>
    <rPh sb="43" eb="45">
      <t>テイキョウ</t>
    </rPh>
    <phoneticPr fontId="1"/>
  </si>
  <si>
    <t>新潟はっぴー乳ライフ「ピンクリボンホリデー2023」</t>
    <rPh sb="0" eb="2">
      <t>ニイガタ</t>
    </rPh>
    <rPh sb="6" eb="7">
      <t>ニュウ</t>
    </rPh>
    <phoneticPr fontId="1"/>
  </si>
  <si>
    <t>新潟はっぴー乳ライフ</t>
    <rPh sb="0" eb="2">
      <t>ニイガタ</t>
    </rPh>
    <rPh sb="6" eb="7">
      <t>ニュウ</t>
    </rPh>
    <phoneticPr fontId="1"/>
  </si>
  <si>
    <t>新潟ユニゾンプラザ/リアルタイム配信/オンデマンド配信</t>
    <rPh sb="0" eb="2">
      <t>ニイガタ</t>
    </rPh>
    <rPh sb="16" eb="18">
      <t>ハイシン</t>
    </rPh>
    <rPh sb="25" eb="27">
      <t>ハイシン</t>
    </rPh>
    <phoneticPr fontId="1"/>
  </si>
  <si>
    <t>2023/10/15　（オンデマンド配信実施期間は10/16～11/15）</t>
    <rPh sb="18" eb="20">
      <t>ハイシン</t>
    </rPh>
    <rPh sb="20" eb="22">
      <t>ジッシ</t>
    </rPh>
    <rPh sb="22" eb="24">
      <t>キカン</t>
    </rPh>
    <phoneticPr fontId="1"/>
  </si>
  <si>
    <t>13:30～16:00</t>
    <phoneticPr fontId="1"/>
  </si>
  <si>
    <t>https://www.nhf.or.jp/pinkribbon_niigata/2023.htm</t>
    <phoneticPr fontId="1"/>
  </si>
  <si>
    <t>新潟はっぴー乳ライフ事務局（新潟県健康づくり財団内）025-224-6161</t>
    <rPh sb="0" eb="2">
      <t>ニイガタ</t>
    </rPh>
    <rPh sb="6" eb="7">
      <t>ニュウ</t>
    </rPh>
    <rPh sb="10" eb="13">
      <t>ジムキョク</t>
    </rPh>
    <rPh sb="14" eb="17">
      <t>ニイガタケン</t>
    </rPh>
    <rPh sb="17" eb="19">
      <t>ケンコウ</t>
    </rPh>
    <rPh sb="22" eb="24">
      <t>ザイダン</t>
    </rPh>
    <rPh sb="24" eb="25">
      <t>ナイ</t>
    </rPh>
    <phoneticPr fontId="1"/>
  </si>
  <si>
    <t>乳がんの一般市民への啓発活動、マンモグラフィ検診の受診率向上を図るため、講演、トークショー、検診車見学、サテライト会場によるマンモグラフィ検診等を通し情報提供を行った。</t>
    <rPh sb="0" eb="1">
      <t>ニュウ</t>
    </rPh>
    <rPh sb="4" eb="6">
      <t>イッパン</t>
    </rPh>
    <rPh sb="6" eb="8">
      <t>シミン</t>
    </rPh>
    <rPh sb="10" eb="12">
      <t>ケイハツ</t>
    </rPh>
    <rPh sb="12" eb="14">
      <t>カツドウ</t>
    </rPh>
    <rPh sb="22" eb="24">
      <t>ケンシン</t>
    </rPh>
    <rPh sb="25" eb="27">
      <t>ジュシン</t>
    </rPh>
    <rPh sb="27" eb="28">
      <t>リツ</t>
    </rPh>
    <rPh sb="28" eb="30">
      <t>コウジョウ</t>
    </rPh>
    <rPh sb="31" eb="32">
      <t>ハカ</t>
    </rPh>
    <rPh sb="36" eb="38">
      <t>コウエン</t>
    </rPh>
    <rPh sb="46" eb="49">
      <t>ケンシンシャ</t>
    </rPh>
    <rPh sb="49" eb="51">
      <t>ケンガク</t>
    </rPh>
    <rPh sb="57" eb="59">
      <t>カイジョウ</t>
    </rPh>
    <rPh sb="69" eb="71">
      <t>ケンシン</t>
    </rPh>
    <rPh sb="71" eb="72">
      <t>トウ</t>
    </rPh>
    <rPh sb="73" eb="74">
      <t>トオ</t>
    </rPh>
    <rPh sb="75" eb="77">
      <t>ジョウホウ</t>
    </rPh>
    <rPh sb="77" eb="79">
      <t>テイキョウ</t>
    </rPh>
    <rPh sb="80" eb="81">
      <t>オコナ</t>
    </rPh>
    <phoneticPr fontId="1"/>
  </si>
  <si>
    <t>新潟県村上地域振興局健康福祉部</t>
    <rPh sb="3" eb="15">
      <t>ムラカミチイキシンコウキョクケンコウフクシブ</t>
    </rPh>
    <phoneticPr fontId="1"/>
  </si>
  <si>
    <t>３月１日（金）～８日（金）</t>
    <rPh sb="1" eb="2">
      <t>ガツ</t>
    </rPh>
    <rPh sb="3" eb="4">
      <t>カ</t>
    </rPh>
    <rPh sb="5" eb="6">
      <t>キン</t>
    </rPh>
    <rPh sb="9" eb="10">
      <t>カ</t>
    </rPh>
    <rPh sb="11" eb="12">
      <t>キン</t>
    </rPh>
    <phoneticPr fontId="1"/>
  </si>
  <si>
    <t>新潟県村上地域振興局健康福祉部　地域保健課0254-53-8368</t>
    <rPh sb="0" eb="3">
      <t>ニイガタケン</t>
    </rPh>
    <rPh sb="3" eb="10">
      <t>ムラカミチイキシンコウキョク</t>
    </rPh>
    <rPh sb="10" eb="15">
      <t>ケンコウフクシブ</t>
    </rPh>
    <rPh sb="16" eb="21">
      <t>チイキホケンカ</t>
    </rPh>
    <phoneticPr fontId="1"/>
  </si>
  <si>
    <t>女性の健康習慣に関するポスターの掲示</t>
    <rPh sb="0" eb="2">
      <t>ジョセイ</t>
    </rPh>
    <rPh sb="3" eb="7">
      <t>ケンコウシュウカン</t>
    </rPh>
    <rPh sb="8" eb="9">
      <t>カン</t>
    </rPh>
    <rPh sb="16" eb="18">
      <t>ケイジ</t>
    </rPh>
    <phoneticPr fontId="1"/>
  </si>
  <si>
    <t>【魚沼】3月1日～8日は女性の健康週間です～女性が生涯を通じて健康で明るく充実した日々を過ごすために～</t>
  </si>
  <si>
    <t>新潟県魚沼地域振興局健康福祉部</t>
    <rPh sb="3" eb="15">
      <t>ウオヌマチイキシンコウキョクケンコウフクシブ</t>
    </rPh>
    <phoneticPr fontId="1"/>
  </si>
  <si>
    <t>新潟県魚沼地域振興局健康福祉部ホームページ</t>
    <rPh sb="0" eb="3">
      <t>ニイガタケン</t>
    </rPh>
    <rPh sb="3" eb="15">
      <t>ウオヌマチイキシンコウキョクケンコウフクシブ</t>
    </rPh>
    <phoneticPr fontId="1"/>
  </si>
  <si>
    <t>2023年6月1日最終更新</t>
    <rPh sb="9" eb="11">
      <t>サイシュウ</t>
    </rPh>
    <phoneticPr fontId="1"/>
  </si>
  <si>
    <t>https://www.pref.niigata.lg.jp/sec/uonuma_kenkou/1356835306745.html</t>
    <phoneticPr fontId="1"/>
  </si>
  <si>
    <t>新潟県魚沼地域振興局健康福祉部地域保健課地域保健担当
Tel：025-792-8612
mail：ngt111520@pref.niigata.lg.jp</t>
  </si>
  <si>
    <t>女性特有の心身の不調に関する健康管理や早期治療の案内（がん検診、更年期障害、骨粗鬆症、喫煙）</t>
    <rPh sb="0" eb="4">
      <t>ジョセイトクユウ</t>
    </rPh>
    <rPh sb="5" eb="7">
      <t>シンシン</t>
    </rPh>
    <rPh sb="8" eb="10">
      <t>フチョウ</t>
    </rPh>
    <rPh sb="11" eb="12">
      <t>カン</t>
    </rPh>
    <rPh sb="14" eb="18">
      <t>ケンコウカンリ</t>
    </rPh>
    <rPh sb="19" eb="23">
      <t>ソウキチリョウ</t>
    </rPh>
    <rPh sb="24" eb="26">
      <t>アンナイ</t>
    </rPh>
    <rPh sb="29" eb="31">
      <t>ケンシン</t>
    </rPh>
    <rPh sb="32" eb="37">
      <t>コウネンキショウガイ</t>
    </rPh>
    <rPh sb="38" eb="42">
      <t>コツソショウショウ</t>
    </rPh>
    <rPh sb="43" eb="45">
      <t>キツエン</t>
    </rPh>
    <phoneticPr fontId="1"/>
  </si>
  <si>
    <t>新潟県十日町地域振興局健康福祉部</t>
    <rPh sb="0" eb="6">
      <t>ニイガタケントオカマチ</t>
    </rPh>
    <rPh sb="6" eb="11">
      <t>チイキシンコウキョク</t>
    </rPh>
    <rPh sb="11" eb="16">
      <t>ケンコウフクシブ</t>
    </rPh>
    <phoneticPr fontId="1"/>
  </si>
  <si>
    <t>新潟県十日町地域振興局健康福祉部庁舎内掲示板</t>
    <rPh sb="0" eb="6">
      <t>ニイガタケントオカマチ</t>
    </rPh>
    <rPh sb="6" eb="11">
      <t>チイキシンコウキョク</t>
    </rPh>
    <rPh sb="11" eb="16">
      <t>ケンコウフクシブ</t>
    </rPh>
    <rPh sb="16" eb="19">
      <t>チョウシャナイ</t>
    </rPh>
    <rPh sb="19" eb="22">
      <t>ケイジバン</t>
    </rPh>
    <phoneticPr fontId="1"/>
  </si>
  <si>
    <t>2024年　　　　3月1日～8日</t>
    <rPh sb="4" eb="5">
      <t>ネン</t>
    </rPh>
    <rPh sb="10" eb="11">
      <t>ガツ</t>
    </rPh>
    <rPh sb="12" eb="13">
      <t>ニチ</t>
    </rPh>
    <rPh sb="15" eb="16">
      <t>ニチ</t>
    </rPh>
    <phoneticPr fontId="1"/>
  </si>
  <si>
    <t>新潟県十日町地域振興局健康福祉部　　　　　　　　　担当課：地域保健課　　　　　025－757-2401</t>
    <rPh sb="0" eb="6">
      <t>ニイガタケントオカマチ</t>
    </rPh>
    <rPh sb="6" eb="11">
      <t>チイキシンコウキョク</t>
    </rPh>
    <rPh sb="11" eb="16">
      <t>ケンコウフクシブ</t>
    </rPh>
    <rPh sb="25" eb="28">
      <t>タントウカ</t>
    </rPh>
    <rPh sb="29" eb="34">
      <t>チイキホケンカ</t>
    </rPh>
    <phoneticPr fontId="1"/>
  </si>
  <si>
    <t>新潟県</t>
    <rPh sb="0" eb="3">
      <t>ニイガタケン</t>
    </rPh>
    <phoneticPr fontId="1"/>
  </si>
  <si>
    <t>女性の健康週間ポスターの掲示</t>
    <rPh sb="0" eb="2">
      <t>ジョセイ</t>
    </rPh>
    <rPh sb="3" eb="7">
      <t>ケンコウシュウカン</t>
    </rPh>
    <rPh sb="12" eb="14">
      <t>ケイジ</t>
    </rPh>
    <phoneticPr fontId="1"/>
  </si>
  <si>
    <t>新潟県上越保健所</t>
    <rPh sb="0" eb="8">
      <t>ニイガタケンジョウエツホケンショ</t>
    </rPh>
    <phoneticPr fontId="1"/>
  </si>
  <si>
    <t>新潟県上越保健所地域保健課
025-524-6132</t>
    <rPh sb="0" eb="8">
      <t>ニイガタケンジョウエツホケンショ</t>
    </rPh>
    <rPh sb="8" eb="13">
      <t>チイキホケンカ</t>
    </rPh>
    <phoneticPr fontId="1"/>
  </si>
  <si>
    <t>女性の健康週間ポスターで普及啓発</t>
    <rPh sb="0" eb="2">
      <t>ジョセイ</t>
    </rPh>
    <rPh sb="3" eb="7">
      <t>ケンコウシュウカン</t>
    </rPh>
    <rPh sb="12" eb="16">
      <t>フキュウケイハツ</t>
    </rPh>
    <phoneticPr fontId="1"/>
  </si>
  <si>
    <t>女性の健康週間の地元新聞紙への掲載</t>
    <rPh sb="8" eb="10">
      <t>ジモト</t>
    </rPh>
    <rPh sb="10" eb="13">
      <t>シンブンシ</t>
    </rPh>
    <rPh sb="15" eb="17">
      <t>ケイサイ</t>
    </rPh>
    <phoneticPr fontId="1"/>
  </si>
  <si>
    <t>上越タイムス
「くびきの創信」</t>
    <rPh sb="0" eb="2">
      <t>ジョウエツ</t>
    </rPh>
    <rPh sb="12" eb="13">
      <t>ツク</t>
    </rPh>
    <rPh sb="13" eb="14">
      <t>シン</t>
    </rPh>
    <phoneticPr fontId="1"/>
  </si>
  <si>
    <t>地元新聞紙「くびきの創信」に女性の健康週間の普及啓発</t>
    <rPh sb="0" eb="2">
      <t>ジモト</t>
    </rPh>
    <rPh sb="2" eb="5">
      <t>シンブンシ</t>
    </rPh>
    <rPh sb="10" eb="11">
      <t>ツク</t>
    </rPh>
    <rPh sb="11" eb="12">
      <t>シン</t>
    </rPh>
    <rPh sb="14" eb="16">
      <t>ジョセイ</t>
    </rPh>
    <rPh sb="17" eb="19">
      <t>ケンコウ</t>
    </rPh>
    <rPh sb="19" eb="21">
      <t>シュウカン</t>
    </rPh>
    <rPh sb="22" eb="26">
      <t>フキュウケイハツ</t>
    </rPh>
    <phoneticPr fontId="1"/>
  </si>
  <si>
    <t>女性の健康週間ホームページへの掲載</t>
    <rPh sb="0" eb="2">
      <t>ジョセイ</t>
    </rPh>
    <rPh sb="3" eb="7">
      <t>ケンコウシュウカン</t>
    </rPh>
    <rPh sb="15" eb="17">
      <t>ケイサイ</t>
    </rPh>
    <phoneticPr fontId="3"/>
  </si>
  <si>
    <t>新潟県上越保健所
ホームページ</t>
    <rPh sb="0" eb="3">
      <t>ニイガタケン</t>
    </rPh>
    <rPh sb="3" eb="8">
      <t>ジョウエツホケンショ</t>
    </rPh>
    <phoneticPr fontId="3"/>
  </si>
  <si>
    <t>https://www.pref.niigata.lg.jp/site/jouetsu-kenkou/jyosei-kenkoshukan.html</t>
    <phoneticPr fontId="1"/>
  </si>
  <si>
    <t>ホームページで女性の健康週間の普及啓発</t>
    <rPh sb="7" eb="9">
      <t>ジョセイ</t>
    </rPh>
    <rPh sb="10" eb="14">
      <t>ケンコウシュウカン</t>
    </rPh>
    <rPh sb="15" eb="19">
      <t>フキュウケイハツ</t>
    </rPh>
    <phoneticPr fontId="1"/>
  </si>
  <si>
    <t>新潟県糸魚川地域振興局健康福祉部</t>
    <rPh sb="0" eb="3">
      <t>ニイガタケン</t>
    </rPh>
    <rPh sb="3" eb="6">
      <t>イトイガワ</t>
    </rPh>
    <rPh sb="6" eb="16">
      <t>チイキシンコウキョクケンコウフクシブ</t>
    </rPh>
    <phoneticPr fontId="1"/>
  </si>
  <si>
    <t>ー</t>
  </si>
  <si>
    <t>新潟県糸魚川地域振興局健康福祉部
TEL　025-553-1933</t>
    <rPh sb="0" eb="3">
      <t>ニイガタケン</t>
    </rPh>
    <rPh sb="3" eb="6">
      <t>イトイガワ</t>
    </rPh>
    <rPh sb="6" eb="16">
      <t>チイキシンコウキョクケンコウフクシブ</t>
    </rPh>
    <phoneticPr fontId="1"/>
  </si>
  <si>
    <t>健康づくり情報のメール配信を希望する事業所へ、女性の健康週間についてメール配信により普及・啓発する。</t>
    <rPh sb="0" eb="2">
      <t>ケンコウ</t>
    </rPh>
    <rPh sb="5" eb="7">
      <t>ジョウホウ</t>
    </rPh>
    <rPh sb="11" eb="13">
      <t>ハイシン</t>
    </rPh>
    <rPh sb="14" eb="16">
      <t>キボウ</t>
    </rPh>
    <rPh sb="18" eb="21">
      <t>ジギョウショ</t>
    </rPh>
    <rPh sb="23" eb="25">
      <t>ジョセイ</t>
    </rPh>
    <rPh sb="26" eb="28">
      <t>ケンコウ</t>
    </rPh>
    <rPh sb="28" eb="30">
      <t>シュウカン</t>
    </rPh>
    <rPh sb="37" eb="39">
      <t>ハイシン</t>
    </rPh>
    <rPh sb="42" eb="44">
      <t>フキュウ</t>
    </rPh>
    <rPh sb="45" eb="47">
      <t>ケイハツ</t>
    </rPh>
    <phoneticPr fontId="1"/>
  </si>
  <si>
    <t>新潟県佐渡地域振興局健康福祉環境部</t>
    <rPh sb="0" eb="3">
      <t>ニイガタケン</t>
    </rPh>
    <rPh sb="3" eb="5">
      <t>サド</t>
    </rPh>
    <rPh sb="5" eb="7">
      <t>チイキ</t>
    </rPh>
    <rPh sb="7" eb="10">
      <t>シンコウキョク</t>
    </rPh>
    <rPh sb="10" eb="12">
      <t>ケンコウ</t>
    </rPh>
    <rPh sb="12" eb="17">
      <t>フクシカンキョウブ</t>
    </rPh>
    <phoneticPr fontId="1"/>
  </si>
  <si>
    <t>保健所庁舎内</t>
    <rPh sb="0" eb="3">
      <t>ホケンジョ</t>
    </rPh>
    <rPh sb="3" eb="6">
      <t>チョウシャナイ</t>
    </rPh>
    <phoneticPr fontId="1"/>
  </si>
  <si>
    <t>令和６年３月１日～３月８日</t>
    <rPh sb="0" eb="2">
      <t>レイワ</t>
    </rPh>
    <rPh sb="3" eb="4">
      <t>ネン</t>
    </rPh>
    <rPh sb="5" eb="6">
      <t>ツキ</t>
    </rPh>
    <rPh sb="7" eb="8">
      <t>ニチ</t>
    </rPh>
    <rPh sb="10" eb="11">
      <t>ツキ</t>
    </rPh>
    <rPh sb="12" eb="13">
      <t>ニチ</t>
    </rPh>
    <phoneticPr fontId="1"/>
  </si>
  <si>
    <t>新潟県佐渡地域振興局
健康福祉環境部
（0259‐74‐3403）</t>
    <rPh sb="3" eb="5">
      <t>サド</t>
    </rPh>
    <rPh sb="5" eb="7">
      <t>チイキ</t>
    </rPh>
    <rPh sb="7" eb="10">
      <t>シンコウキョク</t>
    </rPh>
    <rPh sb="11" eb="13">
      <t>ケンコウ</t>
    </rPh>
    <rPh sb="13" eb="18">
      <t>フクシカンキョウブ</t>
    </rPh>
    <phoneticPr fontId="1"/>
  </si>
  <si>
    <t>「みんなで女性の健康を考えよう健やかジャパン！」のポスターを掲示し、健康イベントやコンテンツの周知を図る。</t>
    <rPh sb="30" eb="32">
      <t>ケイジ</t>
    </rPh>
    <rPh sb="34" eb="36">
      <t>ケンコウ</t>
    </rPh>
    <rPh sb="47" eb="49">
      <t>シュウチ</t>
    </rPh>
    <rPh sb="50" eb="51">
      <t>ハカ</t>
    </rPh>
    <phoneticPr fontId="1"/>
  </si>
  <si>
    <t>女性の健康週間に関するホームページ掲載</t>
    <rPh sb="5" eb="7">
      <t>シュウカン</t>
    </rPh>
    <rPh sb="8" eb="9">
      <t>カン</t>
    </rPh>
    <rPh sb="17" eb="19">
      <t>ケイサイ</t>
    </rPh>
    <phoneticPr fontId="1"/>
  </si>
  <si>
    <t>新潟県健康づくり支援課</t>
    <rPh sb="0" eb="3">
      <t>ニイガタケン</t>
    </rPh>
    <rPh sb="3" eb="5">
      <t>ケンコウ</t>
    </rPh>
    <rPh sb="8" eb="11">
      <t>シエンカ</t>
    </rPh>
    <phoneticPr fontId="1"/>
  </si>
  <si>
    <t>令和６年２月20日～</t>
    <rPh sb="0" eb="2">
      <t>レイワ</t>
    </rPh>
    <rPh sb="3" eb="4">
      <t>ネン</t>
    </rPh>
    <rPh sb="5" eb="6">
      <t>ガツ</t>
    </rPh>
    <rPh sb="8" eb="9">
      <t>ヒ</t>
    </rPh>
    <phoneticPr fontId="1"/>
  </si>
  <si>
    <t>https://www.pref.niigata.lg.jp/sec/kenko/1350252149584.html</t>
    <phoneticPr fontId="1"/>
  </si>
  <si>
    <t>新潟県健康づくり支援課
025-280-5197</t>
    <rPh sb="0" eb="5">
      <t>ニイガタケンケンコウ</t>
    </rPh>
    <rPh sb="8" eb="11">
      <t>シエンカ</t>
    </rPh>
    <phoneticPr fontId="1"/>
  </si>
  <si>
    <t>ホームページで女性の健康週間や女性の健康づくりに関する情報を掲載</t>
    <rPh sb="7" eb="9">
      <t>ジョセイ</t>
    </rPh>
    <rPh sb="10" eb="12">
      <t>ケンコウ</t>
    </rPh>
    <rPh sb="12" eb="14">
      <t>シュウカン</t>
    </rPh>
    <rPh sb="15" eb="17">
      <t>ジョセイ</t>
    </rPh>
    <rPh sb="18" eb="20">
      <t>ケンコウ</t>
    </rPh>
    <rPh sb="24" eb="25">
      <t>カン</t>
    </rPh>
    <rPh sb="27" eb="29">
      <t>ジョウホウ</t>
    </rPh>
    <rPh sb="30" eb="32">
      <t>ケイサイ</t>
    </rPh>
    <phoneticPr fontId="1"/>
  </si>
  <si>
    <t>新潟県
津南町</t>
    <phoneticPr fontId="1"/>
  </si>
  <si>
    <t>広報紙掲載</t>
    <rPh sb="0" eb="3">
      <t>コウホウシ</t>
    </rPh>
    <rPh sb="3" eb="5">
      <t>ケイサイ</t>
    </rPh>
    <phoneticPr fontId="1"/>
  </si>
  <si>
    <t>津南町福祉保健課</t>
    <rPh sb="0" eb="3">
      <t>ツナンマチ</t>
    </rPh>
    <rPh sb="3" eb="5">
      <t>フクシ</t>
    </rPh>
    <rPh sb="5" eb="7">
      <t>ホケン</t>
    </rPh>
    <rPh sb="7" eb="8">
      <t>カ</t>
    </rPh>
    <phoneticPr fontId="1"/>
  </si>
  <si>
    <t>津南町</t>
    <rPh sb="0" eb="3">
      <t>ツナンマチ</t>
    </rPh>
    <phoneticPr fontId="1"/>
  </si>
  <si>
    <t>R6年2月20日～</t>
    <rPh sb="2" eb="3">
      <t>ネン</t>
    </rPh>
    <rPh sb="4" eb="5">
      <t>ガツ</t>
    </rPh>
    <rPh sb="7" eb="8">
      <t>ニチ</t>
    </rPh>
    <phoneticPr fontId="1"/>
  </si>
  <si>
    <t>・津南町福祉保健課
　025-765-3114</t>
    <rPh sb="1" eb="4">
      <t>ツナンマチ</t>
    </rPh>
    <rPh sb="4" eb="6">
      <t>フクシ</t>
    </rPh>
    <rPh sb="6" eb="8">
      <t>ホケン</t>
    </rPh>
    <rPh sb="8" eb="9">
      <t>カ</t>
    </rPh>
    <phoneticPr fontId="1"/>
  </si>
  <si>
    <t>町内の女性に対し、町広報誌にて「女性の健康づくり」に関する記事を掲載し、知識の普及・啓発を行う。</t>
    <rPh sb="0" eb="2">
      <t>チョウナイ</t>
    </rPh>
    <rPh sb="3" eb="5">
      <t>ジョセイ</t>
    </rPh>
    <rPh sb="6" eb="7">
      <t>タイ</t>
    </rPh>
    <rPh sb="16" eb="18">
      <t>ジョセイ</t>
    </rPh>
    <rPh sb="19" eb="21">
      <t>ケンコウ</t>
    </rPh>
    <rPh sb="26" eb="27">
      <t>カン</t>
    </rPh>
    <rPh sb="29" eb="31">
      <t>キジ</t>
    </rPh>
    <rPh sb="32" eb="34">
      <t>ケイサイ</t>
    </rPh>
    <rPh sb="36" eb="38">
      <t>チシキ</t>
    </rPh>
    <rPh sb="39" eb="41">
      <t>フキュウ</t>
    </rPh>
    <rPh sb="42" eb="44">
      <t>ケイハツ</t>
    </rPh>
    <rPh sb="45" eb="46">
      <t>オコナ</t>
    </rPh>
    <phoneticPr fontId="1"/>
  </si>
  <si>
    <t>津南町役場</t>
    <rPh sb="0" eb="3">
      <t>ツナンマチ</t>
    </rPh>
    <rPh sb="3" eb="5">
      <t>ヤクバ</t>
    </rPh>
    <phoneticPr fontId="1"/>
  </si>
  <si>
    <t>R6年2月19日～3月8日</t>
    <rPh sb="2" eb="3">
      <t>ネン</t>
    </rPh>
    <rPh sb="4" eb="5">
      <t>ガツ</t>
    </rPh>
    <rPh sb="7" eb="8">
      <t>ニチ</t>
    </rPh>
    <rPh sb="10" eb="11">
      <t>ガツ</t>
    </rPh>
    <rPh sb="12" eb="13">
      <t>ニチ</t>
    </rPh>
    <phoneticPr fontId="1"/>
  </si>
  <si>
    <t>町内の女性に対し、ポスター掲示にて「女性の健康週間」についての普及・啓発を行う。</t>
    <rPh sb="0" eb="2">
      <t>チョウナイ</t>
    </rPh>
    <rPh sb="3" eb="5">
      <t>ジョセイ</t>
    </rPh>
    <rPh sb="6" eb="7">
      <t>タイ</t>
    </rPh>
    <rPh sb="13" eb="15">
      <t>ケイジ</t>
    </rPh>
    <rPh sb="18" eb="20">
      <t>ジョセイ</t>
    </rPh>
    <rPh sb="21" eb="23">
      <t>ケンコウ</t>
    </rPh>
    <rPh sb="23" eb="25">
      <t>シュウカン</t>
    </rPh>
    <rPh sb="31" eb="33">
      <t>フキュウ</t>
    </rPh>
    <rPh sb="34" eb="36">
      <t>ケイハツ</t>
    </rPh>
    <rPh sb="37" eb="38">
      <t>オコナ</t>
    </rPh>
    <phoneticPr fontId="1"/>
  </si>
  <si>
    <t>リーフレット配布</t>
    <rPh sb="6" eb="8">
      <t>ハイフ</t>
    </rPh>
    <phoneticPr fontId="1"/>
  </si>
  <si>
    <t>NPO法人Tap</t>
    <rPh sb="3" eb="5">
      <t>ホウジン</t>
    </rPh>
    <phoneticPr fontId="1"/>
  </si>
  <si>
    <t>総合センター</t>
    <rPh sb="0" eb="2">
      <t>ソウゴウ</t>
    </rPh>
    <phoneticPr fontId="1"/>
  </si>
  <si>
    <t>R6年3月1日～3月8日</t>
    <rPh sb="2" eb="3">
      <t>ネン</t>
    </rPh>
    <rPh sb="4" eb="5">
      <t>ガツ</t>
    </rPh>
    <rPh sb="6" eb="7">
      <t>ニチ</t>
    </rPh>
    <rPh sb="9" eb="10">
      <t>ガツ</t>
    </rPh>
    <rPh sb="11" eb="12">
      <t>ニチ</t>
    </rPh>
    <phoneticPr fontId="1"/>
  </si>
  <si>
    <t>・NPO法人Tap（津南町総合センター内）
　025-765-5776
・津南町福祉保健課
　025-765-3114</t>
    <rPh sb="4" eb="6">
      <t>ホウジン</t>
    </rPh>
    <rPh sb="10" eb="13">
      <t>ツナンマチ</t>
    </rPh>
    <rPh sb="13" eb="15">
      <t>ソウゴウ</t>
    </rPh>
    <rPh sb="19" eb="20">
      <t>ナイ</t>
    </rPh>
    <rPh sb="37" eb="40">
      <t>ツナンマチ</t>
    </rPh>
    <rPh sb="40" eb="42">
      <t>フクシ</t>
    </rPh>
    <rPh sb="42" eb="44">
      <t>ホケン</t>
    </rPh>
    <rPh sb="44" eb="45">
      <t>カ</t>
    </rPh>
    <phoneticPr fontId="1"/>
  </si>
  <si>
    <t>町内で開催される、女性参加者の多い運動教室（エアロビクス教室・卓球教室）にて、女性の健康づくりに関するリーフレットを配布。</t>
    <rPh sb="0" eb="2">
      <t>チョウナイ</t>
    </rPh>
    <rPh sb="3" eb="5">
      <t>カイサイ</t>
    </rPh>
    <rPh sb="9" eb="11">
      <t>ジョセイ</t>
    </rPh>
    <rPh sb="11" eb="14">
      <t>サンカシャ</t>
    </rPh>
    <rPh sb="15" eb="16">
      <t>オオ</t>
    </rPh>
    <rPh sb="17" eb="19">
      <t>ウンドウ</t>
    </rPh>
    <rPh sb="19" eb="21">
      <t>キョウシツ</t>
    </rPh>
    <rPh sb="28" eb="30">
      <t>キョウシツ</t>
    </rPh>
    <rPh sb="31" eb="33">
      <t>タッキュウ</t>
    </rPh>
    <rPh sb="33" eb="35">
      <t>キョウシツ</t>
    </rPh>
    <rPh sb="39" eb="41">
      <t>ジョセイ</t>
    </rPh>
    <rPh sb="42" eb="44">
      <t>ケンコウ</t>
    </rPh>
    <rPh sb="48" eb="49">
      <t>カン</t>
    </rPh>
    <rPh sb="58" eb="60">
      <t>ハイフ</t>
    </rPh>
    <phoneticPr fontId="1"/>
  </si>
  <si>
    <t>新潟県
柏崎市</t>
    <rPh sb="4" eb="7">
      <t>カシワザキシ</t>
    </rPh>
    <phoneticPr fontId="1"/>
  </si>
  <si>
    <t>1歳6か月児健診において子宮頸がん検診受診の勧めのチラシ配布</t>
    <rPh sb="1" eb="2">
      <t>サイ</t>
    </rPh>
    <rPh sb="4" eb="6">
      <t>ゲツジ</t>
    </rPh>
    <rPh sb="6" eb="8">
      <t>ケンシン</t>
    </rPh>
    <rPh sb="12" eb="15">
      <t>シキュウケイ</t>
    </rPh>
    <rPh sb="17" eb="19">
      <t>ケンシン</t>
    </rPh>
    <rPh sb="19" eb="21">
      <t>ジュシン</t>
    </rPh>
    <rPh sb="22" eb="23">
      <t>スス</t>
    </rPh>
    <rPh sb="28" eb="30">
      <t>ハイフ</t>
    </rPh>
    <phoneticPr fontId="1"/>
  </si>
  <si>
    <t>柏崎市</t>
    <rPh sb="0" eb="3">
      <t>カシワザキシ</t>
    </rPh>
    <phoneticPr fontId="1"/>
  </si>
  <si>
    <t>柏崎市健康管理センター</t>
    <rPh sb="0" eb="3">
      <t>カシワザキシ</t>
    </rPh>
    <rPh sb="3" eb="7">
      <t>ケンコウカンリ</t>
    </rPh>
    <phoneticPr fontId="1"/>
  </si>
  <si>
    <t xml:space="preserve">2024/3/5
</t>
    <phoneticPr fontId="1"/>
  </si>
  <si>
    <t>新潟県柏崎市健康推進課
0257-20-4213</t>
    <rPh sb="0" eb="3">
      <t>ニイガタケン</t>
    </rPh>
    <rPh sb="3" eb="6">
      <t>カシワザキシ</t>
    </rPh>
    <rPh sb="6" eb="8">
      <t>ケンコウ</t>
    </rPh>
    <rPh sb="8" eb="10">
      <t>スイシン</t>
    </rPh>
    <rPh sb="10" eb="11">
      <t>カ</t>
    </rPh>
    <phoneticPr fontId="1"/>
  </si>
  <si>
    <t>子宮頸がん検診の必要性や受診方法を掲載したチラシを母向けに配布。（1歳6か月児健診と3歳児健診で通年配布）</t>
    <rPh sb="0" eb="3">
      <t>シキュウケイ</t>
    </rPh>
    <rPh sb="5" eb="7">
      <t>ケンシン</t>
    </rPh>
    <rPh sb="8" eb="11">
      <t>ヒツヨウセイ</t>
    </rPh>
    <rPh sb="12" eb="14">
      <t>ジュシン</t>
    </rPh>
    <rPh sb="14" eb="16">
      <t>ホウホウ</t>
    </rPh>
    <rPh sb="17" eb="19">
      <t>ケイサイ</t>
    </rPh>
    <rPh sb="25" eb="27">
      <t>ハハム</t>
    </rPh>
    <rPh sb="29" eb="31">
      <t>ハイフ</t>
    </rPh>
    <rPh sb="34" eb="35">
      <t>サイ</t>
    </rPh>
    <rPh sb="37" eb="41">
      <t>ゲツジケンシン</t>
    </rPh>
    <rPh sb="43" eb="47">
      <t>サイジケンシン</t>
    </rPh>
    <rPh sb="48" eb="50">
      <t>ツウネン</t>
    </rPh>
    <rPh sb="50" eb="52">
      <t>ハイフ</t>
    </rPh>
    <phoneticPr fontId="1"/>
  </si>
  <si>
    <t>新潟県
上越市</t>
    <phoneticPr fontId="1"/>
  </si>
  <si>
    <t>助産師の健康相談室</t>
    <rPh sb="0" eb="3">
      <t>ジョサンシ</t>
    </rPh>
    <rPh sb="4" eb="9">
      <t>ケンコウソウダンシツ</t>
    </rPh>
    <phoneticPr fontId="1"/>
  </si>
  <si>
    <t>上越市</t>
    <rPh sb="0" eb="3">
      <t>ジョウエツシ</t>
    </rPh>
    <phoneticPr fontId="1"/>
  </si>
  <si>
    <t>上越市福祉交流プラザ</t>
    <rPh sb="0" eb="3">
      <t>ジョウエツシ</t>
    </rPh>
    <rPh sb="3" eb="5">
      <t>フクシ</t>
    </rPh>
    <rPh sb="5" eb="7">
      <t>コウリュウ</t>
    </rPh>
    <phoneticPr fontId="1"/>
  </si>
  <si>
    <t>2024/3/1.4.7.8</t>
  </si>
  <si>
    <t>3/1.4.7
9：30～11：30
3/8
9：30～11：30
18：30～20：30</t>
  </si>
  <si>
    <t>https://www.city.joetsu.niigata.jp/soshiki/kenkou/lifeguide-sodan-josansi.html</t>
    <phoneticPr fontId="1"/>
  </si>
  <si>
    <t>上越市　健康づくり推進課
℡025-522-5219</t>
    <rPh sb="0" eb="3">
      <t>ジョウエツシ</t>
    </rPh>
    <rPh sb="4" eb="6">
      <t>ケンコウ</t>
    </rPh>
    <rPh sb="9" eb="12">
      <t>スイシンカ</t>
    </rPh>
    <phoneticPr fontId="1"/>
  </si>
  <si>
    <t>女性の健康づくりや子育てについて、上越助産師会の助産師による健康相談</t>
    <rPh sb="9" eb="11">
      <t>コソダ</t>
    </rPh>
    <rPh sb="30" eb="32">
      <t>ケンコウ</t>
    </rPh>
    <rPh sb="32" eb="34">
      <t>ソウダン</t>
    </rPh>
    <phoneticPr fontId="1"/>
  </si>
  <si>
    <t>https://www.hiyama.pref.hokkaido.lg.jp/hk/hgc/kenkoushien/woman.html</t>
    <phoneticPr fontId="1"/>
  </si>
  <si>
    <t>https://www.kamikawa.pref.hokkaido.lg.jp/hk/hgc/index.html</t>
    <phoneticPr fontId="1"/>
  </si>
  <si>
    <t>https://www.kamikawa.pref.hokkaido.lg.jp/hk/fth/jyosei.html</t>
    <phoneticPr fontId="1"/>
  </si>
  <si>
    <t>https://www.nemuro.pref.hokkaido.lg.jp/hk/hgc/</t>
    <phoneticPr fontId="1"/>
  </si>
  <si>
    <t>https://city.hokuto.hokkaido.jp/docs/14133.html</t>
    <phoneticPr fontId="1"/>
  </si>
  <si>
    <t>https://www.town.nanae.hokkaido.jp/kouhou</t>
    <phoneticPr fontId="1"/>
  </si>
  <si>
    <t>http://www.town.bifuka.hokkaido.jp/cms/section/hoken/qlmcaj0000002q4j.html</t>
    <phoneticPr fontId="1"/>
  </si>
  <si>
    <t>https://www.town.minamifurano.hokkaido.jp/kurashi-info/medic/</t>
    <phoneticPr fontId="1"/>
  </si>
  <si>
    <t>city.kitami.lg.jjp/administration/selfare/detail/php?content=10019</t>
    <phoneticPr fontId="1"/>
  </si>
  <si>
    <t>http://www.town.otofuke.hokkaido.jp/fukushi/kenko/joho/joseinokennkou.html</t>
    <phoneticPr fontId="1"/>
  </si>
  <si>
    <t>ke-kenkou＠city.kushiro.lg.jp</t>
    <phoneticPr fontId="1"/>
  </si>
  <si>
    <t>https://www.city.nemuro.hokkaido.jp/lifeinfo/kakuka/shiminfukushibu/hokenka/kenkou/15/reiwa5nenndohokenndayori/11572.html</t>
    <phoneticPr fontId="1"/>
  </si>
  <si>
    <t xml:space="preserve">対象：20歳以上の偶数年齢の女性
内容：子宮頸部の細胞診及び内診
料金：無料
申込先：健康保険課
</t>
    <rPh sb="0" eb="2">
      <t>タイショウ</t>
    </rPh>
    <rPh sb="5" eb="6">
      <t>サイ</t>
    </rPh>
    <rPh sb="9" eb="11">
      <t>グウスウ</t>
    </rPh>
    <rPh sb="11" eb="13">
      <t>ネンレイ</t>
    </rPh>
    <rPh sb="14" eb="16">
      <t>ジョセイ</t>
    </rPh>
    <rPh sb="17" eb="19">
      <t>ナイヨウ</t>
    </rPh>
    <rPh sb="20" eb="22">
      <t>シキュウ</t>
    </rPh>
    <rPh sb="22" eb="24">
      <t>ケイブ</t>
    </rPh>
    <rPh sb="25" eb="28">
      <t>サイボウシン</t>
    </rPh>
    <rPh sb="28" eb="29">
      <t>オヨ</t>
    </rPh>
    <rPh sb="30" eb="32">
      <t>ナイシン</t>
    </rPh>
    <rPh sb="33" eb="35">
      <t>リョウキン</t>
    </rPh>
    <rPh sb="36" eb="38">
      <t>ムリョウ</t>
    </rPh>
    <rPh sb="39" eb="42">
      <t>モウシコミサキ</t>
    </rPh>
    <rPh sb="43" eb="45">
      <t>ケンコウ</t>
    </rPh>
    <rPh sb="45" eb="48">
      <t>ホケンカ</t>
    </rPh>
    <phoneticPr fontId="1"/>
  </si>
  <si>
    <t>https://www.city.higashimatsushima.miyagi.jp/kurashi/kenko-fukushi/kosodate/joho-kyoshitsu/gakutabe.html</t>
    <phoneticPr fontId="1"/>
  </si>
  <si>
    <t>対象者：妊婦
内容：母子健康手帳、相談及び保健指導</t>
    <phoneticPr fontId="1"/>
  </si>
  <si>
    <t>https://twitter.com/murayamasougo
@murayamasougo</t>
    <phoneticPr fontId="1"/>
  </si>
  <si>
    <t>https://www.pref.yamagata.jp/301027/kenfuku/kenko/hokenjo/murayamahokenjo/kenkoufukushijouhou/joseinokenkosodan.html</t>
    <phoneticPr fontId="1"/>
  </si>
  <si>
    <t>https://www.pref.yamagata.jp/337028/kenfuku/kosodate/shien/soudammadoguchi/joseisoudan.html</t>
    <phoneticPr fontId="1"/>
  </si>
  <si>
    <t>https://www.town..oishida.yamagata.jp</t>
    <phoneticPr fontId="1"/>
  </si>
  <si>
    <t>https://www.town.kawanishi.yamagata.jp/kenko/kenko/2018-0906-1052-22.html</t>
    <phoneticPr fontId="1"/>
  </si>
  <si>
    <t>https://www.town.shirataka.lg.jp/1788.htm</t>
    <phoneticPr fontId="1"/>
  </si>
  <si>
    <t>https：// www.town.sugito.lg.jp/page/6120.html</t>
    <phoneticPr fontId="1"/>
  </si>
  <si>
    <t>https://www.city.kisarazu.lg.jp/kurashi/kenko/kenshin/1004208.html</t>
    <phoneticPr fontId="1"/>
  </si>
  <si>
    <t>https://www.city.abiko.chiba.jp/shisei/kouhou/abiko/index.html</t>
    <phoneticPr fontId="1"/>
  </si>
  <si>
    <t>https://www.city.urayasu.lg.jp/fukushi/yobou/kenkodukuri/1035310.html</t>
    <phoneticPr fontId="1"/>
  </si>
  <si>
    <t>https://www.city.inzai.lg.jp/0000005235.html</t>
    <phoneticPr fontId="1"/>
  </si>
  <si>
    <t>https://www.city.oamishirasato.lg.jp/0000010358.html</t>
    <phoneticPr fontId="1"/>
  </si>
  <si>
    <t>https://www.city.oamishirasato.lg.jp/0000013426.html</t>
    <phoneticPr fontId="1"/>
  </si>
  <si>
    <t>https://www.town.sakae.chiba.jp/jgcms/admin48729/page_view.php?code=6021</t>
    <phoneticPr fontId="1"/>
  </si>
  <si>
    <t>http://www.toun.fujikawaguchiko.lg.jp/</t>
    <phoneticPr fontId="1"/>
  </si>
  <si>
    <t>https://www.town.mikata-kami.lg.jp/www/contents/1622024253178/index.html</t>
    <phoneticPr fontId="1"/>
  </si>
  <si>
    <t>https://www.city.kato.lg.jp/kakukanogoannai/kenkoufukushibu/kenkoka/kodomonokenkou/nyuuyouji/14184.html</t>
    <phoneticPr fontId="1"/>
  </si>
  <si>
    <t>https://www.city.kato.lg.jp/kakukanogoannai/kenkoufukushibu/kenkoka/kodomonokenkou/ikuji/14191.html</t>
    <phoneticPr fontId="1"/>
  </si>
  <si>
    <t>https://www.city.nishiwaki.lg.jp/kakukanogoannai/kurashianshinbu/kenkouka/seijinhoken/20190906kenkou005/index.html</t>
    <phoneticPr fontId="1"/>
  </si>
  <si>
    <t>https://www.city.ako.lg.jp/kenkou/hoken/rakurakukennkokyositu.html</t>
    <phoneticPr fontId="1"/>
  </si>
  <si>
    <t>https://www.city.kasai.hyogo.jp/site/kosodate/1456.html</t>
    <phoneticPr fontId="1"/>
  </si>
  <si>
    <t>https://www.city.kasai.hyogo.jp/site/sukusuku/1462.html</t>
    <phoneticPr fontId="1"/>
  </si>
  <si>
    <t>https://www.city.kasai.hyogo.jp/site/sukusuku/1453.html</t>
    <phoneticPr fontId="1"/>
  </si>
  <si>
    <t>https://www.city.ube.yamaguchi.jp/kosodate/boshikenkou/yobousesshu/1003535.html</t>
    <phoneticPr fontId="1"/>
  </si>
  <si>
    <t>https://www.city.yamaguchi.lg.jp/site/kenko/154076.html</t>
    <phoneticPr fontId="1"/>
  </si>
  <si>
    <t>https://www.city.yamaguchi.lg.jp/site/kenko/151525.html</t>
    <phoneticPr fontId="1"/>
  </si>
  <si>
    <t>https://www.city.hofu.yamaguchi.jp/soshiki/21/woman-honekatsu.html</t>
    <phoneticPr fontId="1"/>
  </si>
  <si>
    <t>https://www.city.sanyo-onoda.lg.jp/soshiki/22/pinkuribon.html</t>
    <phoneticPr fontId="1"/>
  </si>
  <si>
    <t>東京都
荒川区</t>
    <phoneticPr fontId="1"/>
  </si>
  <si>
    <t>女性の健康づくりを応援しています</t>
    <phoneticPr fontId="3"/>
  </si>
  <si>
    <t>荒川区</t>
    <rPh sb="0" eb="3">
      <t>アラカワク</t>
    </rPh>
    <phoneticPr fontId="3"/>
  </si>
  <si>
    <t>区ホームページ</t>
    <rPh sb="0" eb="1">
      <t>ク</t>
    </rPh>
    <phoneticPr fontId="3"/>
  </si>
  <si>
    <t>通年</t>
    <rPh sb="0" eb="2">
      <t>ツウネン</t>
    </rPh>
    <phoneticPr fontId="3"/>
  </si>
  <si>
    <t>https://www.city.arakawa.tokyo.jp/a033/kenkouiryou/kenkouzukuri/joseikenkou.html</t>
    <phoneticPr fontId="1"/>
  </si>
  <si>
    <t>健康推進課</t>
    <rPh sb="0" eb="5">
      <t>ケ</t>
    </rPh>
    <phoneticPr fontId="3"/>
  </si>
  <si>
    <t>健康情報提供（ロコモティブシンドローム、がん予防など）、困った時の相談窓口など</t>
    <rPh sb="0" eb="2">
      <t>ケンコウ</t>
    </rPh>
    <rPh sb="2" eb="4">
      <t>ジョウホウ</t>
    </rPh>
    <rPh sb="4" eb="6">
      <t>テイキョウ</t>
    </rPh>
    <rPh sb="22" eb="24">
      <t>ヨボウ</t>
    </rPh>
    <rPh sb="28" eb="29">
      <t>コマ</t>
    </rPh>
    <rPh sb="31" eb="32">
      <t>トキ</t>
    </rPh>
    <rPh sb="33" eb="35">
      <t>ソウダン</t>
    </rPh>
    <rPh sb="35" eb="37">
      <t>マドグチ</t>
    </rPh>
    <phoneticPr fontId="1"/>
  </si>
  <si>
    <t>あらかわ遊園観覧車ライトアップ（がん検診事業）</t>
    <rPh sb="4" eb="6">
      <t>ユウエン</t>
    </rPh>
    <rPh sb="6" eb="9">
      <t>カンランシャ</t>
    </rPh>
    <rPh sb="18" eb="22">
      <t>ケンシンジギョウ</t>
    </rPh>
    <phoneticPr fontId="1"/>
  </si>
  <si>
    <t>荒川区</t>
    <rPh sb="0" eb="3">
      <t>アラカワク</t>
    </rPh>
    <phoneticPr fontId="1"/>
  </si>
  <si>
    <t>あらかわ遊園</t>
    <rPh sb="4" eb="6">
      <t>ユウエン</t>
    </rPh>
    <phoneticPr fontId="1"/>
  </si>
  <si>
    <t>3/1(金)～3(日)</t>
  </si>
  <si>
    <t>19:30-20:00</t>
  </si>
  <si>
    <t>※直前に、あらかわ遊園のツイッターに掲載予定
@arakawayuuen</t>
    <rPh sb="1" eb="3">
      <t>チョクゼン</t>
    </rPh>
    <rPh sb="9" eb="11">
      <t>ユウエン</t>
    </rPh>
    <rPh sb="18" eb="22">
      <t>ケイサイヨテイ</t>
    </rPh>
    <phoneticPr fontId="1"/>
  </si>
  <si>
    <t>荒川区保健予防課成人健診係
TEL:03-3802-3111　内線416</t>
    <rPh sb="0" eb="3">
      <t>アラカワク</t>
    </rPh>
    <rPh sb="3" eb="8">
      <t>ホケンヨボウカ</t>
    </rPh>
    <rPh sb="8" eb="13">
      <t>セイジンケンシンガカリ</t>
    </rPh>
    <rPh sb="31" eb="33">
      <t>ナイセン</t>
    </rPh>
    <phoneticPr fontId="1"/>
  </si>
  <si>
    <t xml:space="preserve">女性の健康週間に合わせて、女性のがん死亡者の死因第１位である大腸がんと女性特有のがん（乳がん、子宮頸がん）の普及啓発を行い、がん検診の受診を促すため、区営遊園地であるあらかわ遊園の観覧車をピンク（乳がん）、ティールアンドホワイト＜水色と白＞（子宮頸がん）、ブルー（大腸がん）の３色で点灯する。
</t>
    <rPh sb="75" eb="77">
      <t>クエイ</t>
    </rPh>
    <rPh sb="77" eb="80">
      <t>ユウエンチ</t>
    </rPh>
    <rPh sb="87" eb="89">
      <t>ユウエン</t>
    </rPh>
    <rPh sb="90" eb="93">
      <t>カンランシャ</t>
    </rPh>
    <phoneticPr fontId="1"/>
  </si>
  <si>
    <t>奈良県
奈良市</t>
    <rPh sb="0" eb="2">
      <t>ナラケン</t>
    </rPh>
    <rPh sb="3" eb="6">
      <t>ナラシ</t>
    </rPh>
    <phoneticPr fontId="1"/>
  </si>
  <si>
    <t>市本庁舎連絡通路における啓発</t>
    <rPh sb="0" eb="1">
      <t>シ</t>
    </rPh>
    <rPh sb="1" eb="4">
      <t>ホンチョウシャ</t>
    </rPh>
    <rPh sb="4" eb="6">
      <t>レンラク</t>
    </rPh>
    <rPh sb="6" eb="8">
      <t>ツウロ</t>
    </rPh>
    <rPh sb="12" eb="14">
      <t>ケイハツ</t>
    </rPh>
    <phoneticPr fontId="1"/>
  </si>
  <si>
    <t>奈良市　健康増進課</t>
    <rPh sb="0" eb="3">
      <t>ナラシ</t>
    </rPh>
    <rPh sb="4" eb="6">
      <t>ケンコウ</t>
    </rPh>
    <rPh sb="6" eb="8">
      <t>ゾウシン</t>
    </rPh>
    <rPh sb="8" eb="9">
      <t>カ</t>
    </rPh>
    <phoneticPr fontId="1"/>
  </si>
  <si>
    <t>奈良県奈良市役所
１階連絡通路</t>
    <rPh sb="0" eb="3">
      <t>ナラケン</t>
    </rPh>
    <rPh sb="3" eb="5">
      <t>ナラ</t>
    </rPh>
    <rPh sb="5" eb="8">
      <t>シヤクショ</t>
    </rPh>
    <rPh sb="10" eb="11">
      <t>カイ</t>
    </rPh>
    <rPh sb="11" eb="13">
      <t>レンラク</t>
    </rPh>
    <rPh sb="13" eb="15">
      <t>ツウロ</t>
    </rPh>
    <phoneticPr fontId="1"/>
  </si>
  <si>
    <t>3月4日～
3月8日</t>
    <rPh sb="1" eb="2">
      <t>ガツ</t>
    </rPh>
    <rPh sb="3" eb="4">
      <t>ニチ</t>
    </rPh>
    <rPh sb="7" eb="8">
      <t>ガツ</t>
    </rPh>
    <rPh sb="9" eb="10">
      <t>ニチ</t>
    </rPh>
    <phoneticPr fontId="1"/>
  </si>
  <si>
    <t>https://www.city.nara.lg.jp/</t>
    <phoneticPr fontId="1"/>
  </si>
  <si>
    <t>奈良市健康増進課
TEL：0742-34-5129</t>
    <rPh sb="0" eb="3">
      <t>ナラシ</t>
    </rPh>
    <rPh sb="3" eb="5">
      <t>ケンコウ</t>
    </rPh>
    <rPh sb="5" eb="7">
      <t>ゾウシン</t>
    </rPh>
    <rPh sb="7" eb="8">
      <t>カ</t>
    </rPh>
    <phoneticPr fontId="1"/>
  </si>
  <si>
    <t>対象：来庁者
内容：女性の健康習慣について、ポスター掲示、パンフレット配布。</t>
    <rPh sb="0" eb="2">
      <t>タイショウ</t>
    </rPh>
    <rPh sb="3" eb="6">
      <t>ライチョウシャ</t>
    </rPh>
    <rPh sb="7" eb="9">
      <t>ナイヨウ</t>
    </rPh>
    <rPh sb="10" eb="12">
      <t>ジョセイ</t>
    </rPh>
    <rPh sb="13" eb="15">
      <t>ケンコウ</t>
    </rPh>
    <rPh sb="15" eb="17">
      <t>シュウカン</t>
    </rPh>
    <rPh sb="26" eb="28">
      <t>ケイジ</t>
    </rPh>
    <rPh sb="35" eb="37">
      <t>ハイフ</t>
    </rPh>
    <phoneticPr fontId="1"/>
  </si>
  <si>
    <t>市広報誌における啓発</t>
    <rPh sb="0" eb="1">
      <t>シ</t>
    </rPh>
    <rPh sb="1" eb="4">
      <t>コウホウシ</t>
    </rPh>
    <rPh sb="8" eb="10">
      <t>ケイハツ</t>
    </rPh>
    <phoneticPr fontId="1"/>
  </si>
  <si>
    <t>しみんだより
令和６年３月号</t>
    <rPh sb="7" eb="9">
      <t>レイワ</t>
    </rPh>
    <rPh sb="10" eb="11">
      <t>ネン</t>
    </rPh>
    <rPh sb="12" eb="14">
      <t>ガツゴウ</t>
    </rPh>
    <phoneticPr fontId="1"/>
  </si>
  <si>
    <t>https://www.city.nara.lg.jp/site/shimindayori/</t>
    <phoneticPr fontId="1"/>
  </si>
  <si>
    <t>対象：市民
内容：女性の健康習慣について。</t>
    <rPh sb="0" eb="2">
      <t>タイショウ</t>
    </rPh>
    <rPh sb="3" eb="5">
      <t>シミン</t>
    </rPh>
    <rPh sb="6" eb="8">
      <t>ナイヨウ</t>
    </rPh>
    <rPh sb="9" eb="11">
      <t>ジョセイ</t>
    </rPh>
    <rPh sb="12" eb="14">
      <t>ケンコウ</t>
    </rPh>
    <rPh sb="14" eb="16">
      <t>シュウカン</t>
    </rPh>
    <phoneticPr fontId="1"/>
  </si>
  <si>
    <t>健康増進課ホームページにおける啓発</t>
    <rPh sb="0" eb="2">
      <t>ケンコウ</t>
    </rPh>
    <rPh sb="2" eb="4">
      <t>ゾウシン</t>
    </rPh>
    <rPh sb="4" eb="5">
      <t>カ</t>
    </rPh>
    <rPh sb="15" eb="17">
      <t>ケイハツ</t>
    </rPh>
    <phoneticPr fontId="1"/>
  </si>
  <si>
    <t>令和６年
３月１日～</t>
    <rPh sb="0" eb="2">
      <t>レイワ</t>
    </rPh>
    <rPh sb="3" eb="4">
      <t>ネン</t>
    </rPh>
    <rPh sb="6" eb="7">
      <t>ガツ</t>
    </rPh>
    <rPh sb="8" eb="9">
      <t>ニチ</t>
    </rPh>
    <phoneticPr fontId="1"/>
  </si>
  <si>
    <t>健康増進課公式
Instagramにおける啓発</t>
    <rPh sb="0" eb="2">
      <t>ケンコウ</t>
    </rPh>
    <rPh sb="2" eb="4">
      <t>ゾウシン</t>
    </rPh>
    <rPh sb="4" eb="5">
      <t>カ</t>
    </rPh>
    <rPh sb="5" eb="7">
      <t>コウシキ</t>
    </rPh>
    <rPh sb="21" eb="23">
      <t>ケイハツ</t>
    </rPh>
    <phoneticPr fontId="1"/>
  </si>
  <si>
    <t>https://www.instagram.com/naracity_kenzou/</t>
    <phoneticPr fontId="1"/>
  </si>
  <si>
    <t>令和５年度
県民公開講座
女性のための健康講座</t>
    <rPh sb="0" eb="2">
      <t>レイワ</t>
    </rPh>
    <rPh sb="3" eb="5">
      <t>ネンド</t>
    </rPh>
    <rPh sb="6" eb="8">
      <t>ケンミン</t>
    </rPh>
    <rPh sb="8" eb="10">
      <t>コウカイ</t>
    </rPh>
    <rPh sb="10" eb="12">
      <t>コウザ</t>
    </rPh>
    <rPh sb="13" eb="15">
      <t>ジョセイ</t>
    </rPh>
    <rPh sb="19" eb="21">
      <t>ケンコウ</t>
    </rPh>
    <rPh sb="21" eb="23">
      <t>コウザ</t>
    </rPh>
    <phoneticPr fontId="1"/>
  </si>
  <si>
    <t>奈良県産婦人科医会</t>
    <rPh sb="0" eb="3">
      <t>ナラケン</t>
    </rPh>
    <rPh sb="3" eb="7">
      <t>サンフジンカ</t>
    </rPh>
    <rPh sb="7" eb="8">
      <t>イ</t>
    </rPh>
    <rPh sb="8" eb="9">
      <t>カイ</t>
    </rPh>
    <phoneticPr fontId="1"/>
  </si>
  <si>
    <t>学園前ホール</t>
    <rPh sb="0" eb="3">
      <t>ガクエンマエ</t>
    </rPh>
    <phoneticPr fontId="1"/>
  </si>
  <si>
    <t>令和６年
３月３日</t>
    <rPh sb="0" eb="2">
      <t>レイワ</t>
    </rPh>
    <rPh sb="3" eb="4">
      <t>ネン</t>
    </rPh>
    <rPh sb="6" eb="7">
      <t>ガツ</t>
    </rPh>
    <rPh sb="8" eb="9">
      <t>ニチ</t>
    </rPh>
    <phoneticPr fontId="1"/>
  </si>
  <si>
    <t>奈良県医師会内
奈良県産婦人科医会
公開講座係
TEL:0744-22-8502</t>
    <rPh sb="0" eb="3">
      <t>ナラケン</t>
    </rPh>
    <rPh sb="3" eb="6">
      <t>イシカイ</t>
    </rPh>
    <rPh sb="6" eb="7">
      <t>ナイ</t>
    </rPh>
    <rPh sb="8" eb="11">
      <t>ナラケン</t>
    </rPh>
    <rPh sb="11" eb="15">
      <t>サンフジンカ</t>
    </rPh>
    <rPh sb="15" eb="16">
      <t>イ</t>
    </rPh>
    <rPh sb="16" eb="17">
      <t>カイ</t>
    </rPh>
    <rPh sb="18" eb="20">
      <t>コウカイ</t>
    </rPh>
    <rPh sb="20" eb="22">
      <t>コウザ</t>
    </rPh>
    <rPh sb="22" eb="23">
      <t>カカリ</t>
    </rPh>
    <phoneticPr fontId="1"/>
  </si>
  <si>
    <t>対象：県民
内容：女性の健康習慣について。</t>
    <rPh sb="0" eb="2">
      <t>タイショウ</t>
    </rPh>
    <rPh sb="3" eb="5">
      <t>ケンミン</t>
    </rPh>
    <rPh sb="6" eb="8">
      <t>ナイヨウ</t>
    </rPh>
    <rPh sb="9" eb="11">
      <t>ジョセイ</t>
    </rPh>
    <rPh sb="12" eb="14">
      <t>ケンコウ</t>
    </rPh>
    <rPh sb="14" eb="16">
      <t>シュウカン</t>
    </rPh>
    <phoneticPr fontId="1"/>
  </si>
  <si>
    <t>奈良県</t>
    <rPh sb="0" eb="2">
      <t>ナラケン</t>
    </rPh>
    <phoneticPr fontId="1"/>
  </si>
  <si>
    <t>橿原総合庁舎　ロビー展示</t>
  </si>
  <si>
    <t>中和保健所</t>
  </si>
  <si>
    <t xml:space="preserve">橿原総合庁舎（中和保健所）1階　ロビー
</t>
  </si>
  <si>
    <t>2024年3月1日～3月31日</t>
  </si>
  <si>
    <t>中和保健所　健康増進課　健康づくり推進係
TEL：0744-48-3034</t>
  </si>
  <si>
    <t xml:space="preserve">●ポスター掲示「女性の健康週間」
</t>
  </si>
  <si>
    <t>奈良県
大和高田市</t>
    <rPh sb="0" eb="2">
      <t>ナラケン</t>
    </rPh>
    <rPh sb="2" eb="3">
      <t>ケン</t>
    </rPh>
    <rPh sb="4" eb="8">
      <t>ヤマトタカダ</t>
    </rPh>
    <phoneticPr fontId="1"/>
  </si>
  <si>
    <t>母子手帳の交付</t>
    <rPh sb="0" eb="4">
      <t>ボシテチョウ</t>
    </rPh>
    <rPh sb="5" eb="7">
      <t>コウフ</t>
    </rPh>
    <phoneticPr fontId="1"/>
  </si>
  <si>
    <t>大和高田市健康増進課</t>
    <rPh sb="0" eb="5">
      <t>ヤマトタカダシ</t>
    </rPh>
    <rPh sb="5" eb="10">
      <t>ケンコウゾウシンカ</t>
    </rPh>
    <phoneticPr fontId="1"/>
  </si>
  <si>
    <t>大和高田市保健センター</t>
    <rPh sb="0" eb="5">
      <t>ヤマトタカダシ</t>
    </rPh>
    <rPh sb="5" eb="7">
      <t>ホケン</t>
    </rPh>
    <phoneticPr fontId="1"/>
  </si>
  <si>
    <t>3月5日
3月6日</t>
    <rPh sb="1" eb="2">
      <t>ガツ</t>
    </rPh>
    <rPh sb="3" eb="4">
      <t>ニチ</t>
    </rPh>
    <rPh sb="7" eb="8">
      <t>ガツ</t>
    </rPh>
    <rPh sb="9" eb="10">
      <t>ニチ</t>
    </rPh>
    <phoneticPr fontId="1"/>
  </si>
  <si>
    <t>9：30～11：00　　　　　　　　　　　13：30～15：00</t>
    <phoneticPr fontId="1"/>
  </si>
  <si>
    <t>大和高田市健康増進課0745-23-6661</t>
    <rPh sb="0" eb="5">
      <t>ヤマトタカダシ</t>
    </rPh>
    <rPh sb="5" eb="10">
      <t>ケンコウゾウシンカ</t>
    </rPh>
    <phoneticPr fontId="1"/>
  </si>
  <si>
    <t>保健師、助産師による個別相談を実施し、産後のメンタルヘルスについての啓発、喫煙及び受動喫煙による胎児の影響について指導。</t>
    <rPh sb="0" eb="3">
      <t>ホケンシ</t>
    </rPh>
    <rPh sb="4" eb="7">
      <t>ジョサンシ</t>
    </rPh>
    <rPh sb="10" eb="14">
      <t>コベツソウダン</t>
    </rPh>
    <rPh sb="15" eb="17">
      <t>ジッシ</t>
    </rPh>
    <rPh sb="19" eb="21">
      <t>サンゴ</t>
    </rPh>
    <rPh sb="34" eb="36">
      <t>ケイハツ</t>
    </rPh>
    <rPh sb="37" eb="39">
      <t>キツエン</t>
    </rPh>
    <rPh sb="39" eb="40">
      <t>オヨ</t>
    </rPh>
    <rPh sb="41" eb="45">
      <t>ジュドウキツエン</t>
    </rPh>
    <rPh sb="48" eb="50">
      <t>タイジ</t>
    </rPh>
    <rPh sb="51" eb="53">
      <t>エイキョウ</t>
    </rPh>
    <rPh sb="57" eb="59">
      <t>シドウ</t>
    </rPh>
    <phoneticPr fontId="1"/>
  </si>
  <si>
    <t>4か月健診</t>
    <rPh sb="2" eb="5">
      <t>ゲツケンシン</t>
    </rPh>
    <phoneticPr fontId="1"/>
  </si>
  <si>
    <t>13：00～16：30</t>
    <phoneticPr fontId="1"/>
  </si>
  <si>
    <t>4か月児の健康診査にて、産婦や家族の喫煙者に、個別指導を実施。</t>
    <rPh sb="2" eb="4">
      <t>ゲツジ</t>
    </rPh>
    <rPh sb="5" eb="9">
      <t>ケンコウシンサ</t>
    </rPh>
    <rPh sb="12" eb="14">
      <t>サンプ</t>
    </rPh>
    <rPh sb="15" eb="17">
      <t>カゾク</t>
    </rPh>
    <rPh sb="18" eb="20">
      <t>キツエン</t>
    </rPh>
    <rPh sb="20" eb="21">
      <t>シャ</t>
    </rPh>
    <rPh sb="23" eb="25">
      <t>コベツ</t>
    </rPh>
    <rPh sb="25" eb="27">
      <t>シドウ</t>
    </rPh>
    <rPh sb="28" eb="30">
      <t>ジッシ</t>
    </rPh>
    <phoneticPr fontId="1"/>
  </si>
  <si>
    <t>予防接種手帳交付会</t>
    <rPh sb="0" eb="4">
      <t>ヨボウセッシュ</t>
    </rPh>
    <rPh sb="4" eb="6">
      <t>テチョウ</t>
    </rPh>
    <rPh sb="6" eb="9">
      <t>コウフカイ</t>
    </rPh>
    <phoneticPr fontId="1"/>
  </si>
  <si>
    <t>9：10～10：50</t>
    <phoneticPr fontId="1"/>
  </si>
  <si>
    <t>予防接種の進め方や注意事項について説明。産後の保護者の心身の体調や受動喫煙などについて個別指導を実施。</t>
    <rPh sb="0" eb="4">
      <t>ヨボウセッシュ</t>
    </rPh>
    <rPh sb="5" eb="6">
      <t>スス</t>
    </rPh>
    <rPh sb="7" eb="8">
      <t>カタ</t>
    </rPh>
    <rPh sb="9" eb="13">
      <t>チュウイジコウ</t>
    </rPh>
    <rPh sb="17" eb="19">
      <t>セツメイ</t>
    </rPh>
    <rPh sb="20" eb="22">
      <t>サンゴ</t>
    </rPh>
    <rPh sb="23" eb="26">
      <t>ホゴシャ</t>
    </rPh>
    <rPh sb="27" eb="29">
      <t>シンシン</t>
    </rPh>
    <rPh sb="30" eb="32">
      <t>タイチョウ</t>
    </rPh>
    <rPh sb="33" eb="35">
      <t>ジュドウ</t>
    </rPh>
    <rPh sb="35" eb="37">
      <t>キツエン</t>
    </rPh>
    <rPh sb="43" eb="47">
      <t>コベツシドウ</t>
    </rPh>
    <rPh sb="48" eb="50">
      <t>ジッシ</t>
    </rPh>
    <phoneticPr fontId="1"/>
  </si>
  <si>
    <t>奈良県
大和郡山市</t>
    <phoneticPr fontId="1"/>
  </si>
  <si>
    <t>大和郡山市保健センター</t>
    <rPh sb="0" eb="5">
      <t>ヤマトコオリヤマシ</t>
    </rPh>
    <rPh sb="5" eb="7">
      <t>ホケン</t>
    </rPh>
    <phoneticPr fontId="1"/>
  </si>
  <si>
    <t>令和6年3月1日号</t>
    <rPh sb="0" eb="2">
      <t>レイワ</t>
    </rPh>
    <rPh sb="3" eb="4">
      <t>ネン</t>
    </rPh>
    <rPh sb="5" eb="6">
      <t>ガツ</t>
    </rPh>
    <rPh sb="7" eb="8">
      <t>ニチ</t>
    </rPh>
    <rPh sb="8" eb="9">
      <t>ゴウ</t>
    </rPh>
    <phoneticPr fontId="1"/>
  </si>
  <si>
    <t>大和郡山市保健センター
0743-58-3333</t>
    <rPh sb="0" eb="5">
      <t>ヤマトコオリヤマシ</t>
    </rPh>
    <rPh sb="5" eb="7">
      <t>ホケン</t>
    </rPh>
    <phoneticPr fontId="1"/>
  </si>
  <si>
    <t>・健康週間について広報掲載
・更年期に関する記事掲載</t>
    <rPh sb="1" eb="3">
      <t>ケンコウ</t>
    </rPh>
    <rPh sb="3" eb="5">
      <t>シュウカン</t>
    </rPh>
    <rPh sb="9" eb="11">
      <t>コウホウ</t>
    </rPh>
    <rPh sb="11" eb="13">
      <t>ケイサイ</t>
    </rPh>
    <rPh sb="15" eb="18">
      <t>コウネンキ</t>
    </rPh>
    <rPh sb="19" eb="20">
      <t>カン</t>
    </rPh>
    <rPh sb="22" eb="24">
      <t>キジ</t>
    </rPh>
    <rPh sb="24" eb="26">
      <t>ケイサイ</t>
    </rPh>
    <phoneticPr fontId="1"/>
  </si>
  <si>
    <t>・12か月児育児相談
・1歳6か月児健診</t>
    <rPh sb="4" eb="5">
      <t>ゲツ</t>
    </rPh>
    <rPh sb="5" eb="6">
      <t>ジ</t>
    </rPh>
    <rPh sb="6" eb="8">
      <t>イクジ</t>
    </rPh>
    <rPh sb="8" eb="10">
      <t>ソウダン</t>
    </rPh>
    <rPh sb="13" eb="14">
      <t>サイ</t>
    </rPh>
    <rPh sb="16" eb="17">
      <t>ゲツ</t>
    </rPh>
    <rPh sb="17" eb="18">
      <t>ジ</t>
    </rPh>
    <rPh sb="18" eb="20">
      <t>ケンシン</t>
    </rPh>
    <phoneticPr fontId="1"/>
  </si>
  <si>
    <t>大和郡山市保健センター</t>
    <rPh sb="0" eb="7">
      <t>ヤマトコオリヤマシホケン</t>
    </rPh>
    <phoneticPr fontId="1"/>
  </si>
  <si>
    <t>令和6年3月1日・6日</t>
    <rPh sb="0" eb="2">
      <t>レイワ</t>
    </rPh>
    <rPh sb="3" eb="4">
      <t>ネン</t>
    </rPh>
    <rPh sb="5" eb="6">
      <t>ガツ</t>
    </rPh>
    <rPh sb="7" eb="8">
      <t>ニチ</t>
    </rPh>
    <rPh sb="10" eb="11">
      <t>ニチ</t>
    </rPh>
    <phoneticPr fontId="1"/>
  </si>
  <si>
    <t>事業に来所した保護者へ女性のための健康ガイドを配布。</t>
    <rPh sb="0" eb="2">
      <t>ジギョウ</t>
    </rPh>
    <rPh sb="3" eb="5">
      <t>ライショ</t>
    </rPh>
    <rPh sb="7" eb="10">
      <t>ホゴシャ</t>
    </rPh>
    <rPh sb="11" eb="13">
      <t>ジョセイ</t>
    </rPh>
    <rPh sb="17" eb="19">
      <t>ケンコウ</t>
    </rPh>
    <rPh sb="23" eb="25">
      <t>ハイフ</t>
    </rPh>
    <phoneticPr fontId="1"/>
  </si>
  <si>
    <t>保健センター　X　に掲載</t>
    <rPh sb="0" eb="2">
      <t>ホケン</t>
    </rPh>
    <rPh sb="10" eb="12">
      <t>ケイサイ</t>
    </rPh>
    <phoneticPr fontId="1"/>
  </si>
  <si>
    <t>広く市民へ啓発を図るためにSNSで女性の健康週間について掲載</t>
    <rPh sb="0" eb="1">
      <t>ヒロ</t>
    </rPh>
    <rPh sb="2" eb="4">
      <t>シミン</t>
    </rPh>
    <rPh sb="5" eb="7">
      <t>ケイハツ</t>
    </rPh>
    <rPh sb="8" eb="9">
      <t>ハカ</t>
    </rPh>
    <rPh sb="17" eb="19">
      <t>ジョセイ</t>
    </rPh>
    <rPh sb="20" eb="22">
      <t>ケンコウ</t>
    </rPh>
    <rPh sb="22" eb="24">
      <t>シュウカン</t>
    </rPh>
    <rPh sb="28" eb="30">
      <t>ケイサイ</t>
    </rPh>
    <phoneticPr fontId="1"/>
  </si>
  <si>
    <t>奈良県
天理市</t>
    <phoneticPr fontId="1"/>
  </si>
  <si>
    <t>乳幼児相談</t>
    <rPh sb="0" eb="3">
      <t>ニュウヨウジ</t>
    </rPh>
    <rPh sb="3" eb="5">
      <t>ソウダン</t>
    </rPh>
    <phoneticPr fontId="1"/>
  </si>
  <si>
    <t>天理市</t>
  </si>
  <si>
    <t>天理市保健センター</t>
  </si>
  <si>
    <t>3月４日～3月８日</t>
    <rPh sb="1" eb="2">
      <t>ガツ</t>
    </rPh>
    <rPh sb="3" eb="4">
      <t>ヒ</t>
    </rPh>
    <rPh sb="6" eb="7">
      <t>ガツ</t>
    </rPh>
    <rPh sb="8" eb="9">
      <t>ヒ</t>
    </rPh>
    <phoneticPr fontId="1"/>
  </si>
  <si>
    <t>http://www.city.tenri.nara.jp</t>
    <phoneticPr fontId="1"/>
  </si>
  <si>
    <t>奈良県天理市役所　健康推進課
℡０７４３－６３－９２７６</t>
  </si>
  <si>
    <t>子育て中の保護者に対する「女性の健康習慣」啓発、がん検診受診勧奨</t>
    <rPh sb="5" eb="8">
      <t>ホゴシャ</t>
    </rPh>
    <rPh sb="13" eb="15">
      <t>ジョセイ</t>
    </rPh>
    <rPh sb="16" eb="18">
      <t>ケンコウ</t>
    </rPh>
    <rPh sb="18" eb="20">
      <t>シュウカン</t>
    </rPh>
    <rPh sb="21" eb="23">
      <t>ケイハツ</t>
    </rPh>
    <phoneticPr fontId="1"/>
  </si>
  <si>
    <t>妊娠届出時面接</t>
    <rPh sb="0" eb="2">
      <t>ニンシン</t>
    </rPh>
    <rPh sb="2" eb="3">
      <t>トドケ</t>
    </rPh>
    <rPh sb="3" eb="4">
      <t>デ</t>
    </rPh>
    <rPh sb="4" eb="5">
      <t>ジ</t>
    </rPh>
    <rPh sb="5" eb="7">
      <t>メンセツ</t>
    </rPh>
    <phoneticPr fontId="1"/>
  </si>
  <si>
    <t>天理市子育て世代すこやか支援センター</t>
    <rPh sb="0" eb="3">
      <t>テンリシ</t>
    </rPh>
    <rPh sb="3" eb="5">
      <t>コソダ</t>
    </rPh>
    <rPh sb="6" eb="8">
      <t>セダイ</t>
    </rPh>
    <rPh sb="12" eb="14">
      <t>シエン</t>
    </rPh>
    <phoneticPr fontId="1"/>
  </si>
  <si>
    <t>妊娠中の女性およびその家族に対する「女性の健康習慣」啓発</t>
    <rPh sb="0" eb="3">
      <t>ニンシンチュウ</t>
    </rPh>
    <rPh sb="4" eb="6">
      <t>ジョセイ</t>
    </rPh>
    <rPh sb="11" eb="13">
      <t>カゾク</t>
    </rPh>
    <rPh sb="14" eb="15">
      <t>タイ</t>
    </rPh>
    <rPh sb="26" eb="28">
      <t>ケイハツ</t>
    </rPh>
    <phoneticPr fontId="1"/>
  </si>
  <si>
    <t>10ヶ月児健診</t>
    <rPh sb="3" eb="4">
      <t>ゲツ</t>
    </rPh>
    <phoneticPr fontId="1"/>
  </si>
  <si>
    <t>子育て中の保護者に対する「女性の健康習慣」啓発、がん検診受診勧奨</t>
    <rPh sb="5" eb="8">
      <t>ホゴシャ</t>
    </rPh>
    <rPh sb="21" eb="23">
      <t>ケイハツ</t>
    </rPh>
    <phoneticPr fontId="1"/>
  </si>
  <si>
    <t>がん検診（胃がん・肺がん・大腸がん検診）</t>
  </si>
  <si>
    <t>天理市立柳本公民館</t>
  </si>
  <si>
    <t>8:45～11:00</t>
  </si>
  <si>
    <t>40歳以上を対象に、がん検診時「女性の健康習慣」に関する啓発</t>
  </si>
  <si>
    <t>奈良県
五條市</t>
    <rPh sb="0" eb="2">
      <t>ナラケン</t>
    </rPh>
    <rPh sb="2" eb="3">
      <t>ケン</t>
    </rPh>
    <rPh sb="4" eb="6">
      <t>ゴジョウ</t>
    </rPh>
    <rPh sb="6" eb="7">
      <t>シ</t>
    </rPh>
    <phoneticPr fontId="1"/>
  </si>
  <si>
    <t>五條市</t>
    <rPh sb="0" eb="3">
      <t>ゴジョウシ</t>
    </rPh>
    <phoneticPr fontId="1"/>
  </si>
  <si>
    <t>五條市保健福祉センター</t>
    <rPh sb="0" eb="3">
      <t>ゴジョウシ</t>
    </rPh>
    <rPh sb="3" eb="5">
      <t>ホケン</t>
    </rPh>
    <rPh sb="5" eb="7">
      <t>フクシ</t>
    </rPh>
    <phoneticPr fontId="1"/>
  </si>
  <si>
    <t>五條市保健福祉センター
0747-22-4001（内線290）</t>
    <rPh sb="0" eb="3">
      <t>ゴジョウシ</t>
    </rPh>
    <rPh sb="3" eb="7">
      <t>ホケンフクシ</t>
    </rPh>
    <rPh sb="25" eb="27">
      <t>ナイセン</t>
    </rPh>
    <phoneticPr fontId="1"/>
  </si>
  <si>
    <t>女性のライフステージにより生じる不安や精神的な負担軽減のため臨床心理士による個別相談。（相談枠4：1枠45分）</t>
    <rPh sb="0" eb="2">
      <t>ジョセイ</t>
    </rPh>
    <rPh sb="13" eb="14">
      <t>ショウ</t>
    </rPh>
    <rPh sb="16" eb="18">
      <t>フアン</t>
    </rPh>
    <rPh sb="19" eb="22">
      <t>セイシンテキ</t>
    </rPh>
    <rPh sb="23" eb="25">
      <t>フタン</t>
    </rPh>
    <rPh sb="25" eb="27">
      <t>ケイゲン</t>
    </rPh>
    <rPh sb="30" eb="32">
      <t>リンショウ</t>
    </rPh>
    <rPh sb="32" eb="35">
      <t>シンリシ</t>
    </rPh>
    <rPh sb="38" eb="40">
      <t>コベツ</t>
    </rPh>
    <rPh sb="40" eb="42">
      <t>ソウダン</t>
    </rPh>
    <rPh sb="44" eb="46">
      <t>ソウダン</t>
    </rPh>
    <rPh sb="46" eb="47">
      <t>ワク</t>
    </rPh>
    <rPh sb="50" eb="51">
      <t>ワク</t>
    </rPh>
    <rPh sb="53" eb="54">
      <t>フン</t>
    </rPh>
    <phoneticPr fontId="1"/>
  </si>
  <si>
    <t>奈良県
生駒市</t>
    <phoneticPr fontId="1"/>
  </si>
  <si>
    <t>生駒市ホームページに掲載「3月1日から8日は女性の健康週間です」</t>
    <rPh sb="0" eb="2">
      <t>イコマ</t>
    </rPh>
    <rPh sb="14" eb="15">
      <t>ツキ</t>
    </rPh>
    <rPh sb="16" eb="17">
      <t>ヒ</t>
    </rPh>
    <rPh sb="20" eb="21">
      <t>ヒ</t>
    </rPh>
    <rPh sb="27" eb="29">
      <t>シュウカン</t>
    </rPh>
    <phoneticPr fontId="1"/>
  </si>
  <si>
    <t>生駒市健康課</t>
    <rPh sb="0" eb="3">
      <t>イコマシ</t>
    </rPh>
    <rPh sb="3" eb="5">
      <t>ケンコウ</t>
    </rPh>
    <rPh sb="5" eb="6">
      <t>カ</t>
    </rPh>
    <phoneticPr fontId="1"/>
  </si>
  <si>
    <t>生駒市ﾎｰﾑﾍﾟｰｼﾞ</t>
    <rPh sb="0" eb="3">
      <t>イコマシ</t>
    </rPh>
    <phoneticPr fontId="1"/>
  </si>
  <si>
    <t>令和６年３月１日～３月８日</t>
    <rPh sb="0" eb="1">
      <t>レイ</t>
    </rPh>
    <rPh sb="1" eb="2">
      <t>ワ</t>
    </rPh>
    <rPh sb="3" eb="4">
      <t>ネン</t>
    </rPh>
    <rPh sb="5" eb="6">
      <t>ガツ</t>
    </rPh>
    <rPh sb="7" eb="8">
      <t>ニチ</t>
    </rPh>
    <rPh sb="10" eb="11">
      <t>ガツ</t>
    </rPh>
    <rPh sb="12" eb="13">
      <t>ニチ</t>
    </rPh>
    <phoneticPr fontId="1"/>
  </si>
  <si>
    <t>生駒市健康課
TEL　0743-75-2255</t>
    <rPh sb="0" eb="3">
      <t>イコマシ</t>
    </rPh>
    <rPh sb="3" eb="5">
      <t>ケンコウ</t>
    </rPh>
    <rPh sb="5" eb="6">
      <t>カ</t>
    </rPh>
    <phoneticPr fontId="1"/>
  </si>
  <si>
    <t>広く市民に啓発を図るため、ホームページに女性の健康週間について掲載。</t>
    <rPh sb="0" eb="1">
      <t>ヒロ</t>
    </rPh>
    <rPh sb="2" eb="4">
      <t>シミン</t>
    </rPh>
    <rPh sb="5" eb="7">
      <t>ケイハツ</t>
    </rPh>
    <rPh sb="8" eb="9">
      <t>ハカ</t>
    </rPh>
    <rPh sb="20" eb="22">
      <t>ジョセイ</t>
    </rPh>
    <rPh sb="23" eb="25">
      <t>ケンコウ</t>
    </rPh>
    <rPh sb="25" eb="27">
      <t>シュウカン</t>
    </rPh>
    <rPh sb="31" eb="33">
      <t>ケイサイ</t>
    </rPh>
    <phoneticPr fontId="1"/>
  </si>
  <si>
    <t>3歳6か月児健康診査</t>
    <rPh sb="1" eb="2">
      <t>サイ</t>
    </rPh>
    <rPh sb="4" eb="5">
      <t>ゲツ</t>
    </rPh>
    <rPh sb="5" eb="6">
      <t>ジ</t>
    </rPh>
    <rPh sb="6" eb="8">
      <t>ケンコウ</t>
    </rPh>
    <rPh sb="8" eb="10">
      <t>シンサ</t>
    </rPh>
    <phoneticPr fontId="1"/>
  </si>
  <si>
    <t>セラビーいこま</t>
  </si>
  <si>
    <t>生駒市健康課
TEL:0743-75-2255</t>
    <rPh sb="0" eb="3">
      <t>イコマシ</t>
    </rPh>
    <rPh sb="3" eb="5">
      <t>ケンコウ</t>
    </rPh>
    <rPh sb="5" eb="6">
      <t>カ</t>
    </rPh>
    <phoneticPr fontId="1"/>
  </si>
  <si>
    <t>3歳6か月児健診の案内にリーフレットを同封。婦人科検診の大切さを子育て中の女性に知ってもらい、定期的な受診を勧奨。</t>
    <rPh sb="1" eb="2">
      <t>サイ</t>
    </rPh>
    <rPh sb="4" eb="5">
      <t>ゲツ</t>
    </rPh>
    <rPh sb="5" eb="6">
      <t>ジ</t>
    </rPh>
    <rPh sb="6" eb="8">
      <t>ケンシン</t>
    </rPh>
    <rPh sb="9" eb="11">
      <t>アンナイ</t>
    </rPh>
    <rPh sb="19" eb="21">
      <t>ドウフウ</t>
    </rPh>
    <rPh sb="22" eb="25">
      <t>フジンカ</t>
    </rPh>
    <rPh sb="25" eb="27">
      <t>ケンシン</t>
    </rPh>
    <rPh sb="28" eb="30">
      <t>タイセツ</t>
    </rPh>
    <rPh sb="32" eb="34">
      <t>コソダ</t>
    </rPh>
    <rPh sb="35" eb="36">
      <t>チュウ</t>
    </rPh>
    <rPh sb="37" eb="39">
      <t>ジョセイ</t>
    </rPh>
    <rPh sb="40" eb="41">
      <t>シ</t>
    </rPh>
    <rPh sb="47" eb="50">
      <t>テイキテキ</t>
    </rPh>
    <rPh sb="51" eb="53">
      <t>ジュシン</t>
    </rPh>
    <rPh sb="54" eb="56">
      <t>カンショウ</t>
    </rPh>
    <phoneticPr fontId="1"/>
  </si>
  <si>
    <t>妊娠届出</t>
    <rPh sb="0" eb="2">
      <t>ニンシン</t>
    </rPh>
    <rPh sb="2" eb="4">
      <t>トドケデ</t>
    </rPh>
    <phoneticPr fontId="1"/>
  </si>
  <si>
    <t>妊娠届出の面談時に妊婦や同居家族に喫煙者がいた場合に禁煙支援リーフレットを配布</t>
    <rPh sb="0" eb="2">
      <t>ニンシン</t>
    </rPh>
    <rPh sb="2" eb="3">
      <t>トドケ</t>
    </rPh>
    <rPh sb="3" eb="4">
      <t>デ</t>
    </rPh>
    <rPh sb="5" eb="7">
      <t>メンダン</t>
    </rPh>
    <rPh sb="7" eb="8">
      <t>ジ</t>
    </rPh>
    <rPh sb="9" eb="11">
      <t>ニンプ</t>
    </rPh>
    <rPh sb="12" eb="14">
      <t>ドウキョ</t>
    </rPh>
    <rPh sb="14" eb="16">
      <t>カゾク</t>
    </rPh>
    <rPh sb="17" eb="20">
      <t>キツエンシャ</t>
    </rPh>
    <rPh sb="23" eb="25">
      <t>バアイ</t>
    </rPh>
    <rPh sb="26" eb="28">
      <t>キンエン</t>
    </rPh>
    <rPh sb="28" eb="30">
      <t>シエン</t>
    </rPh>
    <rPh sb="37" eb="39">
      <t>ハイフ</t>
    </rPh>
    <phoneticPr fontId="1"/>
  </si>
  <si>
    <t>1歳6か月児健診時に同居家族に喫煙者がいた場合に禁煙支援リーフレットを配布</t>
    <rPh sb="1" eb="2">
      <t>サイ</t>
    </rPh>
    <rPh sb="4" eb="5">
      <t>ゲツ</t>
    </rPh>
    <rPh sb="5" eb="6">
      <t>ジ</t>
    </rPh>
    <rPh sb="6" eb="8">
      <t>ケンシン</t>
    </rPh>
    <rPh sb="8" eb="9">
      <t>ジ</t>
    </rPh>
    <rPh sb="10" eb="12">
      <t>ドウキョ</t>
    </rPh>
    <rPh sb="12" eb="14">
      <t>カゾク</t>
    </rPh>
    <rPh sb="15" eb="18">
      <t>キツエンシャ</t>
    </rPh>
    <rPh sb="21" eb="23">
      <t>バアイ</t>
    </rPh>
    <rPh sb="24" eb="26">
      <t>キンエン</t>
    </rPh>
    <rPh sb="26" eb="28">
      <t>シエン</t>
    </rPh>
    <rPh sb="35" eb="37">
      <t>ハイフ</t>
    </rPh>
    <phoneticPr fontId="1"/>
  </si>
  <si>
    <t>がん検診（集団）</t>
    <rPh sb="2" eb="4">
      <t>ケンシン</t>
    </rPh>
    <rPh sb="5" eb="7">
      <t>シュウダン</t>
    </rPh>
    <phoneticPr fontId="1"/>
  </si>
  <si>
    <t>令和５年６月～令和６年２月</t>
    <rPh sb="0" eb="2">
      <t>レイワ</t>
    </rPh>
    <rPh sb="3" eb="4">
      <t>ネン</t>
    </rPh>
    <rPh sb="5" eb="6">
      <t>ガツ</t>
    </rPh>
    <rPh sb="7" eb="9">
      <t>レイワ</t>
    </rPh>
    <rPh sb="10" eb="11">
      <t>ネン</t>
    </rPh>
    <rPh sb="12" eb="13">
      <t>ガツ</t>
    </rPh>
    <phoneticPr fontId="1"/>
  </si>
  <si>
    <t>喫煙者へ禁煙支援リーフレットを配布</t>
    <rPh sb="0" eb="3">
      <t>キツエンシャ</t>
    </rPh>
    <rPh sb="4" eb="6">
      <t>キンエン</t>
    </rPh>
    <rPh sb="6" eb="8">
      <t>シエン</t>
    </rPh>
    <rPh sb="15" eb="17">
      <t>ハイフ</t>
    </rPh>
    <phoneticPr fontId="1"/>
  </si>
  <si>
    <t>オンライン禁煙</t>
    <rPh sb="5" eb="7">
      <t>キンエン</t>
    </rPh>
    <phoneticPr fontId="1"/>
  </si>
  <si>
    <t>・令和５年７月に申込み開始
・期間は6か月間</t>
    <rPh sb="1" eb="2">
      <t>レイ</t>
    </rPh>
    <rPh sb="2" eb="3">
      <t>ワ</t>
    </rPh>
    <rPh sb="4" eb="5">
      <t>ネン</t>
    </rPh>
    <rPh sb="6" eb="7">
      <t>ガツ</t>
    </rPh>
    <rPh sb="8" eb="10">
      <t>モウシコ</t>
    </rPh>
    <rPh sb="11" eb="13">
      <t>カイシ</t>
    </rPh>
    <rPh sb="15" eb="17">
      <t>キカン</t>
    </rPh>
    <rPh sb="20" eb="21">
      <t>ゲツ</t>
    </rPh>
    <rPh sb="21" eb="22">
      <t>カン</t>
    </rPh>
    <phoneticPr fontId="1"/>
  </si>
  <si>
    <t>オンライン面談指導、一般医薬品(ニコチンパッチかニコチンガム)の自宅配送を組み合わせた、6か月間の禁煙支援プログラム</t>
  </si>
  <si>
    <t>乳がん検診（集団）</t>
    <rPh sb="0" eb="1">
      <t>ニュウ</t>
    </rPh>
    <rPh sb="3" eb="5">
      <t>ケンシン</t>
    </rPh>
    <rPh sb="6" eb="8">
      <t>シュウダン</t>
    </rPh>
    <phoneticPr fontId="1"/>
  </si>
  <si>
    <t>セラビーいこま他市内公共施設</t>
    <rPh sb="7" eb="8">
      <t>ホカ</t>
    </rPh>
    <rPh sb="8" eb="10">
      <t>シナイ</t>
    </rPh>
    <rPh sb="10" eb="12">
      <t>コウキョウ</t>
    </rPh>
    <rPh sb="12" eb="14">
      <t>シセツ</t>
    </rPh>
    <phoneticPr fontId="1"/>
  </si>
  <si>
    <t>令和５年６月～令和６年２月</t>
    <rPh sb="0" eb="1">
      <t>レイ</t>
    </rPh>
    <rPh sb="1" eb="2">
      <t>ワ</t>
    </rPh>
    <rPh sb="3" eb="4">
      <t>ネン</t>
    </rPh>
    <rPh sb="5" eb="6">
      <t>ガツ</t>
    </rPh>
    <rPh sb="7" eb="8">
      <t>レイ</t>
    </rPh>
    <rPh sb="8" eb="9">
      <t>ワ</t>
    </rPh>
    <rPh sb="10" eb="11">
      <t>ネン</t>
    </rPh>
    <rPh sb="12" eb="13">
      <t>ガツ</t>
    </rPh>
    <phoneticPr fontId="1"/>
  </si>
  <si>
    <t>乳がん検診受診者にブレストアウェアネスの啓発としてパネルの展示や触診モデルの設置</t>
    <rPh sb="0" eb="1">
      <t>ニュウ</t>
    </rPh>
    <rPh sb="3" eb="5">
      <t>ケンシン</t>
    </rPh>
    <rPh sb="5" eb="8">
      <t>ジュシンシャ</t>
    </rPh>
    <rPh sb="20" eb="22">
      <t>ケイハツ</t>
    </rPh>
    <rPh sb="29" eb="31">
      <t>テンジ</t>
    </rPh>
    <rPh sb="32" eb="34">
      <t>ショクシン</t>
    </rPh>
    <rPh sb="38" eb="40">
      <t>セッチ</t>
    </rPh>
    <phoneticPr fontId="1"/>
  </si>
  <si>
    <t>奈良県
香芝市</t>
    <phoneticPr fontId="1"/>
  </si>
  <si>
    <t>健康増進普及月間ポスター</t>
    <rPh sb="0" eb="2">
      <t>ケンコウ</t>
    </rPh>
    <rPh sb="2" eb="4">
      <t>ゾウシン</t>
    </rPh>
    <rPh sb="4" eb="6">
      <t>フキュウ</t>
    </rPh>
    <rPh sb="6" eb="8">
      <t>ゲッカン</t>
    </rPh>
    <phoneticPr fontId="1"/>
  </si>
  <si>
    <t>厚生労働省健康局健康課</t>
    <rPh sb="0" eb="5">
      <t>コウセイロウドウショウ</t>
    </rPh>
    <rPh sb="5" eb="8">
      <t>ケンコウキョク</t>
    </rPh>
    <rPh sb="8" eb="11">
      <t>ケンコウカ</t>
    </rPh>
    <phoneticPr fontId="1"/>
  </si>
  <si>
    <t>香芝市保健センター内</t>
    <rPh sb="0" eb="3">
      <t>カシバシ</t>
    </rPh>
    <rPh sb="3" eb="5">
      <t>ホケン</t>
    </rPh>
    <rPh sb="9" eb="10">
      <t>ナイ</t>
    </rPh>
    <phoneticPr fontId="1"/>
  </si>
  <si>
    <t>3月1日(金)～3月8日(金)</t>
    <rPh sb="1" eb="2">
      <t>ガツ</t>
    </rPh>
    <rPh sb="3" eb="4">
      <t>ニチ</t>
    </rPh>
    <rPh sb="5" eb="6">
      <t>キン</t>
    </rPh>
    <rPh sb="9" eb="10">
      <t>ガツ</t>
    </rPh>
    <rPh sb="11" eb="12">
      <t>ニチ</t>
    </rPh>
    <rPh sb="13" eb="14">
      <t>キン</t>
    </rPh>
    <phoneticPr fontId="1"/>
  </si>
  <si>
    <t>https://www.smartlife.mhlw.go.jp/</t>
    <phoneticPr fontId="1"/>
  </si>
  <si>
    <t>厚生労働省健康局健康課　03-5253-1111</t>
    <rPh sb="0" eb="5">
      <t>コウセイロウドウショウ</t>
    </rPh>
    <rPh sb="5" eb="8">
      <t>ケンコウキョク</t>
    </rPh>
    <rPh sb="8" eb="11">
      <t>ケンコウカ</t>
    </rPh>
    <phoneticPr fontId="1"/>
  </si>
  <si>
    <t>女性の健康週間についてポスター啓発。</t>
    <rPh sb="0" eb="2">
      <t>ジョセイ</t>
    </rPh>
    <rPh sb="3" eb="7">
      <t>ケンコウシュウカン</t>
    </rPh>
    <rPh sb="15" eb="17">
      <t>ケイハツ</t>
    </rPh>
    <phoneticPr fontId="1"/>
  </si>
  <si>
    <t>4か月児健康診査</t>
    <rPh sb="2" eb="4">
      <t>ゲツジ</t>
    </rPh>
    <rPh sb="4" eb="6">
      <t>ケンコウ</t>
    </rPh>
    <rPh sb="6" eb="8">
      <t>シンサ</t>
    </rPh>
    <phoneticPr fontId="1"/>
  </si>
  <si>
    <t>香芝市保健センター</t>
    <rPh sb="0" eb="5">
      <t>カシバシホケン</t>
    </rPh>
    <phoneticPr fontId="1"/>
  </si>
  <si>
    <t>香芝市保健センター</t>
    <rPh sb="0" eb="3">
      <t>カシバシ</t>
    </rPh>
    <rPh sb="3" eb="5">
      <t>ホケン</t>
    </rPh>
    <phoneticPr fontId="1"/>
  </si>
  <si>
    <t>3月6日（水）　3月7日（木）</t>
    <rPh sb="1" eb="2">
      <t>ガツ</t>
    </rPh>
    <rPh sb="3" eb="4">
      <t>ニチ</t>
    </rPh>
    <rPh sb="5" eb="6">
      <t>スイ</t>
    </rPh>
    <rPh sb="9" eb="10">
      <t>ガツ</t>
    </rPh>
    <rPh sb="11" eb="12">
      <t>ニチ</t>
    </rPh>
    <rPh sb="13" eb="14">
      <t>キ</t>
    </rPh>
    <phoneticPr fontId="1"/>
  </si>
  <si>
    <t>13：00～　　16：00</t>
  </si>
  <si>
    <t>https://www.city.kashiba.lg.jp/site/kosodate/4382.html</t>
    <phoneticPr fontId="1"/>
  </si>
  <si>
    <t>香芝市保健センター　　0745-77-3965</t>
    <rPh sb="0" eb="5">
      <t>カシバシホケン</t>
    </rPh>
    <phoneticPr fontId="1"/>
  </si>
  <si>
    <t>4か月児健康診査対象児の母（保護者）に対し、受動喫煙に関するチラシ、ブレストアウェアネスに関するチラシを配布。</t>
    <rPh sb="2" eb="4">
      <t>ゲツジ</t>
    </rPh>
    <rPh sb="4" eb="8">
      <t>ケンコウシンサ</t>
    </rPh>
    <rPh sb="8" eb="11">
      <t>タイショウジ</t>
    </rPh>
    <rPh sb="12" eb="13">
      <t>ハハ</t>
    </rPh>
    <rPh sb="14" eb="17">
      <t>ホゴシャ</t>
    </rPh>
    <rPh sb="19" eb="20">
      <t>タイ</t>
    </rPh>
    <rPh sb="22" eb="24">
      <t>ジュドウ</t>
    </rPh>
    <rPh sb="24" eb="26">
      <t>キツエン</t>
    </rPh>
    <rPh sb="27" eb="28">
      <t>カン</t>
    </rPh>
    <rPh sb="45" eb="46">
      <t>カン</t>
    </rPh>
    <rPh sb="52" eb="54">
      <t>ハイフ</t>
    </rPh>
    <phoneticPr fontId="1"/>
  </si>
  <si>
    <t>3月8日（木）</t>
    <rPh sb="1" eb="2">
      <t>ガツ</t>
    </rPh>
    <rPh sb="3" eb="4">
      <t>ニチ</t>
    </rPh>
    <rPh sb="5" eb="6">
      <t>キ</t>
    </rPh>
    <phoneticPr fontId="1"/>
  </si>
  <si>
    <t>https://www.city.kashiba.lg.jp/site/kosodate/4436.html</t>
    <phoneticPr fontId="1"/>
  </si>
  <si>
    <t>妊娠期16週以降の妊婦とその家族に対し、妊娠中の医学的ケア、適切な生活指導や健康等の正しい知識の啓発。</t>
    <rPh sb="0" eb="3">
      <t>ニンシンキ</t>
    </rPh>
    <rPh sb="5" eb="6">
      <t>シュウ</t>
    </rPh>
    <rPh sb="6" eb="8">
      <t>イコウ</t>
    </rPh>
    <rPh sb="9" eb="11">
      <t>ニンプ</t>
    </rPh>
    <rPh sb="14" eb="16">
      <t>カゾク</t>
    </rPh>
    <rPh sb="17" eb="18">
      <t>タイ</t>
    </rPh>
    <rPh sb="40" eb="41">
      <t>トウ</t>
    </rPh>
    <phoneticPr fontId="1"/>
  </si>
  <si>
    <t>奈良県
葛城市</t>
    <rPh sb="0" eb="3">
      <t>ナラケン</t>
    </rPh>
    <rPh sb="4" eb="7">
      <t>カツラ</t>
    </rPh>
    <phoneticPr fontId="14"/>
  </si>
  <si>
    <t>子宮がん、乳がん検診パンフレット配置</t>
    <rPh sb="0" eb="2">
      <t>シキュウ</t>
    </rPh>
    <rPh sb="5" eb="6">
      <t>ニュウ</t>
    </rPh>
    <rPh sb="8" eb="10">
      <t>ケンシン</t>
    </rPh>
    <rPh sb="16" eb="18">
      <t>ハイチ</t>
    </rPh>
    <phoneticPr fontId="14"/>
  </si>
  <si>
    <t>葛󠄀城市</t>
    <rPh sb="0" eb="5">
      <t>カツラギシ</t>
    </rPh>
    <phoneticPr fontId="14"/>
  </si>
  <si>
    <t>新庄健康福祉センター</t>
    <rPh sb="0" eb="2">
      <t>シンジョウ</t>
    </rPh>
    <rPh sb="2" eb="4">
      <t>ケンコウ</t>
    </rPh>
    <rPh sb="4" eb="6">
      <t>フクシ</t>
    </rPh>
    <phoneticPr fontId="14"/>
  </si>
  <si>
    <t>通年</t>
    <rPh sb="0" eb="2">
      <t>ツウネン</t>
    </rPh>
    <phoneticPr fontId="14"/>
  </si>
  <si>
    <t>健康増進課
TEL:0745-69-9900</t>
    <rPh sb="0" eb="2">
      <t>ケンコウ</t>
    </rPh>
    <rPh sb="2" eb="4">
      <t>ゾウシン</t>
    </rPh>
    <rPh sb="4" eb="5">
      <t>カ</t>
    </rPh>
    <phoneticPr fontId="14"/>
  </si>
  <si>
    <t>対象：各がん検診対象者
内容：がん検診の勧奨</t>
    <rPh sb="3" eb="4">
      <t>カク</t>
    </rPh>
    <rPh sb="6" eb="8">
      <t>ケンシン</t>
    </rPh>
    <rPh sb="8" eb="11">
      <t>タイショウシャ</t>
    </rPh>
    <rPh sb="17" eb="19">
      <t>ケンシン</t>
    </rPh>
    <rPh sb="20" eb="22">
      <t>カンショウ</t>
    </rPh>
    <phoneticPr fontId="14"/>
  </si>
  <si>
    <t>がん検診の案内</t>
    <rPh sb="2" eb="4">
      <t>ケンシン</t>
    </rPh>
    <rPh sb="5" eb="7">
      <t>アンナイ</t>
    </rPh>
    <phoneticPr fontId="14"/>
  </si>
  <si>
    <t>葛󠄀城市ホームページ</t>
    <rPh sb="0" eb="5">
      <t>カツラギシ</t>
    </rPh>
    <phoneticPr fontId="14"/>
  </si>
  <si>
    <t xml:space="preserve">http://www08.migrate3.smart-lgov.jp/city.katsuragi/soshiki/kenkozoshinka/7/2121.html
</t>
    <phoneticPr fontId="1"/>
  </si>
  <si>
    <t>対象：各がん検診対象者
内容：がん検診の受診方法の紹介</t>
    <rPh sb="3" eb="4">
      <t>カク</t>
    </rPh>
    <rPh sb="6" eb="8">
      <t>ケンシン</t>
    </rPh>
    <rPh sb="8" eb="11">
      <t>タイショウシャ</t>
    </rPh>
    <rPh sb="17" eb="19">
      <t>ケンシン</t>
    </rPh>
    <rPh sb="20" eb="22">
      <t>ジュシン</t>
    </rPh>
    <rPh sb="22" eb="24">
      <t>ホウホウ</t>
    </rPh>
    <rPh sb="25" eb="27">
      <t>ショウカイ</t>
    </rPh>
    <phoneticPr fontId="14"/>
  </si>
  <si>
    <t>奈良県
宇陀市</t>
    <phoneticPr fontId="1"/>
  </si>
  <si>
    <t>宇陀市中央保健センター</t>
    <rPh sb="0" eb="3">
      <t>ウダシ</t>
    </rPh>
    <rPh sb="3" eb="5">
      <t>チュウオウ</t>
    </rPh>
    <rPh sb="5" eb="7">
      <t>ホケン</t>
    </rPh>
    <phoneticPr fontId="1"/>
  </si>
  <si>
    <t>令和6年3月</t>
    <rPh sb="0" eb="2">
      <t>レイワ</t>
    </rPh>
    <rPh sb="3" eb="4">
      <t>ネン</t>
    </rPh>
    <rPh sb="5" eb="6">
      <t>ガツ</t>
    </rPh>
    <phoneticPr fontId="1"/>
  </si>
  <si>
    <t xml:space="preserve">・広報うだ3月号にて掲載。宇陀市公式HPにて、令和６年3月より閲覧可能。
</t>
  </si>
  <si>
    <t>宇陀市中央保健センター（ぬく森の郷）
電話：0745-92-5220　
IP電話：0745-88-9175
FAX：0745-92-5223</t>
  </si>
  <si>
    <t>・全市民に対し女性の健康週間について周知。
・子宮がん、乳がん、骨粗鬆症検診等の紹介と受診勧奨。</t>
  </si>
  <si>
    <t>宇陀市中央保健センター公式Instagramに掲載</t>
  </si>
  <si>
    <t>・公式Instagram
(＠UDASI_HOKENC)に、3月1日から記事を掲載。</t>
  </si>
  <si>
    <t>宇陀市中央保健センター（ぬく森の郷）
電話：0745-92-5220　
IP電話：0745-88-9175
FAX：0745-92-5224</t>
  </si>
  <si>
    <t>・全市民に対し女性の健康週間について周知。
・子宮がん、乳がん、の紹介と受診勧奨。</t>
  </si>
  <si>
    <t>奈良県
平群町</t>
    <phoneticPr fontId="1"/>
  </si>
  <si>
    <t>広報誌に掲載
「毎年3/1～3/8は女性の健康週間です」</t>
  </si>
  <si>
    <t>健康保険課</t>
    <rPh sb="0" eb="5">
      <t>ケンコウホケンカ</t>
    </rPh>
    <phoneticPr fontId="1"/>
  </si>
  <si>
    <t>平群町健康保険課　　　　平群町西宮2-1-6　　　　　　プリズムへぐり
0745-45-8600</t>
  </si>
  <si>
    <t>テーマや女性の健康週間のPRまた、「女性の健康推進室　ヘルスケアラボ　」の周知</t>
    <rPh sb="37" eb="39">
      <t>シュウチ</t>
    </rPh>
    <phoneticPr fontId="1"/>
  </si>
  <si>
    <t>奈良県
三郷町</t>
    <phoneticPr fontId="1"/>
  </si>
  <si>
    <t>女性と骨粗しょう症</t>
    <rPh sb="0" eb="2">
      <t>ジョセイ</t>
    </rPh>
    <rPh sb="3" eb="9">
      <t>コツソショウショウ</t>
    </rPh>
    <phoneticPr fontId="1"/>
  </si>
  <si>
    <t>長寿健康課</t>
    <rPh sb="0" eb="2">
      <t>チョウジュ</t>
    </rPh>
    <rPh sb="2" eb="4">
      <t>ケンコウ</t>
    </rPh>
    <rPh sb="4" eb="5">
      <t>カ</t>
    </rPh>
    <phoneticPr fontId="1"/>
  </si>
  <si>
    <t>福祉保健センター内</t>
    <rPh sb="0" eb="2">
      <t>フクシ</t>
    </rPh>
    <rPh sb="2" eb="4">
      <t>ホケン</t>
    </rPh>
    <rPh sb="8" eb="9">
      <t>ナイ</t>
    </rPh>
    <phoneticPr fontId="1"/>
  </si>
  <si>
    <t>奈良県三郷町役場　長寿健康課　健康増進担当</t>
    <rPh sb="0" eb="3">
      <t>ナラケン</t>
    </rPh>
    <rPh sb="3" eb="6">
      <t>サンゴウチョウ</t>
    </rPh>
    <rPh sb="6" eb="8">
      <t>ヤクバ</t>
    </rPh>
    <rPh sb="9" eb="11">
      <t>チョウジュ</t>
    </rPh>
    <rPh sb="11" eb="13">
      <t>ケンコウ</t>
    </rPh>
    <rPh sb="13" eb="14">
      <t>カ</t>
    </rPh>
    <rPh sb="15" eb="17">
      <t>ケンコウ</t>
    </rPh>
    <rPh sb="17" eb="19">
      <t>ゾウシン</t>
    </rPh>
    <rPh sb="19" eb="21">
      <t>タントウ</t>
    </rPh>
    <phoneticPr fontId="1"/>
  </si>
  <si>
    <t>福祉保健センターに来所した方が対象。骨粗鬆症について女性の年齢による変化や必要な行動についてまとめたものを掲示する。</t>
    <rPh sb="0" eb="2">
      <t>フクシ</t>
    </rPh>
    <rPh sb="2" eb="4">
      <t>ホケン</t>
    </rPh>
    <rPh sb="9" eb="10">
      <t>ライ</t>
    </rPh>
    <rPh sb="10" eb="11">
      <t>ショ</t>
    </rPh>
    <rPh sb="13" eb="14">
      <t>ホウ</t>
    </rPh>
    <rPh sb="15" eb="17">
      <t>タイショウ</t>
    </rPh>
    <rPh sb="18" eb="22">
      <t>コツソショウショウ</t>
    </rPh>
    <rPh sb="26" eb="28">
      <t>ジョセイ</t>
    </rPh>
    <rPh sb="29" eb="31">
      <t>ネンレイ</t>
    </rPh>
    <rPh sb="34" eb="36">
      <t>ヘンカ</t>
    </rPh>
    <rPh sb="37" eb="39">
      <t>ヒツヨウ</t>
    </rPh>
    <rPh sb="40" eb="42">
      <t>コウドウ</t>
    </rPh>
    <rPh sb="53" eb="55">
      <t>ケイジ</t>
    </rPh>
    <phoneticPr fontId="1"/>
  </si>
  <si>
    <t>奈良県
斑鳩町</t>
    <phoneticPr fontId="1"/>
  </si>
  <si>
    <t>広報掲載</t>
    <rPh sb="0" eb="4">
      <t>コウホウケイサイ</t>
    </rPh>
    <phoneticPr fontId="1"/>
  </si>
  <si>
    <t>斑鳩町</t>
    <rPh sb="0" eb="2">
      <t>イカルガ</t>
    </rPh>
    <rPh sb="2" eb="3">
      <t>チョウ</t>
    </rPh>
    <phoneticPr fontId="1"/>
  </si>
  <si>
    <t>2月号広報
おしらせ版</t>
    <rPh sb="1" eb="3">
      <t>ガツゴウ</t>
    </rPh>
    <rPh sb="3" eb="5">
      <t>コウホウ</t>
    </rPh>
    <rPh sb="10" eb="11">
      <t>バン</t>
    </rPh>
    <phoneticPr fontId="1"/>
  </si>
  <si>
    <t>斑鳩町保健センター
0745－70－0001</t>
    <rPh sb="0" eb="3">
      <t>イカルガチョウ</t>
    </rPh>
    <rPh sb="3" eb="5">
      <t>ホケン</t>
    </rPh>
    <phoneticPr fontId="1"/>
  </si>
  <si>
    <t>「女性の健康週間について」広報掲載</t>
    <rPh sb="1" eb="3">
      <t>ジョセイ</t>
    </rPh>
    <rPh sb="4" eb="8">
      <t>ケンコウシュウカン</t>
    </rPh>
    <rPh sb="13" eb="17">
      <t>コウホウケイサイ</t>
    </rPh>
    <phoneticPr fontId="1"/>
  </si>
  <si>
    <t>奈良県
安堵町</t>
    <phoneticPr fontId="1"/>
  </si>
  <si>
    <t>広報に掲載</t>
    <rPh sb="0" eb="2">
      <t>コウホウ</t>
    </rPh>
    <rPh sb="3" eb="5">
      <t>ケイサイ</t>
    </rPh>
    <phoneticPr fontId="1"/>
  </si>
  <si>
    <t>安堵町</t>
    <rPh sb="0" eb="3">
      <t>アンドチョウ</t>
    </rPh>
    <phoneticPr fontId="1"/>
  </si>
  <si>
    <t>安堵町健康福祉推進室
TEL　0743-57-1590</t>
    <rPh sb="0" eb="3">
      <t>アンドチョウ</t>
    </rPh>
    <rPh sb="3" eb="10">
      <t>ケンコウフクシスイシンシツ</t>
    </rPh>
    <phoneticPr fontId="1"/>
  </si>
  <si>
    <t>全戸配布の広報に、女性の健康週間について掲載</t>
    <rPh sb="0" eb="2">
      <t>ゼンコ</t>
    </rPh>
    <rPh sb="2" eb="4">
      <t>ハイフ</t>
    </rPh>
    <rPh sb="5" eb="7">
      <t>コウホウ</t>
    </rPh>
    <rPh sb="9" eb="11">
      <t>ジョセイ</t>
    </rPh>
    <rPh sb="12" eb="14">
      <t>ケンコウ</t>
    </rPh>
    <rPh sb="14" eb="16">
      <t>シュウカン</t>
    </rPh>
    <rPh sb="20" eb="22">
      <t>ケイサイ</t>
    </rPh>
    <phoneticPr fontId="1"/>
  </si>
  <si>
    <t>奈良県
三宅町</t>
    <rPh sb="0" eb="3">
      <t>ナラケン</t>
    </rPh>
    <rPh sb="4" eb="7">
      <t>ミヤケチョウ</t>
    </rPh>
    <phoneticPr fontId="14"/>
  </si>
  <si>
    <t>女性の健康週間</t>
    <rPh sb="5" eb="7">
      <t>シュウカン</t>
    </rPh>
    <phoneticPr fontId="14"/>
  </si>
  <si>
    <t>三宅町健康子ども課</t>
  </si>
  <si>
    <t>広報「みやけ」３月号</t>
    <rPh sb="0" eb="2">
      <t>コウホウ</t>
    </rPh>
    <rPh sb="8" eb="10">
      <t>ガツゴウ</t>
    </rPh>
    <phoneticPr fontId="14"/>
  </si>
  <si>
    <t>三宅町健康子ども局健康子ども課
TEL：０７４５－４３－３５８０</t>
  </si>
  <si>
    <t>広報誌及びホームページに女性の健康週間に関する記事を掲載。</t>
    <rPh sb="0" eb="2">
      <t>コウホウ</t>
    </rPh>
    <rPh sb="2" eb="3">
      <t>シ</t>
    </rPh>
    <rPh sb="3" eb="4">
      <t>オヨ</t>
    </rPh>
    <rPh sb="12" eb="14">
      <t>ジョセイ</t>
    </rPh>
    <rPh sb="15" eb="17">
      <t>ケンコウ</t>
    </rPh>
    <rPh sb="17" eb="19">
      <t>シュウカン</t>
    </rPh>
    <rPh sb="20" eb="21">
      <t>カン</t>
    </rPh>
    <rPh sb="23" eb="25">
      <t>キジ</t>
    </rPh>
    <rPh sb="26" eb="28">
      <t>ケイサイ</t>
    </rPh>
    <phoneticPr fontId="14"/>
  </si>
  <si>
    <t>親子サロン(スキップランド)にて母親の健康チェック(セルフチェック)法を対面にて実施</t>
    <rPh sb="0" eb="2">
      <t>オヤコ</t>
    </rPh>
    <rPh sb="16" eb="18">
      <t>ハハオヤ</t>
    </rPh>
    <rPh sb="19" eb="21">
      <t>ケンコウ</t>
    </rPh>
    <rPh sb="34" eb="35">
      <t>ホウ</t>
    </rPh>
    <rPh sb="36" eb="38">
      <t>タイメン</t>
    </rPh>
    <rPh sb="40" eb="42">
      <t>ジッシ</t>
    </rPh>
    <phoneticPr fontId="14"/>
  </si>
  <si>
    <t>奈良県
曽爾村</t>
    <phoneticPr fontId="1"/>
  </si>
  <si>
    <t>女性の建康について</t>
    <rPh sb="0" eb="2">
      <t>ジョセイ</t>
    </rPh>
    <rPh sb="3" eb="5">
      <t>ケンコウ</t>
    </rPh>
    <phoneticPr fontId="1"/>
  </si>
  <si>
    <t>曽爾村役場　保健福祉課</t>
    <rPh sb="0" eb="3">
      <t>ソニムラ</t>
    </rPh>
    <rPh sb="3" eb="5">
      <t>ヤクバ</t>
    </rPh>
    <rPh sb="6" eb="8">
      <t>ホケン</t>
    </rPh>
    <rPh sb="8" eb="10">
      <t>フクシ</t>
    </rPh>
    <rPh sb="10" eb="11">
      <t>カ</t>
    </rPh>
    <phoneticPr fontId="1"/>
  </si>
  <si>
    <t>3月１日～</t>
    <rPh sb="1" eb="2">
      <t>ガツ</t>
    </rPh>
    <rPh sb="3" eb="4">
      <t>ヒ</t>
    </rPh>
    <phoneticPr fontId="1"/>
  </si>
  <si>
    <t>曽爾村保健福祉課
ＴＥＬ：０７４５-９４-２１０３</t>
    <rPh sb="0" eb="3">
      <t>ソニムラ</t>
    </rPh>
    <rPh sb="3" eb="5">
      <t>ホケン</t>
    </rPh>
    <rPh sb="5" eb="7">
      <t>フクシ</t>
    </rPh>
    <rPh sb="7" eb="8">
      <t>カ</t>
    </rPh>
    <phoneticPr fontId="1"/>
  </si>
  <si>
    <t>女性の建康について村の広報誌にて掲載</t>
    <rPh sb="0" eb="2">
      <t>ジョセイ</t>
    </rPh>
    <rPh sb="3" eb="5">
      <t>ケンコウ</t>
    </rPh>
    <rPh sb="9" eb="10">
      <t>ムラ</t>
    </rPh>
    <rPh sb="11" eb="14">
      <t>コウホウシ</t>
    </rPh>
    <rPh sb="16" eb="18">
      <t>ケイサイ</t>
    </rPh>
    <phoneticPr fontId="1"/>
  </si>
  <si>
    <t>奈良県
高取町</t>
    <phoneticPr fontId="1"/>
  </si>
  <si>
    <t>高取町保健センター</t>
    <rPh sb="0" eb="3">
      <t>タカトリチョウ</t>
    </rPh>
    <rPh sb="3" eb="5">
      <t>ホケン</t>
    </rPh>
    <phoneticPr fontId="1"/>
  </si>
  <si>
    <t>0744-52-5111</t>
  </si>
  <si>
    <t>各種体組成測定、足指力測定、血圧測定、尿検査、個別健康相談（保健・栄養）、女性の健康に関するパンフレット配布。</t>
    <rPh sb="0" eb="2">
      <t>カクシュ</t>
    </rPh>
    <rPh sb="2" eb="3">
      <t>カラダ</t>
    </rPh>
    <rPh sb="3" eb="5">
      <t>ソセイ</t>
    </rPh>
    <rPh sb="5" eb="7">
      <t>ソクテイ</t>
    </rPh>
    <rPh sb="8" eb="10">
      <t>アシユビ</t>
    </rPh>
    <rPh sb="10" eb="11">
      <t>チカラ</t>
    </rPh>
    <rPh sb="11" eb="13">
      <t>ソクテイ</t>
    </rPh>
    <rPh sb="14" eb="18">
      <t>ケツアツソクテイ</t>
    </rPh>
    <rPh sb="19" eb="22">
      <t>ニョウケンサ</t>
    </rPh>
    <rPh sb="23" eb="25">
      <t>コベツ</t>
    </rPh>
    <rPh sb="25" eb="29">
      <t>ケンコウソウダン</t>
    </rPh>
    <rPh sb="30" eb="32">
      <t>ホケン</t>
    </rPh>
    <rPh sb="33" eb="35">
      <t>エイヨウ</t>
    </rPh>
    <rPh sb="37" eb="39">
      <t>ジョセイ</t>
    </rPh>
    <rPh sb="40" eb="42">
      <t>ケンコウ</t>
    </rPh>
    <rPh sb="43" eb="44">
      <t>カン</t>
    </rPh>
    <rPh sb="52" eb="54">
      <t>ハイフ</t>
    </rPh>
    <phoneticPr fontId="1"/>
  </si>
  <si>
    <t>乳幼児個別相談～赤ちゃん広場</t>
    <rPh sb="0" eb="3">
      <t>ニュウヨウジ</t>
    </rPh>
    <rPh sb="3" eb="7">
      <t>コベツソウダン</t>
    </rPh>
    <rPh sb="8" eb="9">
      <t>アカ</t>
    </rPh>
    <rPh sb="12" eb="14">
      <t>ヒロバ</t>
    </rPh>
    <phoneticPr fontId="1"/>
  </si>
  <si>
    <t>乳幼児の身体計測、乳幼児、妊産婦の健康相談、助産師相談</t>
    <rPh sb="0" eb="3">
      <t>ニュウヨウジ</t>
    </rPh>
    <rPh sb="4" eb="8">
      <t>シンタイケイソク</t>
    </rPh>
    <rPh sb="9" eb="12">
      <t>ニュウヨウジ</t>
    </rPh>
    <rPh sb="13" eb="16">
      <t>ニンサンプ</t>
    </rPh>
    <rPh sb="17" eb="21">
      <t>ケンコウソウダン</t>
    </rPh>
    <rPh sb="22" eb="27">
      <t>ジョサンシソウダン</t>
    </rPh>
    <phoneticPr fontId="1"/>
  </si>
  <si>
    <t>ポスター掲出</t>
    <rPh sb="4" eb="6">
      <t>ケイシュツ</t>
    </rPh>
    <phoneticPr fontId="1"/>
  </si>
  <si>
    <t>女性の健康週間に係る啓発ポスターの掲示《スマートライフプロジェクト提供》</t>
    <rPh sb="0" eb="2">
      <t>ジョセイ</t>
    </rPh>
    <rPh sb="3" eb="5">
      <t>ケンコウ</t>
    </rPh>
    <rPh sb="5" eb="7">
      <t>シュウカン</t>
    </rPh>
    <rPh sb="8" eb="9">
      <t>カカ</t>
    </rPh>
    <rPh sb="10" eb="12">
      <t>ケイハツ</t>
    </rPh>
    <rPh sb="17" eb="19">
      <t>ケイジ</t>
    </rPh>
    <rPh sb="33" eb="35">
      <t>テイキョウ</t>
    </rPh>
    <phoneticPr fontId="1"/>
  </si>
  <si>
    <t>女性の健康づくりに関するリーフレット配布（館内設置）</t>
    <rPh sb="0" eb="2">
      <t>ジョセイ</t>
    </rPh>
    <rPh sb="3" eb="5">
      <t>ケンコウ</t>
    </rPh>
    <rPh sb="9" eb="10">
      <t>カン</t>
    </rPh>
    <rPh sb="18" eb="20">
      <t>ハイフ</t>
    </rPh>
    <rPh sb="21" eb="23">
      <t>カンナイ</t>
    </rPh>
    <rPh sb="23" eb="25">
      <t>セッチ</t>
    </rPh>
    <phoneticPr fontId="1"/>
  </si>
  <si>
    <t>奈良県
上牧町</t>
    <phoneticPr fontId="1"/>
  </si>
  <si>
    <t>女性のための健康ガイドを配布</t>
  </si>
  <si>
    <t>上牧町 健康福祉部
生き活き対策課 
健康増進係</t>
    <rPh sb="0" eb="3">
      <t>カンマキチョウ</t>
    </rPh>
    <rPh sb="4" eb="9">
      <t>ケンコウフクシブ</t>
    </rPh>
    <rPh sb="10" eb="17">
      <t>イキイキタイサクカ</t>
    </rPh>
    <rPh sb="19" eb="23">
      <t>ケンコウゾウシン</t>
    </rPh>
    <rPh sb="23" eb="24">
      <t>カカリ</t>
    </rPh>
    <phoneticPr fontId="1"/>
  </si>
  <si>
    <t>上牧町保健福祉センター</t>
    <rPh sb="0" eb="3">
      <t>カンマキチョウ</t>
    </rPh>
    <rPh sb="3" eb="7">
      <t>ホケンフクシ</t>
    </rPh>
    <phoneticPr fontId="1"/>
  </si>
  <si>
    <t>R6年3月1日(金）
R6年3月5日
（火）
R6年3月7日（木）</t>
    <rPh sb="2" eb="3">
      <t>ネン</t>
    </rPh>
    <rPh sb="4" eb="5">
      <t>ガツ</t>
    </rPh>
    <rPh sb="6" eb="7">
      <t>ニチ</t>
    </rPh>
    <rPh sb="8" eb="9">
      <t>キン</t>
    </rPh>
    <rPh sb="13" eb="14">
      <t>ネン</t>
    </rPh>
    <rPh sb="15" eb="16">
      <t>ガツ</t>
    </rPh>
    <rPh sb="17" eb="18">
      <t>ニチ</t>
    </rPh>
    <rPh sb="20" eb="21">
      <t>ヒ</t>
    </rPh>
    <rPh sb="25" eb="26">
      <t>ネン</t>
    </rPh>
    <phoneticPr fontId="1"/>
  </si>
  <si>
    <t>13時～16時
9時～12時
9時～12時</t>
    <rPh sb="2" eb="3">
      <t>ジ</t>
    </rPh>
    <rPh sb="6" eb="7">
      <t>ジ</t>
    </rPh>
    <rPh sb="10" eb="11">
      <t>ジ</t>
    </rPh>
    <rPh sb="14" eb="15">
      <t>ジ</t>
    </rPh>
    <rPh sb="18" eb="19">
      <t>ジ</t>
    </rPh>
    <rPh sb="22" eb="23">
      <t>ジ</t>
    </rPh>
    <phoneticPr fontId="1"/>
  </si>
  <si>
    <t>生き活き対策課 健康増進係
0745-79-2020</t>
  </si>
  <si>
    <t>乳幼児健診や乳幼児相談にて、対象の保護者に女性のための健康ガイドを配布</t>
    <rPh sb="6" eb="9">
      <t>ニュウヨウジ</t>
    </rPh>
    <rPh sb="9" eb="11">
      <t>ソウダン</t>
    </rPh>
    <rPh sb="14" eb="16">
      <t>タイショウ</t>
    </rPh>
    <rPh sb="17" eb="20">
      <t>ホゴシャ</t>
    </rPh>
    <phoneticPr fontId="1"/>
  </si>
  <si>
    <t>女性のための健康ガイドを窓口設置</t>
    <rPh sb="12" eb="14">
      <t>マドグチ</t>
    </rPh>
    <rPh sb="14" eb="16">
      <t>セッチ</t>
    </rPh>
    <phoneticPr fontId="1"/>
  </si>
  <si>
    <t>R6年3月1日～年3月8日</t>
    <rPh sb="12" eb="13">
      <t>ニチ</t>
    </rPh>
    <phoneticPr fontId="1"/>
  </si>
  <si>
    <t>8時30分～17時15分</t>
    <rPh sb="1" eb="2">
      <t>ジ</t>
    </rPh>
    <rPh sb="4" eb="5">
      <t>フン</t>
    </rPh>
    <rPh sb="8" eb="9">
      <t>ジ</t>
    </rPh>
    <rPh sb="11" eb="12">
      <t>フン</t>
    </rPh>
    <phoneticPr fontId="1"/>
  </si>
  <si>
    <t>手続き等で窓口に来られた女性のかたへ女性のための健康ガイドを配布</t>
    <rPh sb="0" eb="2">
      <t>テツヅ</t>
    </rPh>
    <rPh sb="3" eb="4">
      <t>トウ</t>
    </rPh>
    <rPh sb="5" eb="7">
      <t>マドグチ</t>
    </rPh>
    <rPh sb="8" eb="9">
      <t>コ</t>
    </rPh>
    <rPh sb="12" eb="14">
      <t>ジョセイ</t>
    </rPh>
    <phoneticPr fontId="1"/>
  </si>
  <si>
    <t>奈良県
広陵町</t>
    <phoneticPr fontId="1"/>
  </si>
  <si>
    <t>講演会
「婦人科がんの予防・診断・治療」</t>
  </si>
  <si>
    <t>広陵町</t>
    <rPh sb="0" eb="3">
      <t>コウリョウチョウ</t>
    </rPh>
    <phoneticPr fontId="1"/>
  </si>
  <si>
    <t>さわやかホール4階大会議室</t>
    <rPh sb="8" eb="9">
      <t>カイ</t>
    </rPh>
    <rPh sb="9" eb="13">
      <t>ダイカイギシツ</t>
    </rPh>
    <phoneticPr fontId="1"/>
  </si>
  <si>
    <t>15:00～16:00</t>
  </si>
  <si>
    <t>広陵町けんこう推進課
0745-55-6887</t>
    <rPh sb="0" eb="3">
      <t>コウリョウチョウ</t>
    </rPh>
    <rPh sb="7" eb="10">
      <t>スイシンカ</t>
    </rPh>
    <phoneticPr fontId="1"/>
  </si>
  <si>
    <t>対象：広陵町在住・在勤者
内容：「婦人科がんの予防、診断、治療」をテーマに臨床現場での経験を踏まえての講演会</t>
    <rPh sb="0" eb="2">
      <t>タイショウ</t>
    </rPh>
    <rPh sb="3" eb="5">
      <t>コウリョウ</t>
    </rPh>
    <rPh sb="5" eb="6">
      <t>チョウ</t>
    </rPh>
    <rPh sb="6" eb="8">
      <t>ザイジュウ</t>
    </rPh>
    <rPh sb="9" eb="11">
      <t>ザイキン</t>
    </rPh>
    <rPh sb="11" eb="12">
      <t>シャ</t>
    </rPh>
    <rPh sb="13" eb="15">
      <t>ナイヨウ</t>
    </rPh>
    <rPh sb="17" eb="20">
      <t>フジンカ</t>
    </rPh>
    <rPh sb="23" eb="25">
      <t>ヨボウ</t>
    </rPh>
    <rPh sb="26" eb="28">
      <t>シンダン</t>
    </rPh>
    <rPh sb="29" eb="31">
      <t>チリョウ</t>
    </rPh>
    <rPh sb="37" eb="39">
      <t>リンショウ</t>
    </rPh>
    <rPh sb="39" eb="41">
      <t>ゲンバ</t>
    </rPh>
    <rPh sb="43" eb="45">
      <t>ケイケン</t>
    </rPh>
    <rPh sb="46" eb="47">
      <t>フ</t>
    </rPh>
    <rPh sb="51" eb="54">
      <t>コウエンカイ</t>
    </rPh>
    <phoneticPr fontId="1"/>
  </si>
  <si>
    <t>奈良県
河合町</t>
    <rPh sb="0" eb="2">
      <t>ナラケン</t>
    </rPh>
    <rPh sb="4" eb="6">
      <t>カワイ</t>
    </rPh>
    <phoneticPr fontId="1"/>
  </si>
  <si>
    <t>毎年3月1日～3月8日は「女性の健康週間」です</t>
  </si>
  <si>
    <t>河合町保健センター</t>
    <rPh sb="0" eb="3">
      <t>カワイチョウ</t>
    </rPh>
    <rPh sb="3" eb="5">
      <t>ホケン</t>
    </rPh>
    <phoneticPr fontId="1"/>
  </si>
  <si>
    <t>町LINE内
3月広報
HP</t>
    <rPh sb="0" eb="1">
      <t>チョウ</t>
    </rPh>
    <rPh sb="5" eb="6">
      <t>ナイ</t>
    </rPh>
    <rPh sb="8" eb="9">
      <t>ガツ</t>
    </rPh>
    <rPh sb="9" eb="11">
      <t>コウホウ</t>
    </rPh>
    <phoneticPr fontId="1"/>
  </si>
  <si>
    <t>2月末～
3月号
通年</t>
    <rPh sb="1" eb="2">
      <t>ガツ</t>
    </rPh>
    <rPh sb="2" eb="3">
      <t>マツ</t>
    </rPh>
    <rPh sb="6" eb="7">
      <t>ガツ</t>
    </rPh>
    <rPh sb="7" eb="8">
      <t>ゴウ</t>
    </rPh>
    <rPh sb="9" eb="11">
      <t>ツウネン</t>
    </rPh>
    <phoneticPr fontId="1"/>
  </si>
  <si>
    <t>https://www.town.kawai.nara.jp/kakuka/fukushi/4/1/6466.html</t>
    <phoneticPr fontId="1"/>
  </si>
  <si>
    <t>河合町保健センター　　　　Tｅｌ：0745-56-6006　　　　　</t>
    <rPh sb="0" eb="3">
      <t>カワイチョウ</t>
    </rPh>
    <rPh sb="3" eb="5">
      <t>ホケン</t>
    </rPh>
    <phoneticPr fontId="35"/>
  </si>
  <si>
    <t>町LINEにて、女性の健康週間についての周知と、「ヘルスケアラボ」、のQRコード、URLを掲載</t>
    <rPh sb="0" eb="1">
      <t>チョウ</t>
    </rPh>
    <rPh sb="8" eb="10">
      <t>ジョセイ</t>
    </rPh>
    <rPh sb="11" eb="13">
      <t>ケンコウ</t>
    </rPh>
    <rPh sb="13" eb="15">
      <t>シュウカン</t>
    </rPh>
    <rPh sb="20" eb="22">
      <t>シュウチ</t>
    </rPh>
    <rPh sb="45" eb="47">
      <t>ケイサイ</t>
    </rPh>
    <phoneticPr fontId="1"/>
  </si>
  <si>
    <t>必要な方に生理用品をお渡しします</t>
    <rPh sb="0" eb="2">
      <t>ヒツヨウ</t>
    </rPh>
    <rPh sb="3" eb="4">
      <t>カタ</t>
    </rPh>
    <rPh sb="5" eb="7">
      <t>セイリ</t>
    </rPh>
    <rPh sb="7" eb="9">
      <t>ヨウヒン</t>
    </rPh>
    <rPh sb="11" eb="12">
      <t>ワタ</t>
    </rPh>
    <phoneticPr fontId="1"/>
  </si>
  <si>
    <t>子育て支援課</t>
    <rPh sb="0" eb="2">
      <t>コソダ</t>
    </rPh>
    <rPh sb="3" eb="6">
      <t>シエンカ</t>
    </rPh>
    <phoneticPr fontId="1"/>
  </si>
  <si>
    <t>保健センター
児童館</t>
    <rPh sb="0" eb="2">
      <t>ホケン</t>
    </rPh>
    <rPh sb="7" eb="10">
      <t>ジドウカン</t>
    </rPh>
    <phoneticPr fontId="1"/>
  </si>
  <si>
    <t>通年（土日祝除く）</t>
    <rPh sb="0" eb="2">
      <t>ツウネン</t>
    </rPh>
    <rPh sb="3" eb="5">
      <t>ドニチ</t>
    </rPh>
    <rPh sb="5" eb="6">
      <t>シュク</t>
    </rPh>
    <rPh sb="6" eb="7">
      <t>ノゾ</t>
    </rPh>
    <phoneticPr fontId="1"/>
  </si>
  <si>
    <t>https://www.town.kawai.nara.jp/kakuka/fukushi/1/kosodatehokatu/4992.html</t>
    <phoneticPr fontId="1"/>
  </si>
  <si>
    <t>河合町役場（子育て支援課）　　　　　　　　　　　　TEL：0745-57-0200　　　　　</t>
    <rPh sb="0" eb="3">
      <t>カワイチョウ</t>
    </rPh>
    <rPh sb="3" eb="5">
      <t>ヤクバ</t>
    </rPh>
    <rPh sb="6" eb="8">
      <t>コソダ</t>
    </rPh>
    <rPh sb="9" eb="12">
      <t>シエンカ</t>
    </rPh>
    <phoneticPr fontId="35"/>
  </si>
  <si>
    <t>窓口で提示カードを渡していただき、生理用品がご用意できない方を支援するため、必要な方に生理用品を配布。</t>
    <rPh sb="0" eb="2">
      <t>マドグチ</t>
    </rPh>
    <rPh sb="3" eb="5">
      <t>テイジ</t>
    </rPh>
    <rPh sb="9" eb="10">
      <t>ワタ</t>
    </rPh>
    <rPh sb="17" eb="19">
      <t>セイリ</t>
    </rPh>
    <rPh sb="19" eb="21">
      <t>ヨウヒン</t>
    </rPh>
    <rPh sb="23" eb="25">
      <t>ヨウイ</t>
    </rPh>
    <rPh sb="29" eb="30">
      <t>カタ</t>
    </rPh>
    <rPh sb="31" eb="33">
      <t>シエン</t>
    </rPh>
    <rPh sb="38" eb="40">
      <t>ヒツヨウ</t>
    </rPh>
    <rPh sb="41" eb="42">
      <t>カタ</t>
    </rPh>
    <rPh sb="43" eb="45">
      <t>セイリ</t>
    </rPh>
    <rPh sb="45" eb="47">
      <t>ヨウヒン</t>
    </rPh>
    <rPh sb="48" eb="50">
      <t>ハイフ</t>
    </rPh>
    <phoneticPr fontId="1"/>
  </si>
  <si>
    <t>母子手帳交付</t>
    <rPh sb="0" eb="2">
      <t>ボシ</t>
    </rPh>
    <rPh sb="2" eb="4">
      <t>テチョウ</t>
    </rPh>
    <rPh sb="4" eb="6">
      <t>コウフ</t>
    </rPh>
    <phoneticPr fontId="1"/>
  </si>
  <si>
    <t>通年（土日祝除く）</t>
    <rPh sb="0" eb="2">
      <t>ツウネン</t>
    </rPh>
    <phoneticPr fontId="1"/>
  </si>
  <si>
    <t>https://www.town.kawai.nara.jp/kakuka/fukushi/4/4/2081.html</t>
    <phoneticPr fontId="1"/>
  </si>
  <si>
    <t>妊娠期の、喫煙、受動喫煙による胎児への影響について対面にて実施。バランスのとれた食事について指導。</t>
    <rPh sb="40" eb="42">
      <t>ショクジ</t>
    </rPh>
    <rPh sb="46" eb="48">
      <t>シドウ</t>
    </rPh>
    <phoneticPr fontId="1"/>
  </si>
  <si>
    <t>離乳食教室</t>
    <rPh sb="0" eb="3">
      <t>リニュウショク</t>
    </rPh>
    <rPh sb="3" eb="5">
      <t>キョウシツ</t>
    </rPh>
    <phoneticPr fontId="1"/>
  </si>
  <si>
    <t>河合町保健センター</t>
    <rPh sb="0" eb="3">
      <t>カワイチョウ</t>
    </rPh>
    <rPh sb="3" eb="5">
      <t>ホケン</t>
    </rPh>
    <phoneticPr fontId="3"/>
  </si>
  <si>
    <t>３／8(金）</t>
    <rPh sb="4" eb="5">
      <t>キン</t>
    </rPh>
    <phoneticPr fontId="3"/>
  </si>
  <si>
    <t>10時30分～12時00分</t>
    <rPh sb="2" eb="3">
      <t>ジ</t>
    </rPh>
    <rPh sb="5" eb="6">
      <t>フン</t>
    </rPh>
    <rPh sb="9" eb="10">
      <t>ジ</t>
    </rPh>
    <rPh sb="12" eb="13">
      <t>フン</t>
    </rPh>
    <phoneticPr fontId="3"/>
  </si>
  <si>
    <t>https://www.town.kawai.nara.jp/kakuka/fukushi/4/4/6219.html</t>
    <phoneticPr fontId="1"/>
  </si>
  <si>
    <t>４か月～８ヶ月児と保護者を対象に、栄養、口腔面でのお話と、離乳食作りの一部体験。</t>
    <rPh sb="6" eb="7">
      <t>ゲツ</t>
    </rPh>
    <rPh sb="7" eb="8">
      <t>ジ</t>
    </rPh>
    <rPh sb="9" eb="12">
      <t>ホゴシャ</t>
    </rPh>
    <rPh sb="13" eb="15">
      <t>タイショウ</t>
    </rPh>
    <rPh sb="17" eb="19">
      <t>エイヨウ</t>
    </rPh>
    <rPh sb="20" eb="22">
      <t>コウクウ</t>
    </rPh>
    <rPh sb="22" eb="23">
      <t>メン</t>
    </rPh>
    <rPh sb="26" eb="27">
      <t>ハナシ</t>
    </rPh>
    <rPh sb="29" eb="32">
      <t>リニュウショク</t>
    </rPh>
    <rPh sb="32" eb="33">
      <t>ヅク</t>
    </rPh>
    <rPh sb="35" eb="37">
      <t>イチブ</t>
    </rPh>
    <rPh sb="37" eb="39">
      <t>タイケン</t>
    </rPh>
    <phoneticPr fontId="1"/>
  </si>
  <si>
    <t>9時15分～10時15分</t>
    <rPh sb="1" eb="2">
      <t>ジ</t>
    </rPh>
    <rPh sb="4" eb="5">
      <t>フン</t>
    </rPh>
    <rPh sb="8" eb="9">
      <t>ジ</t>
    </rPh>
    <rPh sb="11" eb="12">
      <t>フン</t>
    </rPh>
    <phoneticPr fontId="3"/>
  </si>
  <si>
    <t>https://www.town.kawai.nara.jp/kakuka/fukushi/4/4/6216.html</t>
    <phoneticPr fontId="1"/>
  </si>
  <si>
    <t>未就学のお子さんと保護者を対象に、計測、栄養、育児、歯科の相談を実施。栄養士によるバランスのとれた食事指導。</t>
    <rPh sb="0" eb="3">
      <t>ミシュウガク</t>
    </rPh>
    <rPh sb="5" eb="6">
      <t>コ</t>
    </rPh>
    <rPh sb="9" eb="12">
      <t>ホゴシャ</t>
    </rPh>
    <rPh sb="13" eb="15">
      <t>タイショウ</t>
    </rPh>
    <rPh sb="17" eb="19">
      <t>ケイソク</t>
    </rPh>
    <rPh sb="20" eb="22">
      <t>エイヨウ</t>
    </rPh>
    <rPh sb="23" eb="25">
      <t>イクジ</t>
    </rPh>
    <rPh sb="26" eb="28">
      <t>シカ</t>
    </rPh>
    <rPh sb="29" eb="31">
      <t>ソウダン</t>
    </rPh>
    <rPh sb="32" eb="34">
      <t>ジッシ</t>
    </rPh>
    <rPh sb="35" eb="38">
      <t>エイヨウシ</t>
    </rPh>
    <rPh sb="49" eb="51">
      <t>ショクジ</t>
    </rPh>
    <rPh sb="51" eb="53">
      <t>シドウ</t>
    </rPh>
    <phoneticPr fontId="1"/>
  </si>
  <si>
    <t>奈良県
吉野町</t>
    <phoneticPr fontId="1"/>
  </si>
  <si>
    <t>吉野町</t>
    <rPh sb="0" eb="2">
      <t>ヨシノ</t>
    </rPh>
    <rPh sb="2" eb="3">
      <t>チョウ</t>
    </rPh>
    <phoneticPr fontId="1"/>
  </si>
  <si>
    <t>広報よしの2月号</t>
    <rPh sb="0" eb="2">
      <t>コウホウ</t>
    </rPh>
    <rPh sb="6" eb="8">
      <t>ガツゴウ</t>
    </rPh>
    <phoneticPr fontId="1"/>
  </si>
  <si>
    <t>吉野町保健センター
0746-32-0521</t>
    <rPh sb="0" eb="2">
      <t>ヨシノ</t>
    </rPh>
    <rPh sb="2" eb="3">
      <t>チョウ</t>
    </rPh>
    <rPh sb="3" eb="5">
      <t>ホケン</t>
    </rPh>
    <phoneticPr fontId="1"/>
  </si>
  <si>
    <t>女性の健康週間に実施するがん検診、健康相談の案内。及び厚生労働省特設ホームページURLのQRコード掲載。</t>
    <rPh sb="0" eb="2">
      <t>ジョセイ</t>
    </rPh>
    <rPh sb="3" eb="5">
      <t>ケンコウ</t>
    </rPh>
    <rPh sb="5" eb="7">
      <t>シュウカン</t>
    </rPh>
    <rPh sb="8" eb="10">
      <t>ジッシ</t>
    </rPh>
    <rPh sb="14" eb="16">
      <t>ケンシン</t>
    </rPh>
    <rPh sb="17" eb="19">
      <t>ケンコウ</t>
    </rPh>
    <rPh sb="19" eb="21">
      <t>ソウダン</t>
    </rPh>
    <rPh sb="22" eb="24">
      <t>アンナイ</t>
    </rPh>
    <rPh sb="25" eb="26">
      <t>オヨ</t>
    </rPh>
    <rPh sb="27" eb="29">
      <t>コウセイ</t>
    </rPh>
    <rPh sb="29" eb="32">
      <t>ロウドウショウ</t>
    </rPh>
    <rPh sb="32" eb="34">
      <t>トクセツ</t>
    </rPh>
    <rPh sb="49" eb="51">
      <t>ケイサイ</t>
    </rPh>
    <phoneticPr fontId="1"/>
  </si>
  <si>
    <t>吉野町保健センター</t>
    <rPh sb="0" eb="5">
      <t>ヨシノチョウホケン</t>
    </rPh>
    <phoneticPr fontId="1"/>
  </si>
  <si>
    <t>3月2日（土）</t>
    <rPh sb="1" eb="2">
      <t>ガツ</t>
    </rPh>
    <rPh sb="3" eb="4">
      <t>ニチ</t>
    </rPh>
    <rPh sb="5" eb="6">
      <t>ド</t>
    </rPh>
    <phoneticPr fontId="1"/>
  </si>
  <si>
    <t>子宮頸がん、乳がん、大腸がん検診実施</t>
    <rPh sb="0" eb="2">
      <t>シキュウ</t>
    </rPh>
    <rPh sb="2" eb="3">
      <t>ケイ</t>
    </rPh>
    <rPh sb="6" eb="7">
      <t>ニュウ</t>
    </rPh>
    <rPh sb="10" eb="12">
      <t>ダイチョウ</t>
    </rPh>
    <rPh sb="14" eb="16">
      <t>ケンシン</t>
    </rPh>
    <rPh sb="16" eb="18">
      <t>ジッシ</t>
    </rPh>
    <phoneticPr fontId="1"/>
  </si>
  <si>
    <t>奈良県
天川村</t>
    <phoneticPr fontId="1"/>
  </si>
  <si>
    <t>広報への記事掲載</t>
    <rPh sb="0" eb="2">
      <t>コウホウ</t>
    </rPh>
    <rPh sb="4" eb="6">
      <t>キジ</t>
    </rPh>
    <rPh sb="6" eb="8">
      <t>ケイサイ</t>
    </rPh>
    <phoneticPr fontId="1"/>
  </si>
  <si>
    <t>天川村</t>
    <rPh sb="0" eb="3">
      <t>テンカワムラ</t>
    </rPh>
    <phoneticPr fontId="1"/>
  </si>
  <si>
    <t>天川村健康福祉課
ほほえみポート天川
（TEL:0747-63-9110）</t>
    <rPh sb="0" eb="3">
      <t>テンカワムラ</t>
    </rPh>
    <rPh sb="3" eb="5">
      <t>ケンコウ</t>
    </rPh>
    <rPh sb="5" eb="8">
      <t>フクシカ</t>
    </rPh>
    <rPh sb="16" eb="18">
      <t>テンカワ</t>
    </rPh>
    <phoneticPr fontId="1"/>
  </si>
  <si>
    <t>女性の健康週間に関する記事を広報に掲載し、周知を行う。</t>
    <rPh sb="0" eb="2">
      <t>ジョセイ</t>
    </rPh>
    <rPh sb="3" eb="5">
      <t>ケンコウ</t>
    </rPh>
    <rPh sb="5" eb="7">
      <t>シュウカン</t>
    </rPh>
    <rPh sb="8" eb="9">
      <t>カン</t>
    </rPh>
    <rPh sb="11" eb="13">
      <t>キジ</t>
    </rPh>
    <rPh sb="14" eb="16">
      <t>コウホウ</t>
    </rPh>
    <rPh sb="17" eb="19">
      <t>ケイサイ</t>
    </rPh>
    <rPh sb="21" eb="23">
      <t>シュウチ</t>
    </rPh>
    <rPh sb="24" eb="25">
      <t>オコナ</t>
    </rPh>
    <phoneticPr fontId="1"/>
  </si>
  <si>
    <t>女性の健康講座開催の周知</t>
  </si>
  <si>
    <t>天川村健康福祉課
ほほみポート天川内
（TEL:0747-63-9110）</t>
    <rPh sb="0" eb="3">
      <t>テンカワムラ</t>
    </rPh>
    <rPh sb="3" eb="5">
      <t>ケンコウ</t>
    </rPh>
    <rPh sb="5" eb="8">
      <t>フクシカ</t>
    </rPh>
    <rPh sb="15" eb="17">
      <t>テンカワ</t>
    </rPh>
    <rPh sb="17" eb="18">
      <t>ナイ</t>
    </rPh>
    <phoneticPr fontId="1"/>
  </si>
  <si>
    <t>医師会からの女性の健康講座開催について、広報に掲載し、周知を行う。</t>
    <rPh sb="20" eb="22">
      <t>コウホウ</t>
    </rPh>
    <rPh sb="23" eb="25">
      <t>ケイサイ</t>
    </rPh>
    <rPh sb="27" eb="29">
      <t>シュウチ</t>
    </rPh>
    <rPh sb="30" eb="31">
      <t>オコナ</t>
    </rPh>
    <phoneticPr fontId="1"/>
  </si>
  <si>
    <t>奈良県
東吉野村</t>
    <phoneticPr fontId="1"/>
  </si>
  <si>
    <t>健康のひろば</t>
    <rPh sb="0" eb="2">
      <t>ケンコウ</t>
    </rPh>
    <phoneticPr fontId="1"/>
  </si>
  <si>
    <t>東吉野村役場</t>
    <rPh sb="0" eb="4">
      <t>ヒガシヨシノムラ</t>
    </rPh>
    <rPh sb="4" eb="6">
      <t>ヤクバ</t>
    </rPh>
    <phoneticPr fontId="1"/>
  </si>
  <si>
    <t>村広報3月号</t>
    <rPh sb="0" eb="3">
      <t>ソンコウホウ</t>
    </rPh>
    <rPh sb="4" eb="6">
      <t>ガツゴウ</t>
    </rPh>
    <phoneticPr fontId="1"/>
  </si>
  <si>
    <t>東吉野村　住民福祉課　　　</t>
    <rPh sb="0" eb="4">
      <t>ヒガシヨシノムラ</t>
    </rPh>
    <rPh sb="5" eb="10">
      <t>ジュウミンフクシカ</t>
    </rPh>
    <phoneticPr fontId="1"/>
  </si>
  <si>
    <t>女性の健康週間について紹介</t>
    <rPh sb="0" eb="2">
      <t>ジョセイ</t>
    </rPh>
    <rPh sb="3" eb="7">
      <t>ケンコウシュウカン</t>
    </rPh>
    <rPh sb="11" eb="13">
      <t>ショウカイ</t>
    </rPh>
    <phoneticPr fontId="1"/>
  </si>
  <si>
    <t>島根県
出雲市</t>
    <rPh sb="0" eb="2">
      <t>シマネケン</t>
    </rPh>
    <rPh sb="3" eb="5">
      <t>イズモシ</t>
    </rPh>
    <phoneticPr fontId="1"/>
  </si>
  <si>
    <t>乳幼児相談（斐川会場）</t>
    <rPh sb="0" eb="3">
      <t>ニュウヨウジ</t>
    </rPh>
    <rPh sb="3" eb="5">
      <t>ソウダン</t>
    </rPh>
    <rPh sb="6" eb="8">
      <t>ヒカワ</t>
    </rPh>
    <rPh sb="8" eb="10">
      <t>カイジョウ</t>
    </rPh>
    <phoneticPr fontId="1"/>
  </si>
  <si>
    <t>出雲市役所斐川行政センター</t>
    <rPh sb="0" eb="3">
      <t>イズモシ</t>
    </rPh>
    <rPh sb="3" eb="5">
      <t>ヤクショ</t>
    </rPh>
    <rPh sb="5" eb="7">
      <t>ヒカワ</t>
    </rPh>
    <rPh sb="7" eb="9">
      <t>ギョウセイ</t>
    </rPh>
    <phoneticPr fontId="1"/>
  </si>
  <si>
    <t>まめなが一番館</t>
    <rPh sb="4" eb="6">
      <t>イチバン</t>
    </rPh>
    <rPh sb="6" eb="7">
      <t>カン</t>
    </rPh>
    <phoneticPr fontId="1"/>
  </si>
  <si>
    <t>出雲市役所
斐川行政センター市民サービス課
TEL0853－73－9112</t>
    <rPh sb="0" eb="5">
      <t>イズモシヤクショ</t>
    </rPh>
    <rPh sb="6" eb="8">
      <t>ヒカワ</t>
    </rPh>
    <rPh sb="8" eb="10">
      <t>ギョウセイ</t>
    </rPh>
    <rPh sb="14" eb="16">
      <t>シミン</t>
    </rPh>
    <rPh sb="20" eb="21">
      <t>カ</t>
    </rPh>
    <phoneticPr fontId="1"/>
  </si>
  <si>
    <t>健康情報の展示、パンフレット配布、がん検診啓発</t>
    <rPh sb="0" eb="2">
      <t>ケンコウ</t>
    </rPh>
    <rPh sb="2" eb="4">
      <t>ジョウホウ</t>
    </rPh>
    <rPh sb="5" eb="7">
      <t>テンジ</t>
    </rPh>
    <rPh sb="14" eb="16">
      <t>ハイフ</t>
    </rPh>
    <rPh sb="19" eb="21">
      <t>ケンシン</t>
    </rPh>
    <rPh sb="21" eb="23">
      <t>ケイハツ</t>
    </rPh>
    <phoneticPr fontId="1"/>
  </si>
  <si>
    <t>出西健康づくりの会役員会</t>
    <rPh sb="0" eb="2">
      <t>シュッサイ</t>
    </rPh>
    <rPh sb="2" eb="4">
      <t>ケンコウ</t>
    </rPh>
    <rPh sb="8" eb="9">
      <t>カイ</t>
    </rPh>
    <rPh sb="9" eb="12">
      <t>ヤクインカイ</t>
    </rPh>
    <phoneticPr fontId="1"/>
  </si>
  <si>
    <t>出西健康づくりの会</t>
    <rPh sb="0" eb="2">
      <t>シュッサイ</t>
    </rPh>
    <rPh sb="2" eb="4">
      <t>ケンコウ</t>
    </rPh>
    <rPh sb="8" eb="9">
      <t>カイ</t>
    </rPh>
    <phoneticPr fontId="1"/>
  </si>
  <si>
    <t>出西コミュニティセンター</t>
    <rPh sb="0" eb="2">
      <t>シュッサイ</t>
    </rPh>
    <phoneticPr fontId="1"/>
  </si>
  <si>
    <t>19:30～20:30</t>
    <phoneticPr fontId="1"/>
  </si>
  <si>
    <t>パンフレット配布（がん検診等）</t>
    <rPh sb="6" eb="8">
      <t>ハイフ</t>
    </rPh>
    <rPh sb="11" eb="13">
      <t>ケンシン</t>
    </rPh>
    <rPh sb="13" eb="14">
      <t>トウ</t>
    </rPh>
    <phoneticPr fontId="1"/>
  </si>
  <si>
    <t>食のボランティア定例会</t>
    <rPh sb="0" eb="1">
      <t>ショク</t>
    </rPh>
    <rPh sb="8" eb="11">
      <t>テイレイカイ</t>
    </rPh>
    <phoneticPr fontId="1"/>
  </si>
  <si>
    <t>食のボランティア　ひまわりの会</t>
    <rPh sb="0" eb="1">
      <t>ショク</t>
    </rPh>
    <rPh sb="14" eb="15">
      <t>カイ</t>
    </rPh>
    <phoneticPr fontId="1"/>
  </si>
  <si>
    <t>9:30～</t>
    <phoneticPr fontId="1"/>
  </si>
  <si>
    <t>荘原地区健康づくりの会役員会</t>
    <rPh sb="0" eb="2">
      <t>ショウバラ</t>
    </rPh>
    <rPh sb="2" eb="4">
      <t>チク</t>
    </rPh>
    <rPh sb="4" eb="6">
      <t>ケンコウ</t>
    </rPh>
    <rPh sb="10" eb="11">
      <t>カイ</t>
    </rPh>
    <rPh sb="11" eb="14">
      <t>ヤクインカイ</t>
    </rPh>
    <phoneticPr fontId="1"/>
  </si>
  <si>
    <t>荘原地区健康づくりの会</t>
    <rPh sb="0" eb="2">
      <t>ショウバラ</t>
    </rPh>
    <rPh sb="2" eb="4">
      <t>チク</t>
    </rPh>
    <rPh sb="4" eb="6">
      <t>ケンコウ</t>
    </rPh>
    <rPh sb="10" eb="11">
      <t>カイ</t>
    </rPh>
    <phoneticPr fontId="1"/>
  </si>
  <si>
    <t>荘原コミュニティセンター</t>
    <rPh sb="0" eb="2">
      <t>ショウバラ</t>
    </rPh>
    <phoneticPr fontId="1"/>
  </si>
  <si>
    <r>
      <t xml:space="preserve">2月20日
</t>
    </r>
    <r>
      <rPr>
        <sz val="9"/>
        <color rgb="FFFF0000"/>
        <rFont val="ＭＳ Ｐゴシック"/>
        <family val="3"/>
        <charset val="128"/>
        <scheme val="minor"/>
      </rPr>
      <t>※時期から外れていますが、一応記載しています。</t>
    </r>
    <rPh sb="1" eb="2">
      <t>ガツ</t>
    </rPh>
    <rPh sb="4" eb="5">
      <t>ニチ</t>
    </rPh>
    <rPh sb="7" eb="9">
      <t>ジキ</t>
    </rPh>
    <rPh sb="11" eb="12">
      <t>ハズ</t>
    </rPh>
    <rPh sb="19" eb="21">
      <t>イチオウ</t>
    </rPh>
    <rPh sb="21" eb="23">
      <t>キサイ</t>
    </rPh>
    <phoneticPr fontId="1"/>
  </si>
  <si>
    <t>パンフレット（骨活）</t>
    <rPh sb="7" eb="8">
      <t>コツ</t>
    </rPh>
    <rPh sb="8" eb="9">
      <t>カツ</t>
    </rPh>
    <phoneticPr fontId="1"/>
  </si>
  <si>
    <t>食生活改善推進協議会多伎支部役員会</t>
    <rPh sb="0" eb="3">
      <t>ショクセイカツ</t>
    </rPh>
    <rPh sb="3" eb="5">
      <t>カイゼン</t>
    </rPh>
    <rPh sb="5" eb="7">
      <t>スイシン</t>
    </rPh>
    <rPh sb="7" eb="10">
      <t>キョウギカイ</t>
    </rPh>
    <rPh sb="10" eb="12">
      <t>タキ</t>
    </rPh>
    <rPh sb="12" eb="14">
      <t>シブ</t>
    </rPh>
    <rPh sb="14" eb="17">
      <t>ヤクインカイ</t>
    </rPh>
    <phoneticPr fontId="1"/>
  </si>
  <si>
    <t>食生活改善推進協議会多伎支部</t>
    <rPh sb="0" eb="3">
      <t>ショクセイカツ</t>
    </rPh>
    <rPh sb="3" eb="5">
      <t>カイゼン</t>
    </rPh>
    <rPh sb="5" eb="7">
      <t>スイシン</t>
    </rPh>
    <rPh sb="7" eb="10">
      <t>キョウギカイ</t>
    </rPh>
    <rPh sb="10" eb="12">
      <t>タキ</t>
    </rPh>
    <rPh sb="12" eb="14">
      <t>シブ</t>
    </rPh>
    <phoneticPr fontId="1"/>
  </si>
  <si>
    <t>出雲市役所多伎行政センター</t>
    <rPh sb="0" eb="3">
      <t>イズモシ</t>
    </rPh>
    <rPh sb="3" eb="5">
      <t>ヤクショ</t>
    </rPh>
    <rPh sb="5" eb="7">
      <t>タキ</t>
    </rPh>
    <rPh sb="7" eb="9">
      <t>ギョウセイ</t>
    </rPh>
    <phoneticPr fontId="1"/>
  </si>
  <si>
    <r>
      <t xml:space="preserve">2月26日
</t>
    </r>
    <r>
      <rPr>
        <sz val="9"/>
        <color rgb="FFFF0000"/>
        <rFont val="ＭＳ Ｐゴシック"/>
        <family val="3"/>
        <charset val="128"/>
        <scheme val="minor"/>
      </rPr>
      <t>※時期から外れていますが、一応記載しています。</t>
    </r>
    <rPh sb="1" eb="2">
      <t>ガツ</t>
    </rPh>
    <rPh sb="4" eb="5">
      <t>ニチ</t>
    </rPh>
    <phoneticPr fontId="1"/>
  </si>
  <si>
    <t>10:00～</t>
    <phoneticPr fontId="1"/>
  </si>
  <si>
    <t>出雲市役所
多伎行政センター市民サービス課
TEL0853－86-3111</t>
    <rPh sb="0" eb="5">
      <t>イズモシヤクショ</t>
    </rPh>
    <rPh sb="6" eb="8">
      <t>タキ</t>
    </rPh>
    <rPh sb="8" eb="10">
      <t>ギョウセイ</t>
    </rPh>
    <rPh sb="14" eb="16">
      <t>シミン</t>
    </rPh>
    <rPh sb="20" eb="21">
      <t>カ</t>
    </rPh>
    <phoneticPr fontId="1"/>
  </si>
  <si>
    <t>多伎地域子育てサポーター連絡会</t>
    <rPh sb="0" eb="2">
      <t>タキ</t>
    </rPh>
    <rPh sb="2" eb="4">
      <t>チイキ</t>
    </rPh>
    <rPh sb="4" eb="6">
      <t>コソダ</t>
    </rPh>
    <rPh sb="12" eb="15">
      <t>レンラクカイ</t>
    </rPh>
    <phoneticPr fontId="1"/>
  </si>
  <si>
    <t>島根県
江津市</t>
    <phoneticPr fontId="1"/>
  </si>
  <si>
    <t>江津市広報３月号</t>
    <rPh sb="0" eb="3">
      <t>ゴウツシ</t>
    </rPh>
    <rPh sb="3" eb="5">
      <t>コウホウ</t>
    </rPh>
    <rPh sb="6" eb="8">
      <t>ガツゴウ</t>
    </rPh>
    <phoneticPr fontId="1"/>
  </si>
  <si>
    <t>江津市</t>
    <rPh sb="0" eb="3">
      <t>ゴウツシ</t>
    </rPh>
    <phoneticPr fontId="1"/>
  </si>
  <si>
    <t>江津市役所</t>
    <rPh sb="0" eb="3">
      <t>ゴウツシ</t>
    </rPh>
    <rPh sb="3" eb="5">
      <t>ヤクショ</t>
    </rPh>
    <phoneticPr fontId="1"/>
  </si>
  <si>
    <t>江津市　健康医療対策課
0855-52-7935</t>
    <rPh sb="0" eb="3">
      <t>ゴウツシ</t>
    </rPh>
    <rPh sb="4" eb="6">
      <t>ケンコウ</t>
    </rPh>
    <rPh sb="6" eb="8">
      <t>イリョウ</t>
    </rPh>
    <rPh sb="8" eb="10">
      <t>タイサク</t>
    </rPh>
    <rPh sb="10" eb="11">
      <t>カ</t>
    </rPh>
    <phoneticPr fontId="1"/>
  </si>
  <si>
    <t xml:space="preserve">江津市民に対して
女性の健康週間の周知
</t>
    <rPh sb="0" eb="4">
      <t>ゴウツシミン</t>
    </rPh>
    <rPh sb="5" eb="6">
      <t>タイ</t>
    </rPh>
    <rPh sb="9" eb="11">
      <t>ジョセイ</t>
    </rPh>
    <rPh sb="12" eb="14">
      <t>ケンコウ</t>
    </rPh>
    <rPh sb="14" eb="16">
      <t>シュウカン</t>
    </rPh>
    <rPh sb="17" eb="19">
      <t>シュウチ</t>
    </rPh>
    <phoneticPr fontId="1"/>
  </si>
  <si>
    <t>あんずカフェ</t>
    <phoneticPr fontId="1"/>
  </si>
  <si>
    <t>旧松平小学校</t>
    <rPh sb="0" eb="1">
      <t>キュウ</t>
    </rPh>
    <rPh sb="1" eb="3">
      <t>マツヒラ</t>
    </rPh>
    <rPh sb="3" eb="6">
      <t>ショウガッコウ</t>
    </rPh>
    <phoneticPr fontId="1"/>
  </si>
  <si>
    <t>江津市健康医療対策課
0855-52-7935</t>
    <rPh sb="0" eb="3">
      <t>ゴウツシ</t>
    </rPh>
    <rPh sb="3" eb="5">
      <t>ケンコウ</t>
    </rPh>
    <rPh sb="5" eb="7">
      <t>イリョウ</t>
    </rPh>
    <rPh sb="7" eb="9">
      <t>タイサク</t>
    </rPh>
    <rPh sb="9" eb="10">
      <t>カ</t>
    </rPh>
    <phoneticPr fontId="1"/>
  </si>
  <si>
    <t>女性の健康推進室ヘルスケアラボの紹介</t>
    <phoneticPr fontId="1"/>
  </si>
  <si>
    <t>黒松百歳体操</t>
    <rPh sb="0" eb="2">
      <t>クロマツ</t>
    </rPh>
    <rPh sb="2" eb="6">
      <t>ヒャクサイタイソウ</t>
    </rPh>
    <phoneticPr fontId="1"/>
  </si>
  <si>
    <t>黒松地域コミュニティ交流センター</t>
    <rPh sb="0" eb="2">
      <t>クロマツ</t>
    </rPh>
    <rPh sb="2" eb="4">
      <t>チイキ</t>
    </rPh>
    <rPh sb="10" eb="12">
      <t>コウリュウ</t>
    </rPh>
    <phoneticPr fontId="1"/>
  </si>
  <si>
    <t>蓮敬寺啓発</t>
    <rPh sb="0" eb="1">
      <t>レン</t>
    </rPh>
    <rPh sb="1" eb="2">
      <t>ケイ</t>
    </rPh>
    <rPh sb="2" eb="3">
      <t>ジ</t>
    </rPh>
    <rPh sb="3" eb="5">
      <t>ケイハツ</t>
    </rPh>
    <phoneticPr fontId="1"/>
  </si>
  <si>
    <t>蓮敬寺</t>
    <rPh sb="0" eb="1">
      <t>レン</t>
    </rPh>
    <rPh sb="1" eb="2">
      <t>ケイ</t>
    </rPh>
    <rPh sb="2" eb="3">
      <t>ジ</t>
    </rPh>
    <phoneticPr fontId="1"/>
  </si>
  <si>
    <t>福寿会啓発</t>
    <rPh sb="0" eb="3">
      <t>フクジュカイ</t>
    </rPh>
    <rPh sb="3" eb="5">
      <t>ケイハツ</t>
    </rPh>
    <phoneticPr fontId="1"/>
  </si>
  <si>
    <t>江尾集会所</t>
    <rPh sb="0" eb="1">
      <t>エ</t>
    </rPh>
    <rPh sb="1" eb="2">
      <t>オ</t>
    </rPh>
    <rPh sb="2" eb="5">
      <t>シュウカイショ</t>
    </rPh>
    <phoneticPr fontId="1"/>
  </si>
  <si>
    <t>島根県
益田市</t>
    <phoneticPr fontId="1"/>
  </si>
  <si>
    <t>いきいき百歳体操</t>
    <rPh sb="4" eb="6">
      <t>ヒャクサイ</t>
    </rPh>
    <rPh sb="6" eb="8">
      <t>タイソウ</t>
    </rPh>
    <phoneticPr fontId="1"/>
  </si>
  <si>
    <t>益田市健康増進課</t>
    <rPh sb="0" eb="3">
      <t>マスダシ</t>
    </rPh>
    <rPh sb="3" eb="8">
      <t>ケンコウゾウシンカ</t>
    </rPh>
    <phoneticPr fontId="1"/>
  </si>
  <si>
    <t>小野公民館
西益田公民館</t>
    <rPh sb="0" eb="5">
      <t>オノコウミンカン</t>
    </rPh>
    <rPh sb="6" eb="9">
      <t>ニシマスダ</t>
    </rPh>
    <rPh sb="9" eb="12">
      <t>コウミンカン</t>
    </rPh>
    <phoneticPr fontId="1"/>
  </si>
  <si>
    <t>3月6日
3月7日</t>
    <rPh sb="1" eb="2">
      <t>ガツ</t>
    </rPh>
    <rPh sb="3" eb="4">
      <t>ニチ</t>
    </rPh>
    <rPh sb="6" eb="7">
      <t>ガツ</t>
    </rPh>
    <rPh sb="8" eb="9">
      <t>ニチ</t>
    </rPh>
    <phoneticPr fontId="1"/>
  </si>
  <si>
    <t>9：30-11：30
14：00-15：30</t>
  </si>
  <si>
    <t>益田市健康増進課
Tel:0856-31-0214</t>
    <rPh sb="0" eb="3">
      <t>マスダシ</t>
    </rPh>
    <rPh sb="3" eb="8">
      <t>ケンコウゾウシンカ</t>
    </rPh>
    <phoneticPr fontId="1"/>
  </si>
  <si>
    <t>骨密度測定を実施し、骨粗しょう症予防について説明。</t>
    <rPh sb="0" eb="3">
      <t>コツミツド</t>
    </rPh>
    <rPh sb="3" eb="5">
      <t>ソクテイ</t>
    </rPh>
    <rPh sb="6" eb="8">
      <t>ジッシ</t>
    </rPh>
    <rPh sb="10" eb="16">
      <t>コツソショウショウ</t>
    </rPh>
    <rPh sb="16" eb="18">
      <t>ヨボウ</t>
    </rPh>
    <rPh sb="22" eb="24">
      <t>セツメイ</t>
    </rPh>
    <phoneticPr fontId="1"/>
  </si>
  <si>
    <t>益田市匹見地域総務課</t>
    <rPh sb="0" eb="3">
      <t>マスダシ</t>
    </rPh>
    <rPh sb="3" eb="10">
      <t>ヒキミチイキソウムカ</t>
    </rPh>
    <phoneticPr fontId="1"/>
  </si>
  <si>
    <t>石谷老人福祉センター</t>
    <rPh sb="0" eb="2">
      <t>イシタニ</t>
    </rPh>
    <rPh sb="2" eb="6">
      <t>ロウジンフクシ</t>
    </rPh>
    <phoneticPr fontId="1"/>
  </si>
  <si>
    <t>13：30-15：00</t>
  </si>
  <si>
    <t>匹見下公民館
Tel:0856-56-0910</t>
    <rPh sb="0" eb="2">
      <t>ヒキミ</t>
    </rPh>
    <rPh sb="2" eb="3">
      <t>シモ</t>
    </rPh>
    <rPh sb="3" eb="6">
      <t>コウミンカン</t>
    </rPh>
    <phoneticPr fontId="1"/>
  </si>
  <si>
    <t>東仙道地区文化祭</t>
    <rPh sb="0" eb="5">
      <t>ヒガシセンドウチク</t>
    </rPh>
    <rPh sb="5" eb="8">
      <t>ブンカサイ</t>
    </rPh>
    <phoneticPr fontId="1"/>
  </si>
  <si>
    <t>東仙道公民館</t>
    <rPh sb="0" eb="6">
      <t>ヒガシセンドウコウミンカン</t>
    </rPh>
    <phoneticPr fontId="1"/>
  </si>
  <si>
    <t>9：00-12：0０</t>
  </si>
  <si>
    <t>東仙道公民館
Tel:0856-52-2540</t>
    <rPh sb="0" eb="6">
      <t>ヒガシセンドウコウミンカン</t>
    </rPh>
    <phoneticPr fontId="1"/>
  </si>
  <si>
    <t>文化祭内の一部で骨密度測定を実施し、骨粗しょう症予防について説明。</t>
    <rPh sb="0" eb="3">
      <t>ブンカサイ</t>
    </rPh>
    <rPh sb="3" eb="4">
      <t>ナイ</t>
    </rPh>
    <rPh sb="5" eb="7">
      <t>イチブ</t>
    </rPh>
    <rPh sb="8" eb="11">
      <t>コツミツド</t>
    </rPh>
    <rPh sb="11" eb="13">
      <t>ソクテイ</t>
    </rPh>
    <rPh sb="14" eb="16">
      <t>ジッシ</t>
    </rPh>
    <rPh sb="18" eb="24">
      <t>コツソショウショウ</t>
    </rPh>
    <rPh sb="24" eb="26">
      <t>ヨボウ</t>
    </rPh>
    <rPh sb="30" eb="32">
      <t>セツメイ</t>
    </rPh>
    <phoneticPr fontId="1"/>
  </si>
  <si>
    <t>すくすくCafé</t>
  </si>
  <si>
    <t>益田市子ども家庭支援課</t>
    <rPh sb="0" eb="3">
      <t>マスダシ</t>
    </rPh>
    <rPh sb="3" eb="4">
      <t>コ</t>
    </rPh>
    <rPh sb="6" eb="8">
      <t>カテイ</t>
    </rPh>
    <rPh sb="8" eb="11">
      <t>シエンカ</t>
    </rPh>
    <phoneticPr fontId="1"/>
  </si>
  <si>
    <t>益田市立保健センター</t>
    <rPh sb="0" eb="2">
      <t>マスダ</t>
    </rPh>
    <rPh sb="2" eb="4">
      <t>シリツ</t>
    </rPh>
    <rPh sb="4" eb="6">
      <t>ホケン</t>
    </rPh>
    <phoneticPr fontId="1"/>
  </si>
  <si>
    <t>14：00-15：00</t>
  </si>
  <si>
    <t>益田市子ども家庭支援課
Tel:0856-31-1381</t>
    <rPh sb="0" eb="3">
      <t>マスダシ</t>
    </rPh>
    <rPh sb="3" eb="4">
      <t>コ</t>
    </rPh>
    <rPh sb="6" eb="8">
      <t>カテイ</t>
    </rPh>
    <rPh sb="8" eb="11">
      <t>シエンカ</t>
    </rPh>
    <phoneticPr fontId="1"/>
  </si>
  <si>
    <t>妊婦を対象に妊娠期の食生活等について講話。</t>
    <rPh sb="0" eb="2">
      <t>ニンプ</t>
    </rPh>
    <rPh sb="3" eb="5">
      <t>タイショウ</t>
    </rPh>
    <rPh sb="6" eb="9">
      <t>ニンシンキ</t>
    </rPh>
    <rPh sb="10" eb="13">
      <t>ショクセイカツ</t>
    </rPh>
    <rPh sb="13" eb="14">
      <t>ナド</t>
    </rPh>
    <rPh sb="18" eb="20">
      <t>コウワ</t>
    </rPh>
    <phoneticPr fontId="1"/>
  </si>
  <si>
    <t>益田市子ども家庭支援課</t>
    <rPh sb="0" eb="2">
      <t>マスダ</t>
    </rPh>
    <rPh sb="2" eb="3">
      <t>シ</t>
    </rPh>
    <phoneticPr fontId="1"/>
  </si>
  <si>
    <t>益田市立保健センター
各支所</t>
    <rPh sb="0" eb="2">
      <t>マスダ</t>
    </rPh>
    <rPh sb="2" eb="4">
      <t>シリツ</t>
    </rPh>
    <rPh sb="4" eb="6">
      <t>ホケン</t>
    </rPh>
    <rPh sb="11" eb="12">
      <t>カク</t>
    </rPh>
    <rPh sb="12" eb="14">
      <t>シショ</t>
    </rPh>
    <phoneticPr fontId="1"/>
  </si>
  <si>
    <t>益田市子ども家庭支援課
Tel:0856-31-1381</t>
    <rPh sb="0" eb="2">
      <t>マスダ</t>
    </rPh>
    <rPh sb="2" eb="3">
      <t>シ</t>
    </rPh>
    <rPh sb="3" eb="4">
      <t>コ</t>
    </rPh>
    <rPh sb="6" eb="8">
      <t>カテイ</t>
    </rPh>
    <rPh sb="8" eb="10">
      <t>シエン</t>
    </rPh>
    <rPh sb="10" eb="11">
      <t>カ</t>
    </rPh>
    <phoneticPr fontId="1"/>
  </si>
  <si>
    <t>面談を実施。
妊娠期の体調管理、歯科保健、禁酒、禁煙等について啓発。</t>
    <rPh sb="0" eb="2">
      <t>メンダン</t>
    </rPh>
    <rPh sb="3" eb="5">
      <t>ジッシ</t>
    </rPh>
    <rPh sb="7" eb="9">
      <t>ニンシン</t>
    </rPh>
    <rPh sb="9" eb="10">
      <t>キ</t>
    </rPh>
    <rPh sb="11" eb="13">
      <t>タイチョウ</t>
    </rPh>
    <rPh sb="13" eb="15">
      <t>カンリ</t>
    </rPh>
    <rPh sb="16" eb="18">
      <t>シカ</t>
    </rPh>
    <rPh sb="18" eb="20">
      <t>ホケン</t>
    </rPh>
    <rPh sb="21" eb="23">
      <t>キンシュ</t>
    </rPh>
    <rPh sb="24" eb="26">
      <t>キンエン</t>
    </rPh>
    <rPh sb="26" eb="27">
      <t>トウ</t>
    </rPh>
    <rPh sb="31" eb="33">
      <t>ケイハツ</t>
    </rPh>
    <phoneticPr fontId="1"/>
  </si>
  <si>
    <t>益田市立保健センター</t>
    <rPh sb="0" eb="4">
      <t>マスダシリツ</t>
    </rPh>
    <rPh sb="4" eb="6">
      <t>ホケン</t>
    </rPh>
    <phoneticPr fontId="1"/>
  </si>
  <si>
    <t>3月6日
3月8日</t>
    <rPh sb="1" eb="2">
      <t>ガツ</t>
    </rPh>
    <rPh sb="3" eb="4">
      <t>ニチ</t>
    </rPh>
    <rPh sb="6" eb="7">
      <t>ガツ</t>
    </rPh>
    <rPh sb="8" eb="9">
      <t>ニチ</t>
    </rPh>
    <phoneticPr fontId="1"/>
  </si>
  <si>
    <t>保護者（母）のこころの健康、飲酒、喫煙状況の把握をし、啓発、指導。</t>
    <rPh sb="0" eb="3">
      <t>ホゴシャ</t>
    </rPh>
    <rPh sb="4" eb="5">
      <t>ハハ</t>
    </rPh>
    <rPh sb="11" eb="13">
      <t>ケンコウ</t>
    </rPh>
    <rPh sb="14" eb="16">
      <t>インシュ</t>
    </rPh>
    <rPh sb="17" eb="19">
      <t>キツエン</t>
    </rPh>
    <rPh sb="19" eb="21">
      <t>ジョウキョウ</t>
    </rPh>
    <rPh sb="22" eb="24">
      <t>ハアク</t>
    </rPh>
    <rPh sb="27" eb="29">
      <t>ケイハツ</t>
    </rPh>
    <rPh sb="30" eb="32">
      <t>シドウ</t>
    </rPh>
    <phoneticPr fontId="1"/>
  </si>
  <si>
    <t>島根県
奥出雲町</t>
    <phoneticPr fontId="1"/>
  </si>
  <si>
    <t>町公式LINE・ホームページでの周知</t>
    <rPh sb="0" eb="1">
      <t>チョウ</t>
    </rPh>
    <rPh sb="1" eb="3">
      <t>コウシキ</t>
    </rPh>
    <rPh sb="16" eb="18">
      <t>シュウチ</t>
    </rPh>
    <phoneticPr fontId="1"/>
  </si>
  <si>
    <t>奥出雲町</t>
    <rPh sb="0" eb="4">
      <t>オクイズモチョウ</t>
    </rPh>
    <phoneticPr fontId="1"/>
  </si>
  <si>
    <t>奥出雲町役場健康福祉課
健康づくり推進2係
0854-54-2781</t>
    <rPh sb="0" eb="4">
      <t>オクイズモチョウ</t>
    </rPh>
    <rPh sb="4" eb="6">
      <t>ヤクバ</t>
    </rPh>
    <rPh sb="6" eb="11">
      <t>ケンコウフクシカ</t>
    </rPh>
    <rPh sb="12" eb="14">
      <t>ケンコウ</t>
    </rPh>
    <rPh sb="17" eb="19">
      <t>スイシン</t>
    </rPh>
    <rPh sb="20" eb="21">
      <t>カカリ</t>
    </rPh>
    <phoneticPr fontId="1"/>
  </si>
  <si>
    <t>町公式LINE・ホームページにて「女性の健康週間」についての周知を実施</t>
    <rPh sb="0" eb="1">
      <t>チョウ</t>
    </rPh>
    <rPh sb="1" eb="3">
      <t>コウシキ</t>
    </rPh>
    <phoneticPr fontId="1"/>
  </si>
  <si>
    <t>島根県
飯南町</t>
    <phoneticPr fontId="1"/>
  </si>
  <si>
    <t>女性の健康教室
「女性のためのエイジング」</t>
    <rPh sb="0" eb="2">
      <t>ジョセイ</t>
    </rPh>
    <rPh sb="3" eb="5">
      <t>ケンコウ</t>
    </rPh>
    <rPh sb="5" eb="7">
      <t>キョウシツ</t>
    </rPh>
    <rPh sb="9" eb="11">
      <t>ジョセイ</t>
    </rPh>
    <phoneticPr fontId="1"/>
  </si>
  <si>
    <t>教育委員会</t>
    <rPh sb="0" eb="5">
      <t>キョウイクイインカイ</t>
    </rPh>
    <phoneticPr fontId="1"/>
  </si>
  <si>
    <t>来島交流センター</t>
    <rPh sb="0" eb="2">
      <t>キジマ</t>
    </rPh>
    <rPh sb="2" eb="4">
      <t>コウリュウ</t>
    </rPh>
    <phoneticPr fontId="1"/>
  </si>
  <si>
    <t>飯南町教育委員会
0854-76-3944</t>
    <rPh sb="0" eb="3">
      <t>イイナンチョウ</t>
    </rPh>
    <rPh sb="3" eb="5">
      <t>キョウイク</t>
    </rPh>
    <rPh sb="5" eb="8">
      <t>イインカイ</t>
    </rPh>
    <phoneticPr fontId="1"/>
  </si>
  <si>
    <t>全住民対象
100年時代。残りの人生をどう生きるか
助産師による講義、参加者同士の話し合い</t>
    <rPh sb="0" eb="3">
      <t>ゼンジュウミン</t>
    </rPh>
    <rPh sb="3" eb="5">
      <t>タイショウ</t>
    </rPh>
    <rPh sb="9" eb="10">
      <t>ネン</t>
    </rPh>
    <rPh sb="10" eb="12">
      <t>ジダイ</t>
    </rPh>
    <rPh sb="13" eb="14">
      <t>ノコ</t>
    </rPh>
    <rPh sb="16" eb="18">
      <t>ジンセイ</t>
    </rPh>
    <rPh sb="21" eb="22">
      <t>イ</t>
    </rPh>
    <rPh sb="26" eb="29">
      <t>ジョサンシ</t>
    </rPh>
    <rPh sb="32" eb="34">
      <t>コウギ</t>
    </rPh>
    <rPh sb="35" eb="38">
      <t>サンカシャ</t>
    </rPh>
    <rPh sb="38" eb="40">
      <t>ドウシ</t>
    </rPh>
    <rPh sb="41" eb="42">
      <t>ハナ</t>
    </rPh>
    <rPh sb="43" eb="44">
      <t>ア</t>
    </rPh>
    <phoneticPr fontId="1"/>
  </si>
  <si>
    <t>島根県
美郷町</t>
    <phoneticPr fontId="1"/>
  </si>
  <si>
    <t>美郷町</t>
    <rPh sb="0" eb="3">
      <t>ミサトチョウ</t>
    </rPh>
    <phoneticPr fontId="1"/>
  </si>
  <si>
    <t>みさと館</t>
    <rPh sb="3" eb="4">
      <t>カン</t>
    </rPh>
    <phoneticPr fontId="1"/>
  </si>
  <si>
    <t>美郷町役場健康福祉課0855-75-1932</t>
    <rPh sb="0" eb="5">
      <t>ミサトチョウヤクバ</t>
    </rPh>
    <rPh sb="5" eb="10">
      <t>ケンコウフクシカ</t>
    </rPh>
    <phoneticPr fontId="1"/>
  </si>
  <si>
    <t>保護者へのパンフレット配布（適正体重を維持する）</t>
    <rPh sb="0" eb="3">
      <t>ホゴシャ</t>
    </rPh>
    <rPh sb="11" eb="13">
      <t>ハイフ</t>
    </rPh>
    <rPh sb="14" eb="18">
      <t>テキセイタイジュウ</t>
    </rPh>
    <rPh sb="19" eb="21">
      <t>イジ</t>
    </rPh>
    <phoneticPr fontId="1"/>
  </si>
  <si>
    <t>島根県
川本町</t>
    <phoneticPr fontId="1"/>
  </si>
  <si>
    <t>受動喫煙の防止と乳がん・子宮頸がん検診の受診勧奨</t>
    <rPh sb="0" eb="2">
      <t>ジュドウ</t>
    </rPh>
    <rPh sb="2" eb="4">
      <t>キツエン</t>
    </rPh>
    <rPh sb="5" eb="7">
      <t>ボウシ</t>
    </rPh>
    <rPh sb="8" eb="9">
      <t>ニュウ</t>
    </rPh>
    <rPh sb="12" eb="15">
      <t>シキュウケイ</t>
    </rPh>
    <rPh sb="17" eb="19">
      <t>ケンシン</t>
    </rPh>
    <rPh sb="20" eb="22">
      <t>ジュシン</t>
    </rPh>
    <rPh sb="22" eb="24">
      <t>カンショウ</t>
    </rPh>
    <phoneticPr fontId="1"/>
  </si>
  <si>
    <t>川本町</t>
    <rPh sb="0" eb="3">
      <t>カワモトチョウ</t>
    </rPh>
    <phoneticPr fontId="1"/>
  </si>
  <si>
    <t>計1回/日</t>
    <rPh sb="0" eb="1">
      <t>ケイ</t>
    </rPh>
    <rPh sb="2" eb="3">
      <t>カイ</t>
    </rPh>
    <rPh sb="4" eb="5">
      <t>ニチ</t>
    </rPh>
    <phoneticPr fontId="1"/>
  </si>
  <si>
    <t>川本町健康福祉課</t>
    <rPh sb="0" eb="3">
      <t>カワモトチョウ</t>
    </rPh>
    <rPh sb="3" eb="5">
      <t>ケンコウ</t>
    </rPh>
    <rPh sb="5" eb="8">
      <t>フクシカ</t>
    </rPh>
    <phoneticPr fontId="1"/>
  </si>
  <si>
    <t>音声での告知放送により、女性の健康週間の啓発にあわせて受動喫煙の防止と乳がん・子宮頸がん検診の受診啓発を実施</t>
    <rPh sb="0" eb="2">
      <t>オンセイ</t>
    </rPh>
    <rPh sb="4" eb="6">
      <t>コクチ</t>
    </rPh>
    <rPh sb="6" eb="8">
      <t>ホウソウ</t>
    </rPh>
    <rPh sb="12" eb="14">
      <t>ジョセイ</t>
    </rPh>
    <rPh sb="15" eb="17">
      <t>ケンコウ</t>
    </rPh>
    <rPh sb="17" eb="19">
      <t>シュウカン</t>
    </rPh>
    <rPh sb="20" eb="22">
      <t>ケイハツ</t>
    </rPh>
    <rPh sb="27" eb="31">
      <t>ジュドウキツエン</t>
    </rPh>
    <rPh sb="32" eb="34">
      <t>ボウシ</t>
    </rPh>
    <rPh sb="35" eb="36">
      <t>ニュウ</t>
    </rPh>
    <rPh sb="39" eb="41">
      <t>シキュウ</t>
    </rPh>
    <rPh sb="41" eb="42">
      <t>ケイ</t>
    </rPh>
    <rPh sb="44" eb="46">
      <t>ケンシン</t>
    </rPh>
    <rPh sb="47" eb="49">
      <t>ジュシン</t>
    </rPh>
    <rPh sb="49" eb="51">
      <t>ケイハツ</t>
    </rPh>
    <rPh sb="52" eb="54">
      <t>ジッシ</t>
    </rPh>
    <phoneticPr fontId="1"/>
  </si>
  <si>
    <t>不定期</t>
    <rPh sb="0" eb="3">
      <t>フテイキ</t>
    </rPh>
    <phoneticPr fontId="1"/>
  </si>
  <si>
    <t>ＣＡＴＶにより、女性の健康週間の啓発にあわせて受動喫煙の防止と乳がん・子宮頸がん検診の受診啓発の放送を実施</t>
    <rPh sb="8" eb="10">
      <t>ジョセイ</t>
    </rPh>
    <rPh sb="11" eb="13">
      <t>ケンコウ</t>
    </rPh>
    <rPh sb="13" eb="15">
      <t>シュウカン</t>
    </rPh>
    <rPh sb="16" eb="18">
      <t>ケイハツ</t>
    </rPh>
    <rPh sb="23" eb="27">
      <t>ジュドウキツエン</t>
    </rPh>
    <rPh sb="28" eb="30">
      <t>ボウシ</t>
    </rPh>
    <rPh sb="31" eb="32">
      <t>ニュウ</t>
    </rPh>
    <rPh sb="35" eb="37">
      <t>シキュウ</t>
    </rPh>
    <rPh sb="37" eb="38">
      <t>ケイ</t>
    </rPh>
    <rPh sb="40" eb="42">
      <t>ケンシン</t>
    </rPh>
    <rPh sb="43" eb="45">
      <t>ジュシン</t>
    </rPh>
    <rPh sb="45" eb="47">
      <t>ケイハツ</t>
    </rPh>
    <rPh sb="48" eb="50">
      <t>ホウソウ</t>
    </rPh>
    <rPh sb="51" eb="53">
      <t>ジッシ</t>
    </rPh>
    <phoneticPr fontId="1"/>
  </si>
  <si>
    <t>島根県
邑南町</t>
    <rPh sb="0" eb="2">
      <t>シマネケン</t>
    </rPh>
    <rPh sb="2" eb="3">
      <t>ケン</t>
    </rPh>
    <rPh sb="4" eb="6">
      <t>オオナン</t>
    </rPh>
    <rPh sb="6" eb="7">
      <t>チョウ</t>
    </rPh>
    <phoneticPr fontId="1"/>
  </si>
  <si>
    <t>両親学級</t>
    <rPh sb="0" eb="2">
      <t>リョウシン</t>
    </rPh>
    <rPh sb="2" eb="4">
      <t>ガッキュウ</t>
    </rPh>
    <phoneticPr fontId="1"/>
  </si>
  <si>
    <t>邑南町</t>
    <rPh sb="0" eb="3">
      <t>オオナンチョウ</t>
    </rPh>
    <phoneticPr fontId="1"/>
  </si>
  <si>
    <t>健康センター「元気館」</t>
    <rPh sb="0" eb="2">
      <t>ケンコウ</t>
    </rPh>
    <rPh sb="7" eb="9">
      <t>ゲンキ</t>
    </rPh>
    <rPh sb="9" eb="10">
      <t>カン</t>
    </rPh>
    <phoneticPr fontId="1"/>
  </si>
  <si>
    <t>3月2日（土）</t>
    <rPh sb="1" eb="2">
      <t>ガツ</t>
    </rPh>
    <rPh sb="3" eb="4">
      <t>ニチ</t>
    </rPh>
    <rPh sb="5" eb="6">
      <t>ツチ</t>
    </rPh>
    <phoneticPr fontId="1"/>
  </si>
  <si>
    <t>9：30～12:00</t>
  </si>
  <si>
    <t>邑南町役場保健課
℡0855-83-1123</t>
    <rPh sb="0" eb="3">
      <t>オオナンチョウ</t>
    </rPh>
    <rPh sb="3" eb="5">
      <t>ヤクバ</t>
    </rPh>
    <rPh sb="5" eb="8">
      <t>ホケンカ</t>
    </rPh>
    <phoneticPr fontId="1"/>
  </si>
  <si>
    <t>妊婦を対象に妊娠期の食生活等について情報提供</t>
    <rPh sb="0" eb="2">
      <t>ニンプ</t>
    </rPh>
    <rPh sb="3" eb="5">
      <t>タイショウ</t>
    </rPh>
    <rPh sb="6" eb="8">
      <t>ニンシン</t>
    </rPh>
    <rPh sb="8" eb="9">
      <t>キ</t>
    </rPh>
    <rPh sb="10" eb="13">
      <t>ショクセイカツ</t>
    </rPh>
    <rPh sb="13" eb="14">
      <t>ナド</t>
    </rPh>
    <rPh sb="18" eb="20">
      <t>ジョウホウ</t>
    </rPh>
    <rPh sb="20" eb="22">
      <t>テイキョウ</t>
    </rPh>
    <phoneticPr fontId="1"/>
  </si>
  <si>
    <t>地域運動教室</t>
    <rPh sb="0" eb="2">
      <t>チイキ</t>
    </rPh>
    <rPh sb="2" eb="4">
      <t>ウンドウ</t>
    </rPh>
    <rPh sb="4" eb="6">
      <t>キョウシツ</t>
    </rPh>
    <phoneticPr fontId="1"/>
  </si>
  <si>
    <t>日貫公民館</t>
    <rPh sb="0" eb="2">
      <t>ヒヌイ</t>
    </rPh>
    <rPh sb="2" eb="5">
      <t>コウミンカン</t>
    </rPh>
    <phoneticPr fontId="1"/>
  </si>
  <si>
    <t>3月5日（火）</t>
    <rPh sb="1" eb="2">
      <t>ガツ</t>
    </rPh>
    <rPh sb="3" eb="4">
      <t>ニチ</t>
    </rPh>
    <rPh sb="5" eb="6">
      <t>ヒ</t>
    </rPh>
    <phoneticPr fontId="1"/>
  </si>
  <si>
    <t>一般住民を対象に、管理栄養士によるフレイル予防のための食生活について情報提供</t>
    <rPh sb="0" eb="2">
      <t>イッパン</t>
    </rPh>
    <rPh sb="2" eb="4">
      <t>ジュウミン</t>
    </rPh>
    <rPh sb="5" eb="7">
      <t>タイショウ</t>
    </rPh>
    <rPh sb="9" eb="11">
      <t>カンリ</t>
    </rPh>
    <rPh sb="11" eb="14">
      <t>エイヨウシ</t>
    </rPh>
    <rPh sb="21" eb="23">
      <t>ヨボウ</t>
    </rPh>
    <rPh sb="27" eb="30">
      <t>ショクセイカツ</t>
    </rPh>
    <rPh sb="34" eb="36">
      <t>ジョウホウ</t>
    </rPh>
    <rPh sb="36" eb="38">
      <t>テイキョウ</t>
    </rPh>
    <phoneticPr fontId="1"/>
  </si>
  <si>
    <t>布施公民館</t>
    <rPh sb="0" eb="2">
      <t>フセ</t>
    </rPh>
    <rPh sb="2" eb="5">
      <t>コウミンカン</t>
    </rPh>
    <phoneticPr fontId="1"/>
  </si>
  <si>
    <t>3月7日（木）</t>
    <rPh sb="1" eb="2">
      <t>ガツ</t>
    </rPh>
    <rPh sb="3" eb="4">
      <t>ニチ</t>
    </rPh>
    <rPh sb="5" eb="6">
      <t>キ</t>
    </rPh>
    <phoneticPr fontId="1"/>
  </si>
  <si>
    <t>一般住民を対象に、作業療法士による生活動作維持向上にむけた運動の実践指導</t>
    <rPh sb="0" eb="2">
      <t>イッパン</t>
    </rPh>
    <rPh sb="2" eb="4">
      <t>ジュウミン</t>
    </rPh>
    <rPh sb="5" eb="7">
      <t>タイショウ</t>
    </rPh>
    <rPh sb="9" eb="11">
      <t>サギョウ</t>
    </rPh>
    <rPh sb="11" eb="14">
      <t>リョウホウシ</t>
    </rPh>
    <rPh sb="17" eb="19">
      <t>セイカツ</t>
    </rPh>
    <rPh sb="19" eb="21">
      <t>ドウサ</t>
    </rPh>
    <rPh sb="21" eb="23">
      <t>イジ</t>
    </rPh>
    <rPh sb="23" eb="25">
      <t>コウジョウ</t>
    </rPh>
    <rPh sb="29" eb="31">
      <t>ウンドウ</t>
    </rPh>
    <rPh sb="32" eb="34">
      <t>ジッセン</t>
    </rPh>
    <rPh sb="34" eb="36">
      <t>シドウ</t>
    </rPh>
    <phoneticPr fontId="1"/>
  </si>
  <si>
    <t>島根県
吉賀町</t>
    <phoneticPr fontId="1"/>
  </si>
  <si>
    <t>広報紙による啓発</t>
    <rPh sb="0" eb="3">
      <t>コウホウシ</t>
    </rPh>
    <rPh sb="6" eb="8">
      <t>ケイハツ</t>
    </rPh>
    <phoneticPr fontId="1"/>
  </si>
  <si>
    <t>吉賀町</t>
    <rPh sb="0" eb="3">
      <t>ヨシカチョウ</t>
    </rPh>
    <phoneticPr fontId="1"/>
  </si>
  <si>
    <t>２月下旬～３月</t>
    <rPh sb="1" eb="2">
      <t>ガツ</t>
    </rPh>
    <rPh sb="2" eb="4">
      <t>ゲジュン</t>
    </rPh>
    <rPh sb="6" eb="7">
      <t>ガツ</t>
    </rPh>
    <phoneticPr fontId="1"/>
  </si>
  <si>
    <t>吉賀町役場保健福祉課　　　TEL：0856-77-1165</t>
    <rPh sb="0" eb="3">
      <t>ヨシカチョウ</t>
    </rPh>
    <rPh sb="3" eb="5">
      <t>ヤクバ</t>
    </rPh>
    <rPh sb="5" eb="7">
      <t>ホケン</t>
    </rPh>
    <rPh sb="7" eb="9">
      <t>フクシ</t>
    </rPh>
    <rPh sb="9" eb="10">
      <t>カ</t>
    </rPh>
    <phoneticPr fontId="1"/>
  </si>
  <si>
    <t>広報３月号に「女性の健康週間」の周知及び女性の健康についての記事掲載</t>
    <rPh sb="0" eb="2">
      <t>コウホウ</t>
    </rPh>
    <rPh sb="3" eb="4">
      <t>ガツ</t>
    </rPh>
    <rPh sb="4" eb="5">
      <t>ゴウ</t>
    </rPh>
    <rPh sb="7" eb="9">
      <t>ジョセイ</t>
    </rPh>
    <rPh sb="10" eb="12">
      <t>ケンコウ</t>
    </rPh>
    <rPh sb="12" eb="14">
      <t>シュウカン</t>
    </rPh>
    <rPh sb="16" eb="18">
      <t>シュウチ</t>
    </rPh>
    <rPh sb="18" eb="19">
      <t>オヨ</t>
    </rPh>
    <rPh sb="20" eb="22">
      <t>ジョセイ</t>
    </rPh>
    <rPh sb="23" eb="25">
      <t>ケンコウ</t>
    </rPh>
    <rPh sb="30" eb="32">
      <t>キジ</t>
    </rPh>
    <rPh sb="32" eb="34">
      <t>ケイサイ</t>
    </rPh>
    <phoneticPr fontId="1"/>
  </si>
  <si>
    <t>島根県
隠岐の島町</t>
    <phoneticPr fontId="1"/>
  </si>
  <si>
    <t>育児サロン</t>
    <rPh sb="0" eb="2">
      <t>イクジ</t>
    </rPh>
    <phoneticPr fontId="1"/>
  </si>
  <si>
    <t>地域子育て支援センター</t>
    <rPh sb="0" eb="2">
      <t>チイキ</t>
    </rPh>
    <rPh sb="2" eb="4">
      <t>コソダ</t>
    </rPh>
    <rPh sb="5" eb="7">
      <t>シエン</t>
    </rPh>
    <phoneticPr fontId="1"/>
  </si>
  <si>
    <t>地域子育て支援センター「カンガルー」</t>
    <rPh sb="0" eb="2">
      <t>チイキ</t>
    </rPh>
    <rPh sb="2" eb="4">
      <t>コソダ</t>
    </rPh>
    <rPh sb="5" eb="7">
      <t>シエン</t>
    </rPh>
    <phoneticPr fontId="1"/>
  </si>
  <si>
    <t>令和6年1月23日（火）</t>
    <rPh sb="0" eb="2">
      <t>レイワ</t>
    </rPh>
    <rPh sb="3" eb="4">
      <t>ネン</t>
    </rPh>
    <rPh sb="5" eb="6">
      <t>ガツ</t>
    </rPh>
    <rPh sb="8" eb="9">
      <t>ニチ</t>
    </rPh>
    <rPh sb="10" eb="11">
      <t>ヒ</t>
    </rPh>
    <phoneticPr fontId="1"/>
  </si>
  <si>
    <t>08512-2-8577</t>
  </si>
  <si>
    <t>来所した未就学児の保護者へ、乳がん自己触診の講習を実施</t>
    <rPh sb="0" eb="2">
      <t>ライショ</t>
    </rPh>
    <rPh sb="4" eb="8">
      <t>ミシュウガクジ</t>
    </rPh>
    <rPh sb="9" eb="12">
      <t>ホゴシャ</t>
    </rPh>
    <rPh sb="14" eb="15">
      <t>ニュウ</t>
    </rPh>
    <rPh sb="17" eb="21">
      <t>ジコショクシン</t>
    </rPh>
    <rPh sb="22" eb="24">
      <t>コウシュウ</t>
    </rPh>
    <rPh sb="25" eb="27">
      <t>ジッシ</t>
    </rPh>
    <phoneticPr fontId="1"/>
  </si>
  <si>
    <t>HPVワクチン集団予防接種</t>
    <rPh sb="7" eb="13">
      <t>シュウダンヨボウセッシュ</t>
    </rPh>
    <phoneticPr fontId="1"/>
  </si>
  <si>
    <t>隠岐の島町</t>
    <rPh sb="0" eb="2">
      <t>オキ</t>
    </rPh>
    <rPh sb="3" eb="5">
      <t>シマチョウ</t>
    </rPh>
    <phoneticPr fontId="1"/>
  </si>
  <si>
    <t>隠岐の島町役場町民ホール</t>
    <rPh sb="0" eb="2">
      <t>オキ</t>
    </rPh>
    <rPh sb="3" eb="5">
      <t>シマチョウ</t>
    </rPh>
    <rPh sb="5" eb="7">
      <t>ヤクバ</t>
    </rPh>
    <rPh sb="7" eb="9">
      <t>チョウミン</t>
    </rPh>
    <phoneticPr fontId="1"/>
  </si>
  <si>
    <t>令和6年2月4日（日）、令和6年3月17日（日）</t>
    <rPh sb="0" eb="2">
      <t>レイワ</t>
    </rPh>
    <rPh sb="3" eb="4">
      <t>ネン</t>
    </rPh>
    <rPh sb="5" eb="6">
      <t>ガツ</t>
    </rPh>
    <rPh sb="7" eb="8">
      <t>ニチ</t>
    </rPh>
    <rPh sb="9" eb="10">
      <t>ニチ</t>
    </rPh>
    <rPh sb="12" eb="14">
      <t>レイワ</t>
    </rPh>
    <rPh sb="15" eb="16">
      <t>ネン</t>
    </rPh>
    <rPh sb="17" eb="18">
      <t>ガツ</t>
    </rPh>
    <rPh sb="20" eb="21">
      <t>ニチ</t>
    </rPh>
    <rPh sb="22" eb="23">
      <t>ニチ</t>
    </rPh>
    <phoneticPr fontId="1"/>
  </si>
  <si>
    <t>HPVワクチン接種した10代女性及び付き添いの保護者に対し、20歳からの子宮頸がん検診受診勧奨のチラシを配布</t>
    <rPh sb="7" eb="9">
      <t>セッシュ</t>
    </rPh>
    <rPh sb="13" eb="14">
      <t>ダイ</t>
    </rPh>
    <rPh sb="14" eb="16">
      <t>ジョセイ</t>
    </rPh>
    <rPh sb="16" eb="17">
      <t>オヨ</t>
    </rPh>
    <rPh sb="18" eb="19">
      <t>ツ</t>
    </rPh>
    <rPh sb="20" eb="21">
      <t>ソ</t>
    </rPh>
    <rPh sb="23" eb="26">
      <t>ホゴシャ</t>
    </rPh>
    <rPh sb="27" eb="28">
      <t>タイ</t>
    </rPh>
    <rPh sb="32" eb="33">
      <t>サイ</t>
    </rPh>
    <rPh sb="36" eb="39">
      <t>シキュウケイ</t>
    </rPh>
    <rPh sb="41" eb="43">
      <t>ケンシン</t>
    </rPh>
    <rPh sb="43" eb="45">
      <t>ジュシン</t>
    </rPh>
    <rPh sb="45" eb="47">
      <t>カンショウ</t>
    </rPh>
    <rPh sb="52" eb="54">
      <t>ハイフ</t>
    </rPh>
    <phoneticPr fontId="1"/>
  </si>
  <si>
    <t>島根県</t>
  </si>
  <si>
    <t>出雲保健所</t>
  </si>
  <si>
    <t>出雲保健所（ロビー）</t>
  </si>
  <si>
    <t>出雲保健所健康増進課
（0853-21-8785）</t>
  </si>
  <si>
    <t>保健所内ロビーにポスターを掲示し、来所者への周知を図る</t>
  </si>
  <si>
    <t>島根県</t>
    <rPh sb="0" eb="2">
      <t>シマネケン</t>
    </rPh>
    <phoneticPr fontId="1"/>
  </si>
  <si>
    <t>大田市中央図書館での啓発</t>
    <rPh sb="0" eb="3">
      <t>オオダシ</t>
    </rPh>
    <rPh sb="3" eb="5">
      <t>チュウオウ</t>
    </rPh>
    <rPh sb="5" eb="8">
      <t>トショカン</t>
    </rPh>
    <rPh sb="10" eb="12">
      <t>ケイハツ</t>
    </rPh>
    <phoneticPr fontId="1"/>
  </si>
  <si>
    <t>大田圏域健康長寿しまね推進会議</t>
    <rPh sb="0" eb="2">
      <t>オオタ</t>
    </rPh>
    <rPh sb="2" eb="4">
      <t>ケンイキ</t>
    </rPh>
    <rPh sb="4" eb="6">
      <t>ケンコウ</t>
    </rPh>
    <rPh sb="6" eb="8">
      <t>チョウジュ</t>
    </rPh>
    <rPh sb="11" eb="13">
      <t>スイシン</t>
    </rPh>
    <rPh sb="13" eb="15">
      <t>カイギ</t>
    </rPh>
    <phoneticPr fontId="1"/>
  </si>
  <si>
    <t>大田市中央図書館</t>
    <rPh sb="0" eb="3">
      <t>オオダシ</t>
    </rPh>
    <rPh sb="3" eb="5">
      <t>チュウオウ</t>
    </rPh>
    <rPh sb="5" eb="8">
      <t>トショカン</t>
    </rPh>
    <phoneticPr fontId="1"/>
  </si>
  <si>
    <t>2月5日(月 )～3月15日(金)</t>
    <rPh sb="1" eb="2">
      <t>/</t>
    </rPh>
    <rPh sb="5" eb="6">
      <t>ゲツ</t>
    </rPh>
    <rPh sb="10" eb="11">
      <t>/</t>
    </rPh>
    <phoneticPr fontId="1"/>
  </si>
  <si>
    <t>平日   10:00〜19:00
土日　10:00〜18:00</t>
  </si>
  <si>
    <t>大田圏域健康長寿しまね推進会議事務局（県央保健所）TEL:0854-84-9821</t>
    <rPh sb="0" eb="2">
      <t>オオダ</t>
    </rPh>
    <rPh sb="2" eb="4">
      <t>ケンイキ</t>
    </rPh>
    <rPh sb="4" eb="6">
      <t>ケンコウ</t>
    </rPh>
    <rPh sb="6" eb="8">
      <t>チョウジュ</t>
    </rPh>
    <rPh sb="11" eb="13">
      <t>スイシン</t>
    </rPh>
    <rPh sb="13" eb="15">
      <t>カイギ</t>
    </rPh>
    <rPh sb="15" eb="18">
      <t>ジムキョク</t>
    </rPh>
    <rPh sb="19" eb="21">
      <t>ケンオウ</t>
    </rPh>
    <rPh sb="21" eb="24">
      <t>ホケンジョ</t>
    </rPh>
    <phoneticPr fontId="1"/>
  </si>
  <si>
    <t>対象：地域住民
乳がん・子宮頸がん検診の普及啓発のためのリーフレットの配布</t>
    <rPh sb="0" eb="2">
      <t>タイショウ</t>
    </rPh>
    <rPh sb="3" eb="7">
      <t>チイキジュウミン</t>
    </rPh>
    <rPh sb="35" eb="37">
      <t>ハイフ</t>
    </rPh>
    <phoneticPr fontId="1"/>
  </si>
  <si>
    <t>県央保健所の玄関、公民館等での啓発</t>
    <rPh sb="0" eb="2">
      <t>ケンオウ</t>
    </rPh>
    <rPh sb="2" eb="5">
      <t>ホケンショ</t>
    </rPh>
    <rPh sb="6" eb="8">
      <t>ゲンカン</t>
    </rPh>
    <rPh sb="9" eb="12">
      <t>コウミンカン</t>
    </rPh>
    <rPh sb="12" eb="13">
      <t>トウ</t>
    </rPh>
    <rPh sb="15" eb="17">
      <t>ケイハツ</t>
    </rPh>
    <phoneticPr fontId="1"/>
  </si>
  <si>
    <t>県央保健所の玄関、公民館等</t>
    <rPh sb="0" eb="2">
      <t>ケンオウ</t>
    </rPh>
    <rPh sb="2" eb="5">
      <t>ホケンショ</t>
    </rPh>
    <rPh sb="6" eb="8">
      <t>ゲンカン</t>
    </rPh>
    <rPh sb="9" eb="12">
      <t>コウミンカン</t>
    </rPh>
    <rPh sb="12" eb="13">
      <t>トウ</t>
    </rPh>
    <phoneticPr fontId="1"/>
  </si>
  <si>
    <t>平日   8:00〜17:15</t>
  </si>
  <si>
    <t>浜田保健所</t>
    <rPh sb="0" eb="5">
      <t>ハマダホケンショ</t>
    </rPh>
    <phoneticPr fontId="1"/>
  </si>
  <si>
    <t>浜田合同庁舎内
浜田保健所内</t>
    <rPh sb="0" eb="2">
      <t>ハマダ</t>
    </rPh>
    <rPh sb="2" eb="4">
      <t>ゴウドウ</t>
    </rPh>
    <rPh sb="4" eb="6">
      <t>チョウシャ</t>
    </rPh>
    <rPh sb="6" eb="7">
      <t>ナイ</t>
    </rPh>
    <rPh sb="8" eb="14">
      <t>ハマダホケンショナイ</t>
    </rPh>
    <phoneticPr fontId="1"/>
  </si>
  <si>
    <t>島根県浜田保健所
健康増進課
TEL：0855-29-5552</t>
    <rPh sb="0" eb="3">
      <t>シマネケン</t>
    </rPh>
    <rPh sb="3" eb="8">
      <t>ハマダホケンショ</t>
    </rPh>
    <rPh sb="9" eb="14">
      <t>ケンコウゾウシンカ</t>
    </rPh>
    <phoneticPr fontId="1"/>
  </si>
  <si>
    <t>「女性の健康週間」のポスター掲示</t>
    <rPh sb="1" eb="3">
      <t>ジョセイ</t>
    </rPh>
    <rPh sb="4" eb="8">
      <t>ケンコウシュウカン</t>
    </rPh>
    <rPh sb="14" eb="16">
      <t>ケイジ</t>
    </rPh>
    <phoneticPr fontId="1"/>
  </si>
  <si>
    <t>秋田県
湯沢市</t>
    <rPh sb="0" eb="2">
      <t>アキタケン</t>
    </rPh>
    <rPh sb="4" eb="6">
      <t>ユザワ</t>
    </rPh>
    <rPh sb="6" eb="7">
      <t>シ</t>
    </rPh>
    <phoneticPr fontId="1"/>
  </si>
  <si>
    <t>１歳６か月児健康診査</t>
    <rPh sb="1" eb="2">
      <t>サイ</t>
    </rPh>
    <rPh sb="4" eb="5">
      <t>ゲツ</t>
    </rPh>
    <rPh sb="5" eb="6">
      <t>ジ</t>
    </rPh>
    <rPh sb="6" eb="10">
      <t>ケンコウシンサ</t>
    </rPh>
    <phoneticPr fontId="22"/>
  </si>
  <si>
    <t>湯沢市子ども未来課</t>
    <rPh sb="0" eb="3">
      <t>ユザワシ</t>
    </rPh>
    <rPh sb="3" eb="4">
      <t>コ</t>
    </rPh>
    <rPh sb="6" eb="9">
      <t>ミライカ</t>
    </rPh>
    <phoneticPr fontId="22"/>
  </si>
  <si>
    <t>湯沢市文化交流センター</t>
    <rPh sb="0" eb="3">
      <t>ユザワシ</t>
    </rPh>
    <rPh sb="3" eb="5">
      <t>ブンカ</t>
    </rPh>
    <rPh sb="5" eb="7">
      <t>コウリュウ</t>
    </rPh>
    <phoneticPr fontId="22"/>
  </si>
  <si>
    <t>午後1時</t>
    <rPh sb="0" eb="2">
      <t>ゴゴ</t>
    </rPh>
    <rPh sb="3" eb="4">
      <t>ジ</t>
    </rPh>
    <phoneticPr fontId="22"/>
  </si>
  <si>
    <t>湯沢市 福祉保健部
健康対策課 健康企画班
℡ 0183-55-8275</t>
  </si>
  <si>
    <t>１歳６か月児の保護者喫煙・睡眠・食事・精神面等の情報提供</t>
    <rPh sb="1" eb="2">
      <t>サイ</t>
    </rPh>
    <rPh sb="4" eb="6">
      <t>ゲツジ</t>
    </rPh>
    <rPh sb="7" eb="10">
      <t>ホゴシャ</t>
    </rPh>
    <rPh sb="10" eb="12">
      <t>キツエン</t>
    </rPh>
    <rPh sb="13" eb="15">
      <t>スイミン</t>
    </rPh>
    <rPh sb="16" eb="18">
      <t>ショクジ</t>
    </rPh>
    <rPh sb="19" eb="22">
      <t>セイシンメン</t>
    </rPh>
    <rPh sb="22" eb="23">
      <t>トウ</t>
    </rPh>
    <rPh sb="24" eb="28">
      <t>ジョウホウテイキョウ</t>
    </rPh>
    <phoneticPr fontId="22"/>
  </si>
  <si>
    <t>３歳児健康診査</t>
    <rPh sb="1" eb="3">
      <t>サイジ</t>
    </rPh>
    <rPh sb="3" eb="7">
      <t>ケンコウシンサ</t>
    </rPh>
    <phoneticPr fontId="22"/>
  </si>
  <si>
    <t>３歳児の保護者喫煙・睡眠・食事・精神面等の情報提供</t>
    <rPh sb="1" eb="2">
      <t>サイ</t>
    </rPh>
    <rPh sb="4" eb="7">
      <t>ホゴシャ</t>
    </rPh>
    <rPh sb="7" eb="9">
      <t>キツエン</t>
    </rPh>
    <rPh sb="10" eb="12">
      <t>スイミン</t>
    </rPh>
    <rPh sb="13" eb="15">
      <t>ショクジ</t>
    </rPh>
    <rPh sb="16" eb="19">
      <t>セイシンメン</t>
    </rPh>
    <rPh sb="19" eb="20">
      <t>トウ</t>
    </rPh>
    <rPh sb="21" eb="25">
      <t>ジョウホウテイキョウ</t>
    </rPh>
    <phoneticPr fontId="22"/>
  </si>
  <si>
    <t>３月１日から８日まで</t>
  </si>
  <si>
    <t>女性の健康習慣にかかる庁内放送</t>
  </si>
  <si>
    <t>ポスター掲示、チラシの設置</t>
  </si>
  <si>
    <t>2024/3/1～８</t>
  </si>
  <si>
    <t>13:30～15:00</t>
  </si>
  <si>
    <t>2023/2/26～3/8</t>
  </si>
  <si>
    <t>10：00～18：00</t>
  </si>
  <si>
    <t>R6.3.1～3.31</t>
  </si>
  <si>
    <t>検診実施医療機関</t>
  </si>
  <si>
    <t>対象：地域市民センター、企業、施設等約350か所へ配布・メール配信、保健所ホームページへの掲載。
内容：女性の健康に関する記事を記載</t>
  </si>
  <si>
    <t xml:space="preserve">2月下旬～
3月上旬
</t>
  </si>
  <si>
    <t xml:space="preserve">窓口に啓発物品の設置
</t>
  </si>
  <si>
    <t>　</t>
  </si>
  <si>
    <t>2/26～3/3</t>
  </si>
  <si>
    <t>国際女性デーの県庁ライトアップイベントにおいて、女性の健康づくりの啓発をコラボ実施する。</t>
  </si>
  <si>
    <t>イベントの中で「女性の健康」についてのミニ基調講演を実施</t>
  </si>
  <si>
    <t>栃木県保健福祉部
健康増進課</t>
  </si>
  <si>
    <t>2024/3/1　　～2024/3/8</t>
  </si>
  <si>
    <t>栃木県保健福祉部
健康増進課
TEL028-623-3094</t>
  </si>
  <si>
    <t>2024/2/1～2024/3/31</t>
  </si>
  <si>
    <t>くららフェスタ2024</t>
  </si>
  <si>
    <t>11：00～15：30</t>
  </si>
  <si>
    <t>www.city.sano.lg.jp/kurashi_gyosei/kenko_fukushi/kenko_iryo_josei/12/7729.html</t>
  </si>
  <si>
    <t>www.city.sano.lg.jp/kurashi_gyosei/kenko_fukushi/kenko_iryo_josei/12/7730.html</t>
  </si>
  <si>
    <t>14:00～16:50</t>
  </si>
  <si>
    <t>https://www.city.sano.lg.jp/kurashi_gyosei/kenko_fukushi/kenko_iryo_josei/3/7737.html</t>
  </si>
  <si>
    <t>https://www.city.sano.lg.jp/kurashi_gyosei/kenko_fukushi/kenko_iryo_josei/4/10203.html</t>
  </si>
  <si>
    <t>13:30～16:30</t>
  </si>
  <si>
    <t>https://www.city.sano.lg.jp/kurashi_gyosei/kosodate_kyoiku/kosodate/1/7885.html</t>
  </si>
  <si>
    <t>2024/2/26(3月号発行）</t>
    <rPh sb="11" eb="12">
      <t>ツキ</t>
    </rPh>
    <rPh sb="12" eb="13">
      <t>ゴウ</t>
    </rPh>
    <rPh sb="13" eb="15">
      <t>ハッコウ</t>
    </rPh>
    <phoneticPr fontId="1"/>
  </si>
  <si>
    <t>2023/5/1～2024/3/8</t>
  </si>
  <si>
    <t>https://www.city.oyama.tochigi.jp/kenkou-fukushi-kaigo/kenkou/kenko/page000716.html</t>
  </si>
  <si>
    <t>12:00～</t>
  </si>
  <si>
    <t>13:00～14:00（受付）</t>
    <rPh sb="12" eb="14">
      <t>ウケツケ</t>
    </rPh>
    <phoneticPr fontId="1"/>
  </si>
  <si>
    <t>2024/3/4～3/10</t>
  </si>
  <si>
    <t>SNS</t>
  </si>
  <si>
    <t>https://www.city.nasushiobara.tochigi.jp/kenko_fukushi/kenko_iryo/13736.html</t>
  </si>
  <si>
    <t>https://www.city.nasushiobara.tochigi.jp/kenko_fukushi/kenko_iryo/15854.html</t>
  </si>
  <si>
    <t xml:space="preserve">2024/3/4・5
</t>
  </si>
  <si>
    <t>那珂川町</t>
  </si>
  <si>
    <t>2024/2/9～</t>
  </si>
  <si>
    <t>https://www.t-kango.or.jp/index_detail.html?id=1223</t>
  </si>
  <si>
    <t>https://www.kenkounomori.org/</t>
  </si>
  <si>
    <t>9:30～
10：00
14:30～
15：00
18:30～
19：00</t>
  </si>
  <si>
    <t>2024/3/1～
3/8</t>
  </si>
  <si>
    <t>対象：市民全般
内容：子宮・乳がん予防や生活習慣に関するパネルやリーフレットの設置</t>
    <rPh sb="0" eb="2">
      <t>タイショウ</t>
    </rPh>
    <rPh sb="3" eb="5">
      <t>シミン</t>
    </rPh>
    <rPh sb="5" eb="7">
      <t>ゼンパン</t>
    </rPh>
    <rPh sb="8" eb="10">
      <t>ナイヨウ</t>
    </rPh>
    <rPh sb="11" eb="13">
      <t>シキュウ</t>
    </rPh>
    <rPh sb="14" eb="15">
      <t>ニュウ</t>
    </rPh>
    <rPh sb="17" eb="19">
      <t>ヨボウ</t>
    </rPh>
    <rPh sb="20" eb="22">
      <t>セイカツ</t>
    </rPh>
    <rPh sb="22" eb="24">
      <t>シュウカン</t>
    </rPh>
    <rPh sb="25" eb="26">
      <t>カン</t>
    </rPh>
    <rPh sb="39" eb="41">
      <t>セッチ</t>
    </rPh>
    <phoneticPr fontId="1"/>
  </si>
  <si>
    <t>対象：市民全般
内容：子宮・乳がん予防や不妊治療、HPVワクチン等について保健師が番組にゲスト出演し説明</t>
    <rPh sb="0" eb="2">
      <t>タイショウ</t>
    </rPh>
    <rPh sb="3" eb="5">
      <t>シミン</t>
    </rPh>
    <rPh sb="5" eb="7">
      <t>ゼンパン</t>
    </rPh>
    <rPh sb="8" eb="10">
      <t>ナイヨウ</t>
    </rPh>
    <rPh sb="11" eb="13">
      <t>シキュウ</t>
    </rPh>
    <rPh sb="14" eb="15">
      <t>ニュウ</t>
    </rPh>
    <rPh sb="17" eb="19">
      <t>ヨボウ</t>
    </rPh>
    <rPh sb="20" eb="24">
      <t>フニンチリョウ</t>
    </rPh>
    <rPh sb="32" eb="33">
      <t>ナド</t>
    </rPh>
    <rPh sb="37" eb="40">
      <t>ホケンシ</t>
    </rPh>
    <rPh sb="41" eb="43">
      <t>バングミ</t>
    </rPh>
    <rPh sb="47" eb="49">
      <t>シュツエン</t>
    </rPh>
    <rPh sb="50" eb="52">
      <t>セツメイ</t>
    </rPh>
    <phoneticPr fontId="1"/>
  </si>
  <si>
    <t>恵庭市保健福祉部保健課　健康推進担当　
℡0123-25-5700</t>
    <rPh sb="0" eb="3">
      <t>エニワシ</t>
    </rPh>
    <rPh sb="3" eb="5">
      <t>ホケン</t>
    </rPh>
    <rPh sb="5" eb="7">
      <t>フクシ</t>
    </rPh>
    <rPh sb="7" eb="8">
      <t>ブ</t>
    </rPh>
    <rPh sb="8" eb="10">
      <t>ホケン</t>
    </rPh>
    <rPh sb="10" eb="11">
      <t>カ</t>
    </rPh>
    <rPh sb="12" eb="14">
      <t>ケンコウ</t>
    </rPh>
    <rPh sb="14" eb="16">
      <t>スイシン</t>
    </rPh>
    <rPh sb="16" eb="18">
      <t>タントウ</t>
    </rPh>
    <phoneticPr fontId="1"/>
  </si>
  <si>
    <t>恵庭市総務部部総務課　男女共同参画担当
℡0123-33-3131</t>
    <rPh sb="0" eb="3">
      <t>エニワシ</t>
    </rPh>
    <rPh sb="3" eb="6">
      <t>ソウムブ</t>
    </rPh>
    <rPh sb="6" eb="7">
      <t>ブ</t>
    </rPh>
    <rPh sb="7" eb="9">
      <t>ソウム</t>
    </rPh>
    <rPh sb="9" eb="10">
      <t>カ</t>
    </rPh>
    <rPh sb="11" eb="13">
      <t>ダンジョ</t>
    </rPh>
    <rPh sb="13" eb="15">
      <t>キョウドウ</t>
    </rPh>
    <rPh sb="15" eb="17">
      <t>サンカク</t>
    </rPh>
    <rPh sb="17" eb="19">
      <t>タントウ</t>
    </rPh>
    <phoneticPr fontId="1"/>
  </si>
  <si>
    <t>kenkou@city.muroran.lg.jp</t>
    <phoneticPr fontId="1"/>
  </si>
  <si>
    <t>おいらせ町　保健こども課
Tel0178-56-4551</t>
    <rPh sb="4" eb="5">
      <t>チョウ</t>
    </rPh>
    <rPh sb="6" eb="8">
      <t>ホケン</t>
    </rPh>
    <rPh sb="11" eb="12">
      <t>カ</t>
    </rPh>
    <phoneticPr fontId="1"/>
  </si>
  <si>
    <t>富山市南保健福祉センター
076-428-1156</t>
    <rPh sb="0" eb="3">
      <t>トヤマシ</t>
    </rPh>
    <rPh sb="3" eb="4">
      <t>ミナミ</t>
    </rPh>
    <rPh sb="4" eb="6">
      <t>ホケン</t>
    </rPh>
    <rPh sb="6" eb="8">
      <t>フクシ</t>
    </rPh>
    <phoneticPr fontId="1"/>
  </si>
  <si>
    <t>月曜日・水曜日
13:30～16:00</t>
    <rPh sb="0" eb="2">
      <t>ゲツヨウ</t>
    </rPh>
    <rPh sb="2" eb="3">
      <t>ビ</t>
    </rPh>
    <rPh sb="4" eb="7">
      <t>スイヨウビ</t>
    </rPh>
    <phoneticPr fontId="1"/>
  </si>
  <si>
    <t>福井県
日刊県民福井</t>
    <rPh sb="0" eb="3">
      <t>フクイケン</t>
    </rPh>
    <phoneticPr fontId="1"/>
  </si>
  <si>
    <t>福井県健康政策課健康長寿グループ
℡ 0776-20-0352</t>
    <rPh sb="0" eb="3">
      <t>フクイケン</t>
    </rPh>
    <rPh sb="3" eb="8">
      <t>ケンコウセイサクカ</t>
    </rPh>
    <rPh sb="8" eb="12">
      <t>ケンコウチョウジュ</t>
    </rPh>
    <phoneticPr fontId="1"/>
  </si>
  <si>
    <t>火・土・日・祝
9:30～18:00　
水・木・金　9:30～19:00</t>
    <phoneticPr fontId="1"/>
  </si>
  <si>
    <t>9:00～10:00（受付）</t>
    <phoneticPr fontId="1"/>
  </si>
  <si>
    <t>福井赤十字病院・市民公開講座「女性のためのトータルヘルスケア」</t>
    <rPh sb="0" eb="2">
      <t>フクイ</t>
    </rPh>
    <rPh sb="2" eb="5">
      <t>セキジュウジ</t>
    </rPh>
    <rPh sb="5" eb="7">
      <t>ビョウイン</t>
    </rPh>
    <rPh sb="8" eb="10">
      <t>シミン</t>
    </rPh>
    <rPh sb="10" eb="12">
      <t>コウカイ</t>
    </rPh>
    <rPh sb="12" eb="14">
      <t>コウザ</t>
    </rPh>
    <phoneticPr fontId="1"/>
  </si>
  <si>
    <r>
      <t>子宮</t>
    </r>
    <r>
      <rPr>
        <sz val="9"/>
        <rFont val="ＭＳ Ｐゴシック"/>
        <family val="3"/>
        <charset val="128"/>
        <scheme val="minor"/>
      </rPr>
      <t>頸がん検診</t>
    </r>
    <rPh sb="2" eb="3">
      <t>ケイ</t>
    </rPh>
    <phoneticPr fontId="1"/>
  </si>
  <si>
    <t>静岡県南伊豆町健康増進課
TEL：0558-62-6255</t>
    <rPh sb="0" eb="3">
      <t>シズオカケン</t>
    </rPh>
    <rPh sb="3" eb="7">
      <t>ミナミイズチョウ</t>
    </rPh>
    <rPh sb="7" eb="9">
      <t>ケンコウ</t>
    </rPh>
    <rPh sb="9" eb="11">
      <t>ゾウシン</t>
    </rPh>
    <rPh sb="11" eb="12">
      <t>カ</t>
    </rPh>
    <phoneticPr fontId="16"/>
  </si>
  <si>
    <t>松原市地域保健課　　　　☎０７２－３３７－３１２６</t>
    <rPh sb="0" eb="3">
      <t>マツバラシ</t>
    </rPh>
    <rPh sb="3" eb="5">
      <t>チイキ</t>
    </rPh>
    <rPh sb="5" eb="8">
      <t>ホケンカ</t>
    </rPh>
    <phoneticPr fontId="1"/>
  </si>
  <si>
    <t>東仙道地区文化祭実行委員会</t>
    <rPh sb="0" eb="3">
      <t>ヒガシセンドウ</t>
    </rPh>
    <rPh sb="3" eb="5">
      <t>チク</t>
    </rPh>
    <rPh sb="5" eb="8">
      <t>ブンカサイ</t>
    </rPh>
    <rPh sb="8" eb="12">
      <t>ジッコウイイン</t>
    </rPh>
    <rPh sb="12" eb="13">
      <t>カイ</t>
    </rPh>
    <phoneticPr fontId="1"/>
  </si>
  <si>
    <r>
      <t>子育て輪づくり活動　　（</t>
    </r>
    <r>
      <rPr>
        <sz val="9"/>
        <rFont val="ＭＳ Ｐゴシック"/>
        <family val="3"/>
        <charset val="128"/>
        <scheme val="minor"/>
      </rPr>
      <t>4ブロック）</t>
    </r>
    <rPh sb="0" eb="2">
      <t>コソダ</t>
    </rPh>
    <rPh sb="3" eb="4">
      <t>ワ</t>
    </rPh>
    <rPh sb="7" eb="9">
      <t>カツドウ</t>
    </rPh>
    <phoneticPr fontId="1"/>
  </si>
  <si>
    <t>毎月第４金曜日</t>
    <rPh sb="0" eb="2">
      <t>マイツキ</t>
    </rPh>
    <rPh sb="2" eb="3">
      <t>ダイ</t>
    </rPh>
    <rPh sb="4" eb="7">
      <t>キンヨウビ</t>
    </rPh>
    <phoneticPr fontId="1"/>
  </si>
  <si>
    <t>北海道猿払村保健福祉課健康推進係
電話　01635-2-2040</t>
    <rPh sb="0" eb="3">
      <t>ホッカイドウ</t>
    </rPh>
    <rPh sb="3" eb="6">
      <t>サルフツムラ</t>
    </rPh>
    <rPh sb="6" eb="8">
      <t>ホケン</t>
    </rPh>
    <rPh sb="8" eb="10">
      <t>フクシ</t>
    </rPh>
    <rPh sb="10" eb="11">
      <t>カ</t>
    </rPh>
    <rPh sb="11" eb="16">
      <t>ケンコウスイシンガカリ</t>
    </rPh>
    <rPh sb="17" eb="19">
      <t>デンワ</t>
    </rPh>
    <phoneticPr fontId="1"/>
  </si>
  <si>
    <t>対象：0歳～就学するまでのお子さんの保護者
内容：血圧・骨密度・体組成測定、健康相談を実施。</t>
    <phoneticPr fontId="1"/>
  </si>
  <si>
    <t>10時～
10時～
13時30分～
13時30分～</t>
    <rPh sb="2" eb="3">
      <t>ジ</t>
    </rPh>
    <rPh sb="7" eb="8">
      <t>ジ</t>
    </rPh>
    <rPh sb="12" eb="13">
      <t>ジ</t>
    </rPh>
    <phoneticPr fontId="1"/>
  </si>
  <si>
    <t>にこにこ甘楽
造石公会堂
鹿島公会堂
10区公会堂</t>
    <rPh sb="7" eb="9">
      <t>ツクリイシ</t>
    </rPh>
    <rPh sb="9" eb="12">
      <t>コウカイドウ</t>
    </rPh>
    <rPh sb="13" eb="15">
      <t>カシマ</t>
    </rPh>
    <rPh sb="15" eb="18">
      <t>コウカイドウ</t>
    </rPh>
    <rPh sb="21" eb="22">
      <t>ク</t>
    </rPh>
    <rPh sb="22" eb="25">
      <t>コウカイドウ</t>
    </rPh>
    <phoneticPr fontId="1"/>
  </si>
  <si>
    <t>昭和村役場　健康福祉課
健康係
℡0278-25-3285</t>
    <rPh sb="0" eb="3">
      <t>ショウワムラ</t>
    </rPh>
    <rPh sb="3" eb="5">
      <t>ヤクバ</t>
    </rPh>
    <rPh sb="6" eb="8">
      <t>ケンコウ</t>
    </rPh>
    <rPh sb="8" eb="10">
      <t>フクシ</t>
    </rPh>
    <rPh sb="10" eb="11">
      <t>カ</t>
    </rPh>
    <rPh sb="12" eb="14">
      <t>ケンコウ</t>
    </rPh>
    <rPh sb="14" eb="15">
      <t>カカリ</t>
    </rPh>
    <phoneticPr fontId="1"/>
  </si>
  <si>
    <t>ブレスト・アウェアネス
～乳房を意識しよう～</t>
    <rPh sb="13" eb="15">
      <t>ニュウボウ</t>
    </rPh>
    <rPh sb="16" eb="18">
      <t>イシキ</t>
    </rPh>
    <phoneticPr fontId="1"/>
  </si>
  <si>
    <t>https:// www.town.sugito.lg.jp/page/1333.html</t>
    <phoneticPr fontId="1"/>
  </si>
  <si>
    <t>3回コース
1月9日
2月6日
3月13日</t>
    <rPh sb="1" eb="2">
      <t>カイ</t>
    </rPh>
    <rPh sb="7" eb="8">
      <t>ガツ</t>
    </rPh>
    <rPh sb="9" eb="10">
      <t>ニチ</t>
    </rPh>
    <rPh sb="12" eb="13">
      <t>ガツ</t>
    </rPh>
    <rPh sb="14" eb="15">
      <t>カ</t>
    </rPh>
    <rPh sb="17" eb="18">
      <t>ガツ</t>
    </rPh>
    <rPh sb="20" eb="21">
      <t>カ</t>
    </rPh>
    <phoneticPr fontId="1"/>
  </si>
  <si>
    <t>https://www.city.toshima.lg.jp/228/kenko/1612050904.html</t>
    <phoneticPr fontId="1"/>
  </si>
  <si>
    <t>https://www.city.otsuki.yamanashi.jp/kosodate/kosodate/ninsin.html</t>
    <phoneticPr fontId="1"/>
  </si>
  <si>
    <t xml:space="preserve">全世帯案内通知
広報
ホームページ
</t>
    <phoneticPr fontId="1"/>
  </si>
  <si>
    <t>２０歳以上の女性に婦人科検診を実施
*子宮がん
*乳がん
*大腸がん　</t>
    <phoneticPr fontId="1"/>
  </si>
  <si>
    <t>パパママ学級
・ウェルカムベビー①
・ウェルカムベビー②
・マタニティヨガと母乳教室</t>
    <phoneticPr fontId="1"/>
  </si>
  <si>
    <t>対象：
Ａ：妊婦とその夫
Ｂ：妊婦とその夫
内容：
Ａ：小児科医からの子育て応援団
Ｂ：保健師からの妊娠期や子育て期についての話,妊婦体験等</t>
    <rPh sb="0" eb="2">
      <t>タイショウ</t>
    </rPh>
    <rPh sb="6" eb="8">
      <t>ニンプ</t>
    </rPh>
    <rPh sb="11" eb="12">
      <t>オット</t>
    </rPh>
    <rPh sb="15" eb="17">
      <t>ニンプ</t>
    </rPh>
    <rPh sb="20" eb="21">
      <t>オット</t>
    </rPh>
    <rPh sb="22" eb="24">
      <t>ナイヨウ</t>
    </rPh>
    <rPh sb="28" eb="31">
      <t>ショウニカ</t>
    </rPh>
    <rPh sb="31" eb="32">
      <t>イ</t>
    </rPh>
    <rPh sb="35" eb="37">
      <t>コソダ</t>
    </rPh>
    <rPh sb="38" eb="41">
      <t>オウエンダン</t>
    </rPh>
    <rPh sb="44" eb="47">
      <t>ホケンシ</t>
    </rPh>
    <rPh sb="50" eb="52">
      <t>ニンシン</t>
    </rPh>
    <rPh sb="52" eb="53">
      <t>キ</t>
    </rPh>
    <rPh sb="54" eb="56">
      <t>コソダ</t>
    </rPh>
    <rPh sb="57" eb="58">
      <t>キ</t>
    </rPh>
    <rPh sb="63" eb="64">
      <t>ハナシ</t>
    </rPh>
    <rPh sb="65" eb="67">
      <t>ニンプ</t>
    </rPh>
    <rPh sb="67" eb="69">
      <t>タイケン</t>
    </rPh>
    <rPh sb="69" eb="70">
      <t>ナド</t>
    </rPh>
    <phoneticPr fontId="1"/>
  </si>
  <si>
    <t>ルピナス（不妊・不育専門相談センター）のリーフレットの設置及び女性の健康づくりポスターの掲示　</t>
    <rPh sb="5" eb="7">
      <t>フニン</t>
    </rPh>
    <rPh sb="8" eb="10">
      <t>フイク</t>
    </rPh>
    <rPh sb="10" eb="12">
      <t>センモン</t>
    </rPh>
    <rPh sb="12" eb="14">
      <t>ソウダン</t>
    </rPh>
    <rPh sb="27" eb="29">
      <t>セッチ</t>
    </rPh>
    <rPh sb="29" eb="30">
      <t>オヨ</t>
    </rPh>
    <rPh sb="31" eb="33">
      <t>ジョセイ</t>
    </rPh>
    <rPh sb="34" eb="36">
      <t>ケンコウ</t>
    </rPh>
    <rPh sb="44" eb="46">
      <t>ケイジ</t>
    </rPh>
    <phoneticPr fontId="1"/>
  </si>
  <si>
    <t>がんについての知識と検診の勧めなどを周知する。
市役所に啓発ブースを設置し、啓発資材とともに自己触診のモデルを設置して自己検診を啓発する。</t>
    <rPh sb="25" eb="28">
      <t>シヤクショ</t>
    </rPh>
    <rPh sb="29" eb="31">
      <t>ケイハツ</t>
    </rPh>
    <rPh sb="35" eb="37">
      <t>セッチ</t>
    </rPh>
    <rPh sb="39" eb="41">
      <t>ケイハツ</t>
    </rPh>
    <rPh sb="41" eb="43">
      <t>シザイ</t>
    </rPh>
    <rPh sb="47" eb="49">
      <t>ジコ</t>
    </rPh>
    <rPh sb="49" eb="51">
      <t>ショクシン</t>
    </rPh>
    <rPh sb="56" eb="58">
      <t>セッチ</t>
    </rPh>
    <rPh sb="60" eb="62">
      <t>ジコ</t>
    </rPh>
    <rPh sb="62" eb="64">
      <t>ケンシン</t>
    </rPh>
    <rPh sb="65" eb="67">
      <t>ケイハツ</t>
    </rPh>
    <phoneticPr fontId="1"/>
  </si>
  <si>
    <t>綾部市　保健推進課（綾部市保健福祉センター内）
℡　0773-42-0111
Fax 0773-42-5488</t>
    <phoneticPr fontId="1"/>
  </si>
  <si>
    <t>対象：１８歳以上６５歳未満の市民（女性限定）
内容：健康運動指導士による講話、運動実技</t>
    <rPh sb="0" eb="2">
      <t>タイショウ</t>
    </rPh>
    <rPh sb="5" eb="6">
      <t>サイ</t>
    </rPh>
    <rPh sb="6" eb="8">
      <t>イジョウ</t>
    </rPh>
    <rPh sb="10" eb="11">
      <t>サイ</t>
    </rPh>
    <rPh sb="11" eb="13">
      <t>ミマン</t>
    </rPh>
    <rPh sb="14" eb="16">
      <t>シミン</t>
    </rPh>
    <rPh sb="17" eb="19">
      <t>ジョセイ</t>
    </rPh>
    <rPh sb="19" eb="21">
      <t>ゲンテイ</t>
    </rPh>
    <rPh sb="23" eb="25">
      <t>ナイヨウ</t>
    </rPh>
    <rPh sb="26" eb="28">
      <t>ケンコウ</t>
    </rPh>
    <rPh sb="28" eb="30">
      <t>ウンドウ</t>
    </rPh>
    <rPh sb="30" eb="32">
      <t>シドウ</t>
    </rPh>
    <rPh sb="32" eb="33">
      <t>シ</t>
    </rPh>
    <rPh sb="36" eb="38">
      <t>コウワ</t>
    </rPh>
    <rPh sb="39" eb="41">
      <t>ウンドウ</t>
    </rPh>
    <rPh sb="41" eb="43">
      <t>ジツギ</t>
    </rPh>
    <phoneticPr fontId="1"/>
  </si>
  <si>
    <t>①③④和泉市健康づくり
推進室 健康増進担当
和泉市保健福祉センター
TEL：0725－57－6620
②和泉市健康づくり推進室健康増進担当
和泉市立保健センター
TEL：0725－47－1551</t>
    <phoneticPr fontId="1"/>
  </si>
  <si>
    <t>明石市健康推進課
TEL　078-918-5657</t>
    <rPh sb="0" eb="3">
      <t>アカシシ</t>
    </rPh>
    <rPh sb="3" eb="8">
      <t>ケンコ</t>
    </rPh>
    <phoneticPr fontId="3"/>
  </si>
  <si>
    <t>徳島県美馬保健所
健康増進担当
電話：0883-52-1018</t>
    <phoneticPr fontId="1"/>
  </si>
  <si>
    <t>北九州市保健福祉局健康推進課　
℡093-582-2018</t>
    <phoneticPr fontId="1"/>
  </si>
  <si>
    <t>北九州市保健福祉局健康推進課
093-582-2018</t>
    <phoneticPr fontId="1"/>
  </si>
  <si>
    <t>町報誌への掲載
・女性の健康週間について
・女性の健康に関する専門窓口「スマイル」の紹介</t>
    <rPh sb="0" eb="2">
      <t>チョウホウ</t>
    </rPh>
    <rPh sb="2" eb="3">
      <t>シ</t>
    </rPh>
    <rPh sb="5" eb="7">
      <t>ケイサイ</t>
    </rPh>
    <rPh sb="9" eb="11">
      <t>ジョセイ</t>
    </rPh>
    <rPh sb="12" eb="14">
      <t>ケンコウ</t>
    </rPh>
    <rPh sb="14" eb="16">
      <t>シュウカン</t>
    </rPh>
    <rPh sb="22" eb="24">
      <t>ジョセイ</t>
    </rPh>
    <rPh sb="25" eb="27">
      <t>ケンコウ</t>
    </rPh>
    <rPh sb="28" eb="29">
      <t>カン</t>
    </rPh>
    <rPh sb="31" eb="33">
      <t>センモン</t>
    </rPh>
    <rPh sb="33" eb="35">
      <t>マドグチ</t>
    </rPh>
    <rPh sb="42" eb="44">
      <t>ショウカイ</t>
    </rPh>
    <phoneticPr fontId="16"/>
  </si>
  <si>
    <t>美郷町総務課
☎（0982）66－3601</t>
    <rPh sb="0" eb="3">
      <t>ミサトチョウ</t>
    </rPh>
    <rPh sb="3" eb="6">
      <t>ソウムカ</t>
    </rPh>
    <phoneticPr fontId="16"/>
  </si>
  <si>
    <t>http://www.pref.aomori.lg.jp/soshiki/kenko/kodomo/funincenter.html</t>
    <phoneticPr fontId="1"/>
  </si>
  <si>
    <t>横浜町健康みらい課
tel：0175-73-7733</t>
    <rPh sb="0" eb="2">
      <t>ヨコハマ</t>
    </rPh>
    <rPh sb="2" eb="3">
      <t>マチ</t>
    </rPh>
    <rPh sb="3" eb="5">
      <t>ケンコウ</t>
    </rPh>
    <rPh sb="8" eb="9">
      <t>カ</t>
    </rPh>
    <phoneticPr fontId="1"/>
  </si>
  <si>
    <t>秋田県</t>
    <rPh sb="0" eb="2">
      <t>アキタケン</t>
    </rPh>
    <phoneticPr fontId="1"/>
  </si>
  <si>
    <t>山形県村山保健所
地域健康福祉課
健康増進担当
TEL023-627-1357</t>
    <rPh sb="0" eb="2">
      <t>ヤマガタ</t>
    </rPh>
    <rPh sb="2" eb="3">
      <t>ケン</t>
    </rPh>
    <rPh sb="3" eb="5">
      <t>ムラヤマ</t>
    </rPh>
    <rPh sb="5" eb="8">
      <t>ホケンジョ</t>
    </rPh>
    <rPh sb="9" eb="11">
      <t>チイキ</t>
    </rPh>
    <rPh sb="11" eb="13">
      <t>ケンコウ</t>
    </rPh>
    <rPh sb="13" eb="15">
      <t>フクシ</t>
    </rPh>
    <rPh sb="15" eb="16">
      <t>カ</t>
    </rPh>
    <rPh sb="17" eb="19">
      <t>ケンコウ</t>
    </rPh>
    <rPh sb="19" eb="21">
      <t>ゾウシン</t>
    </rPh>
    <rPh sb="21" eb="23">
      <t>タントウ</t>
    </rPh>
    <phoneticPr fontId="1"/>
  </si>
  <si>
    <t>対象：妊娠13週以降の初産婦とそのパートナー
内容：妊娠中の生活、妊婦体操、お産の準備と進み方</t>
    <phoneticPr fontId="1"/>
  </si>
  <si>
    <t>対象：20歳～64歳までの女性
内容：健康づくり講座とヨガストレッチ</t>
    <phoneticPr fontId="1"/>
  </si>
  <si>
    <t>対象：妊娠13週以降の初産婦とそのパートナー
内容：沐浴実習</t>
    <phoneticPr fontId="1"/>
  </si>
  <si>
    <t>対象：町民
内容：骨粗しょう症予防の料理教室</t>
    <phoneticPr fontId="1"/>
  </si>
  <si>
    <t>健康医療部
東浅川保健福祉センター
042-667-1331</t>
    <rPh sb="0" eb="2">
      <t>ケンコウ</t>
    </rPh>
    <rPh sb="2" eb="4">
      <t>イリョウ</t>
    </rPh>
    <rPh sb="4" eb="5">
      <t>ブ</t>
    </rPh>
    <rPh sb="6" eb="7">
      <t>ヒガシ</t>
    </rPh>
    <rPh sb="7" eb="9">
      <t>アサカワ</t>
    </rPh>
    <rPh sb="9" eb="11">
      <t>ホケン</t>
    </rPh>
    <rPh sb="11" eb="13">
      <t>フクシ</t>
    </rPh>
    <phoneticPr fontId="1"/>
  </si>
  <si>
    <t>対象：豊島区内在住・在勤のかた64歳までの女性で原則3回参加できる方
内容：尿もれ予防の話と簡単なエクササイズ</t>
    <rPh sb="0" eb="2">
      <t>タイショウ</t>
    </rPh>
    <rPh sb="3" eb="5">
      <t>トヨシマ</t>
    </rPh>
    <rPh sb="5" eb="7">
      <t>クナイ</t>
    </rPh>
    <rPh sb="17" eb="18">
      <t>サイ</t>
    </rPh>
    <rPh sb="24" eb="26">
      <t>ゲンソク</t>
    </rPh>
    <rPh sb="27" eb="28">
      <t>カイ</t>
    </rPh>
    <rPh sb="28" eb="30">
      <t>サンカ</t>
    </rPh>
    <rPh sb="33" eb="34">
      <t>カタ</t>
    </rPh>
    <rPh sb="35" eb="37">
      <t>ナイヨウ</t>
    </rPh>
    <rPh sb="38" eb="39">
      <t>ニョウ</t>
    </rPh>
    <rPh sb="41" eb="43">
      <t>ヨボウ</t>
    </rPh>
    <rPh sb="44" eb="45">
      <t>ハナシ</t>
    </rPh>
    <rPh sb="46" eb="48">
      <t>カンタン</t>
    </rPh>
    <phoneticPr fontId="1"/>
  </si>
  <si>
    <t xml:space="preserve">池袋保健所健康推進課
保健指導グループ
03-3987-4174
</t>
    <phoneticPr fontId="1"/>
  </si>
  <si>
    <t>区広報へ啓発記事掲載
館内装飾：女性の健康にに関するリーフレット等を設置、ポスター掲示　　　　　　　　　　　　　　　　　</t>
    <phoneticPr fontId="1"/>
  </si>
  <si>
    <t>健康推進課赤羽健康支援センター
℡　03-3903-6481</t>
    <phoneticPr fontId="1"/>
  </si>
  <si>
    <t>対象：来庁者
内容：普及啓発（女性の身体を理解し、健康で生き生きと暮らすためのアドバイスをポスター掲示）</t>
    <rPh sb="0" eb="2">
      <t>タイショウ</t>
    </rPh>
    <rPh sb="3" eb="6">
      <t>ライチョウシャ</t>
    </rPh>
    <rPh sb="7" eb="9">
      <t>ナイヨウ</t>
    </rPh>
    <rPh sb="10" eb="14">
      <t>フキュウケイハツ</t>
    </rPh>
    <rPh sb="15" eb="17">
      <t>ジョセイ</t>
    </rPh>
    <phoneticPr fontId="1"/>
  </si>
  <si>
    <t>東京都
港区</t>
    <rPh sb="0" eb="2">
      <t>トウキョウト</t>
    </rPh>
    <rPh sb="3" eb="5">
      <t>ミナトク</t>
    </rPh>
    <phoneticPr fontId="1"/>
  </si>
  <si>
    <t>女性の健康週間（広報みなと）特集号</t>
    <phoneticPr fontId="1"/>
  </si>
  <si>
    <t>みなと保健所</t>
    <rPh sb="3" eb="6">
      <t>ホケンジョ</t>
    </rPh>
    <phoneticPr fontId="1"/>
  </si>
  <si>
    <t>区の広報（広報みなと）</t>
    <phoneticPr fontId="1"/>
  </si>
  <si>
    <t>令和6年3月1日号掲載</t>
    <rPh sb="0" eb="2">
      <t>レイワ</t>
    </rPh>
    <rPh sb="3" eb="4">
      <t>ネン</t>
    </rPh>
    <rPh sb="5" eb="6">
      <t>ガツ</t>
    </rPh>
    <rPh sb="7" eb="8">
      <t>ニチ</t>
    </rPh>
    <rPh sb="8" eb="9">
      <t>ゴウ</t>
    </rPh>
    <rPh sb="9" eb="11">
      <t>ケイサイ</t>
    </rPh>
    <phoneticPr fontId="1"/>
  </si>
  <si>
    <t>https://www.city.minato.tokyo.jp</t>
    <phoneticPr fontId="1"/>
  </si>
  <si>
    <t>みなと保健所健康推進課健康づくり係
03-6400-0083</t>
    <phoneticPr fontId="1"/>
  </si>
  <si>
    <t>女性の健康週間に合わせ、更年期や女性特有のがん、骨粗しょう症に関する普及啓発を目的とし、特集記事を掲載します。</t>
    <phoneticPr fontId="1"/>
  </si>
  <si>
    <t>健康講座「プレコンセプションケアについて考える～自分らしくあるために、今と未来につながる健康のこと～」</t>
    <rPh sb="20" eb="21">
      <t>カンガ</t>
    </rPh>
    <rPh sb="24" eb="26">
      <t>ジブン</t>
    </rPh>
    <rPh sb="35" eb="36">
      <t>イマ</t>
    </rPh>
    <rPh sb="37" eb="39">
      <t>ミライ</t>
    </rPh>
    <rPh sb="44" eb="46">
      <t>ケンコウ</t>
    </rPh>
    <phoneticPr fontId="1"/>
  </si>
  <si>
    <t>港区・学校法人慈恵大学・大塚製薬株式会社　共催</t>
    <rPh sb="0" eb="2">
      <t>ミナトク</t>
    </rPh>
    <rPh sb="3" eb="5">
      <t>ガッコウ</t>
    </rPh>
    <rPh sb="5" eb="7">
      <t>ホウジン</t>
    </rPh>
    <rPh sb="7" eb="9">
      <t>ジケイ</t>
    </rPh>
    <rPh sb="9" eb="11">
      <t>ダイガク</t>
    </rPh>
    <rPh sb="12" eb="14">
      <t>オオツカ</t>
    </rPh>
    <rPh sb="14" eb="16">
      <t>セイヤク</t>
    </rPh>
    <rPh sb="16" eb="18">
      <t>カブシキ</t>
    </rPh>
    <rPh sb="18" eb="20">
      <t>カイシャ</t>
    </rPh>
    <rPh sb="21" eb="23">
      <t>キョウサイ</t>
    </rPh>
    <phoneticPr fontId="1"/>
  </si>
  <si>
    <t>TKPガーデンシティPREMIUM品川高輪口カンファレンスルーム４E</t>
    <rPh sb="17" eb="19">
      <t>シナガワ</t>
    </rPh>
    <rPh sb="19" eb="21">
      <t>タカナワ</t>
    </rPh>
    <rPh sb="21" eb="22">
      <t>グチ</t>
    </rPh>
    <phoneticPr fontId="1"/>
  </si>
  <si>
    <t>19時～20時30分</t>
    <rPh sb="2" eb="3">
      <t>ジ</t>
    </rPh>
    <rPh sb="6" eb="7">
      <t>ジ</t>
    </rPh>
    <rPh sb="9" eb="10">
      <t>フン</t>
    </rPh>
    <phoneticPr fontId="1"/>
  </si>
  <si>
    <t>健康的な生活習慣や妊娠・出産等、一生を通じた女性の健康について、講演やパネルディスカッションの形式で講座を行います。</t>
    <rPh sb="0" eb="2">
      <t>ケンコウ</t>
    </rPh>
    <rPh sb="2" eb="3">
      <t>テキ</t>
    </rPh>
    <rPh sb="4" eb="6">
      <t>セイカツ</t>
    </rPh>
    <rPh sb="6" eb="8">
      <t>シュウカン</t>
    </rPh>
    <rPh sb="9" eb="11">
      <t>ニンシン</t>
    </rPh>
    <rPh sb="12" eb="14">
      <t>シュッサン</t>
    </rPh>
    <rPh sb="14" eb="15">
      <t>トウ</t>
    </rPh>
    <rPh sb="16" eb="18">
      <t>イッショウ</t>
    </rPh>
    <rPh sb="19" eb="20">
      <t>ツウ</t>
    </rPh>
    <rPh sb="22" eb="24">
      <t>ジョセイ</t>
    </rPh>
    <rPh sb="25" eb="27">
      <t>ケンコウ</t>
    </rPh>
    <rPh sb="32" eb="34">
      <t>コウエン</t>
    </rPh>
    <rPh sb="47" eb="49">
      <t>ケイシキ</t>
    </rPh>
    <rPh sb="50" eb="52">
      <t>コウザ</t>
    </rPh>
    <rPh sb="53" eb="54">
      <t>オコナ</t>
    </rPh>
    <phoneticPr fontId="1"/>
  </si>
  <si>
    <t>女性の健康週間展示</t>
    <phoneticPr fontId="1"/>
  </si>
  <si>
    <t>港区役所1階</t>
    <rPh sb="0" eb="1">
      <t>ミナト</t>
    </rPh>
    <rPh sb="1" eb="4">
      <t>クヤクショ</t>
    </rPh>
    <rPh sb="5" eb="6">
      <t>カイ</t>
    </rPh>
    <phoneticPr fontId="1"/>
  </si>
  <si>
    <t>3月11日～3月15日</t>
    <rPh sb="1" eb="2">
      <t>ガツ</t>
    </rPh>
    <rPh sb="4" eb="5">
      <t>ニチ</t>
    </rPh>
    <rPh sb="7" eb="8">
      <t>ガツ</t>
    </rPh>
    <rPh sb="10" eb="11">
      <t>ニチ</t>
    </rPh>
    <phoneticPr fontId="1"/>
  </si>
  <si>
    <t>プレコンセプションケアの基本知識等のパネル展示を実施します。3月11日と3月15日は午前11時～午後2時にベジチェック測定会も行います。</t>
    <rPh sb="12" eb="14">
      <t>キホン</t>
    </rPh>
    <rPh sb="14" eb="16">
      <t>チシキ</t>
    </rPh>
    <rPh sb="16" eb="17">
      <t>トウ</t>
    </rPh>
    <rPh sb="21" eb="23">
      <t>テンジ</t>
    </rPh>
    <rPh sb="24" eb="26">
      <t>ジッシ</t>
    </rPh>
    <rPh sb="31" eb="32">
      <t>ガツ</t>
    </rPh>
    <rPh sb="34" eb="35">
      <t>ヒ</t>
    </rPh>
    <rPh sb="37" eb="38">
      <t>ガツ</t>
    </rPh>
    <rPh sb="40" eb="41">
      <t>ヒ</t>
    </rPh>
    <rPh sb="42" eb="44">
      <t>ゴゼン</t>
    </rPh>
    <rPh sb="46" eb="47">
      <t>ジ</t>
    </rPh>
    <rPh sb="48" eb="50">
      <t>ゴゴ</t>
    </rPh>
    <rPh sb="51" eb="52">
      <t>ジ</t>
    </rPh>
    <rPh sb="59" eb="61">
      <t>ソクテイ</t>
    </rPh>
    <rPh sb="61" eb="62">
      <t>カイ</t>
    </rPh>
    <rPh sb="63" eb="64">
      <t>オコナ</t>
    </rPh>
    <phoneticPr fontId="1"/>
  </si>
  <si>
    <t>千葉県
船橋市</t>
    <rPh sb="0" eb="2">
      <t>チバケン</t>
    </rPh>
    <rPh sb="3" eb="6">
      <t>フナバシシ</t>
    </rPh>
    <phoneticPr fontId="1"/>
  </si>
  <si>
    <t>市ホームページにおける「女性の健康週間」の啓発</t>
    <phoneticPr fontId="1"/>
  </si>
  <si>
    <t>船橋市健康政策課</t>
    <phoneticPr fontId="1"/>
  </si>
  <si>
    <t>http://www.city.funabashi.lg.jp/kenkou/iryou/004/p068077.html</t>
    <phoneticPr fontId="1"/>
  </si>
  <si>
    <t>船橋市健康政策課
電話：047-409-0413</t>
    <phoneticPr fontId="1"/>
  </si>
  <si>
    <t>市ホームページで乳・子宮がん検診の案内等女性の健康に関する健康情報提供、女性の健康週間の周知。</t>
    <rPh sb="8" eb="9">
      <t>ニュウ</t>
    </rPh>
    <rPh sb="10" eb="12">
      <t>シキュウ</t>
    </rPh>
    <rPh sb="17" eb="19">
      <t>アンナイ</t>
    </rPh>
    <rPh sb="19" eb="20">
      <t>トウ</t>
    </rPh>
    <rPh sb="20" eb="22">
      <t>ジョセイ</t>
    </rPh>
    <rPh sb="23" eb="25">
      <t>ケンコウ</t>
    </rPh>
    <rPh sb="26" eb="27">
      <t>カン</t>
    </rPh>
    <rPh sb="29" eb="31">
      <t>ケンコウ</t>
    </rPh>
    <rPh sb="31" eb="33">
      <t>ジョウホウ</t>
    </rPh>
    <rPh sb="33" eb="35">
      <t>テイキョウ</t>
    </rPh>
    <rPh sb="36" eb="38">
      <t>ジョセイ</t>
    </rPh>
    <rPh sb="39" eb="41">
      <t>ケンコウ</t>
    </rPh>
    <rPh sb="41" eb="43">
      <t>シュウカン</t>
    </rPh>
    <rPh sb="44" eb="46">
      <t>シュウチ</t>
    </rPh>
    <phoneticPr fontId="1"/>
  </si>
  <si>
    <t>ふなばし健康フォーラム</t>
    <phoneticPr fontId="1"/>
  </si>
  <si>
    <t>船橋市健康政策課
JHCO船橋中央病院
ふなばし健やかプラン２１市民運動推進会議</t>
    <rPh sb="13" eb="15">
      <t>フナバシ</t>
    </rPh>
    <rPh sb="15" eb="17">
      <t>チュウオウ</t>
    </rPh>
    <rPh sb="17" eb="19">
      <t>ビョウイン</t>
    </rPh>
    <rPh sb="24" eb="25">
      <t>スコ</t>
    </rPh>
    <rPh sb="32" eb="34">
      <t>シミン</t>
    </rPh>
    <rPh sb="34" eb="36">
      <t>ウンドウ</t>
    </rPh>
    <rPh sb="36" eb="38">
      <t>スイシン</t>
    </rPh>
    <rPh sb="38" eb="40">
      <t>カイギ</t>
    </rPh>
    <phoneticPr fontId="1"/>
  </si>
  <si>
    <t>船橋市市民文化創造館（きららホール）</t>
    <rPh sb="0" eb="2">
      <t>フナバシ</t>
    </rPh>
    <rPh sb="2" eb="3">
      <t>シ</t>
    </rPh>
    <rPh sb="3" eb="5">
      <t>シミン</t>
    </rPh>
    <phoneticPr fontId="1"/>
  </si>
  <si>
    <t>19：00～20：30</t>
    <phoneticPr fontId="1"/>
  </si>
  <si>
    <t>https://www.city.funabashi.lg.jp/kenkou/iryou/004/p121951.html</t>
    <phoneticPr fontId="1"/>
  </si>
  <si>
    <t>骨粗しょう症をテーマに、整形外科医師、歯科口腔外科医師による講演会、理学療法士による「コツコツ体操教室」、骨密度チェック。</t>
    <rPh sb="0" eb="6">
      <t>コツソショウショウ</t>
    </rPh>
    <rPh sb="12" eb="16">
      <t>セイケイゲカ</t>
    </rPh>
    <rPh sb="16" eb="18">
      <t>イシ</t>
    </rPh>
    <rPh sb="19" eb="21">
      <t>シカ</t>
    </rPh>
    <rPh sb="21" eb="25">
      <t>コウクウゲカ</t>
    </rPh>
    <rPh sb="25" eb="27">
      <t>イシ</t>
    </rPh>
    <rPh sb="30" eb="32">
      <t>コウエン</t>
    </rPh>
    <rPh sb="32" eb="33">
      <t>カイ</t>
    </rPh>
    <rPh sb="34" eb="36">
      <t>リガク</t>
    </rPh>
    <rPh sb="36" eb="39">
      <t>リョウホウシ</t>
    </rPh>
    <rPh sb="47" eb="49">
      <t>タイソウ</t>
    </rPh>
    <rPh sb="49" eb="51">
      <t>キョウシツ</t>
    </rPh>
    <rPh sb="53" eb="56">
      <t>コツミツド</t>
    </rPh>
    <phoneticPr fontId="1"/>
  </si>
  <si>
    <t>愛知県
瀬戸市</t>
    <phoneticPr fontId="1"/>
  </si>
  <si>
    <t>３月１日～８日は女性の健康週間です</t>
    <rPh sb="1" eb="2">
      <t>ガツ</t>
    </rPh>
    <rPh sb="3" eb="4">
      <t>ニチ</t>
    </rPh>
    <rPh sb="6" eb="7">
      <t>ニチ</t>
    </rPh>
    <rPh sb="8" eb="10">
      <t>ジョセイ</t>
    </rPh>
    <rPh sb="11" eb="13">
      <t>ケンコウ</t>
    </rPh>
    <rPh sb="13" eb="15">
      <t>シュウカン</t>
    </rPh>
    <phoneticPr fontId="1"/>
  </si>
  <si>
    <t>瀬戸市</t>
    <rPh sb="0" eb="3">
      <t>セトシ</t>
    </rPh>
    <phoneticPr fontId="1"/>
  </si>
  <si>
    <t>瀬戸市ホームページ</t>
    <rPh sb="0" eb="3">
      <t>セトシ</t>
    </rPh>
    <phoneticPr fontId="1"/>
  </si>
  <si>
    <t>2024/03/01～2024/03/08</t>
  </si>
  <si>
    <t>https://www.city.seto.aichi.jp/docs/2024/02/07/00505308023/00505308023.html</t>
    <phoneticPr fontId="1"/>
  </si>
  <si>
    <t>愛知県瀬戸市健康福祉部健康課成人保健係
TEL:0561-85-5511</t>
    <rPh sb="0" eb="3">
      <t>アイチケン</t>
    </rPh>
    <rPh sb="3" eb="6">
      <t>セトシ</t>
    </rPh>
    <rPh sb="6" eb="8">
      <t>ケンコウ</t>
    </rPh>
    <rPh sb="8" eb="10">
      <t>フクシ</t>
    </rPh>
    <rPh sb="10" eb="11">
      <t>ブ</t>
    </rPh>
    <rPh sb="11" eb="13">
      <t>ケンコウ</t>
    </rPh>
    <rPh sb="13" eb="14">
      <t>カ</t>
    </rPh>
    <rPh sb="14" eb="16">
      <t>セイジン</t>
    </rPh>
    <rPh sb="16" eb="18">
      <t>ホケン</t>
    </rPh>
    <rPh sb="18" eb="19">
      <t>カカリ</t>
    </rPh>
    <phoneticPr fontId="1"/>
  </si>
  <si>
    <t>市ホームページへ「女性の健康週間」に関する内容を掲載</t>
    <rPh sb="0" eb="1">
      <t>シ</t>
    </rPh>
    <rPh sb="9" eb="11">
      <t>ジョセイ</t>
    </rPh>
    <rPh sb="12" eb="14">
      <t>ケンコウ</t>
    </rPh>
    <rPh sb="14" eb="16">
      <t>シュウカン</t>
    </rPh>
    <rPh sb="18" eb="19">
      <t>カン</t>
    </rPh>
    <rPh sb="21" eb="23">
      <t>ナイヨウ</t>
    </rPh>
    <rPh sb="24" eb="26">
      <t>ケイサイ</t>
    </rPh>
    <phoneticPr fontId="1"/>
  </si>
  <si>
    <t>愛知県
春日井市</t>
    <phoneticPr fontId="1"/>
  </si>
  <si>
    <t>啓発ポスターの掲示</t>
    <rPh sb="0" eb="2">
      <t>ケイハツ</t>
    </rPh>
    <rPh sb="7" eb="9">
      <t>ケイジ</t>
    </rPh>
    <phoneticPr fontId="1"/>
  </si>
  <si>
    <t>春日井市</t>
    <rPh sb="0" eb="4">
      <t>カスガイシ</t>
    </rPh>
    <phoneticPr fontId="1"/>
  </si>
  <si>
    <t>春日井市役所庁舎内</t>
    <rPh sb="0" eb="6">
      <t>カスガイシヤクショ</t>
    </rPh>
    <rPh sb="6" eb="9">
      <t>チョウシャナイ</t>
    </rPh>
    <phoneticPr fontId="1"/>
  </si>
  <si>
    <t>春日井市健康福祉部健康増進課
TEL：0568-85-6164</t>
    <rPh sb="0" eb="4">
      <t>カスガイシ</t>
    </rPh>
    <rPh sb="4" eb="9">
      <t>ケンコウフクシブ</t>
    </rPh>
    <rPh sb="9" eb="14">
      <t>ケンコウゾウシンカ</t>
    </rPh>
    <phoneticPr fontId="1"/>
  </si>
  <si>
    <t>市役所来庁者への周知</t>
    <rPh sb="0" eb="3">
      <t>シヤクショ</t>
    </rPh>
    <rPh sb="3" eb="6">
      <t>ライチョウシャ</t>
    </rPh>
    <rPh sb="8" eb="10">
      <t>シュウチ</t>
    </rPh>
    <phoneticPr fontId="1"/>
  </si>
  <si>
    <t>女性の健康推進室
ヘルスケアラボ　リンクバナー掲載</t>
    <rPh sb="0" eb="2">
      <t>ジョセイ</t>
    </rPh>
    <rPh sb="3" eb="5">
      <t>ケンコウ</t>
    </rPh>
    <rPh sb="5" eb="8">
      <t>スイシンシツ</t>
    </rPh>
    <rPh sb="23" eb="25">
      <t>ケイサイ</t>
    </rPh>
    <phoneticPr fontId="1"/>
  </si>
  <si>
    <t>・春日井市ホームページ（健康づくり）
・春日井ハッピーマムズ</t>
    <rPh sb="4" eb="5">
      <t>シ</t>
    </rPh>
    <rPh sb="12" eb="14">
      <t>ケンコウ</t>
    </rPh>
    <rPh sb="20" eb="23">
      <t>カスガイ</t>
    </rPh>
    <phoneticPr fontId="1"/>
  </si>
  <si>
    <t>・https://www.city.kasugai.lg.jp/kenko/iryo/1003187/index.html
・https://kasugai-happymams.jp</t>
  </si>
  <si>
    <t>市ホームページ利用者に周知</t>
    <rPh sb="0" eb="1">
      <t>シ</t>
    </rPh>
    <rPh sb="7" eb="10">
      <t>リヨウシャ</t>
    </rPh>
    <rPh sb="11" eb="13">
      <t>シュウチ</t>
    </rPh>
    <phoneticPr fontId="1"/>
  </si>
  <si>
    <t>更年期障害について掲載</t>
    <rPh sb="0" eb="5">
      <t>コウネンキショウガイ</t>
    </rPh>
    <rPh sb="9" eb="11">
      <t>ケイサイ</t>
    </rPh>
    <phoneticPr fontId="1"/>
  </si>
  <si>
    <t>・春日井市ホームページ（更年期障害について）</t>
    <rPh sb="12" eb="15">
      <t>コウネンキ</t>
    </rPh>
    <rPh sb="15" eb="17">
      <t>ショウガイ</t>
    </rPh>
    <phoneticPr fontId="1"/>
  </si>
  <si>
    <t>https://www.city.kasugai.lg.jp/kenko/iryo/1003187/1030847.html</t>
    <phoneticPr fontId="1"/>
  </si>
  <si>
    <t>愛知県
豊川市</t>
    <phoneticPr fontId="1"/>
  </si>
  <si>
    <t>更年期世代のからだ整え運動教室</t>
    <rPh sb="0" eb="3">
      <t>コウネンキ</t>
    </rPh>
    <rPh sb="3" eb="5">
      <t>セダイ</t>
    </rPh>
    <rPh sb="9" eb="10">
      <t>トトノ</t>
    </rPh>
    <rPh sb="11" eb="13">
      <t>ウンドウ</t>
    </rPh>
    <rPh sb="13" eb="15">
      <t>キョウシツ</t>
    </rPh>
    <phoneticPr fontId="1"/>
  </si>
  <si>
    <t>豊川市</t>
    <rPh sb="0" eb="3">
      <t>トヨカワシ</t>
    </rPh>
    <phoneticPr fontId="1"/>
  </si>
  <si>
    <t>豊川市保健センター</t>
    <rPh sb="0" eb="3">
      <t>トヨカワシ</t>
    </rPh>
    <rPh sb="3" eb="5">
      <t>ホケン</t>
    </rPh>
    <phoneticPr fontId="1"/>
  </si>
  <si>
    <t>13:30～14:40</t>
  </si>
  <si>
    <t>https://www.city.toyokawa.lg.jp/smph/kurashi/kenkohokeniryo/kenkozukuri/undo/kounennki.html</t>
    <phoneticPr fontId="1"/>
  </si>
  <si>
    <t>愛知県豊川市保健センター成人保健係
℡0533-95-4803</t>
    <rPh sb="0" eb="2">
      <t>アイチ</t>
    </rPh>
    <rPh sb="3" eb="5">
      <t>トヨカワ</t>
    </rPh>
    <rPh sb="6" eb="8">
      <t>ホケン</t>
    </rPh>
    <rPh sb="12" eb="14">
      <t>セイジン</t>
    </rPh>
    <rPh sb="14" eb="16">
      <t>ホケン</t>
    </rPh>
    <rPh sb="16" eb="17">
      <t>カカリ</t>
    </rPh>
    <phoneticPr fontId="1"/>
  </si>
  <si>
    <t>運動を通して更年期の女性の健康づくりを学ぶ教室</t>
    <rPh sb="0" eb="2">
      <t>ウンドウ</t>
    </rPh>
    <rPh sb="3" eb="4">
      <t>トオ</t>
    </rPh>
    <rPh sb="6" eb="9">
      <t>コウネンキ</t>
    </rPh>
    <rPh sb="10" eb="12">
      <t>ジョセイ</t>
    </rPh>
    <rPh sb="13" eb="15">
      <t>ケンコウ</t>
    </rPh>
    <rPh sb="19" eb="20">
      <t>マナ</t>
    </rPh>
    <rPh sb="21" eb="23">
      <t>キョウシツ</t>
    </rPh>
    <phoneticPr fontId="1"/>
  </si>
  <si>
    <t>愛知県
津島市</t>
    <phoneticPr fontId="1"/>
  </si>
  <si>
    <t>がん検診</t>
  </si>
  <si>
    <t>津島市</t>
  </si>
  <si>
    <t>津島市内、海部管内の医療機関</t>
  </si>
  <si>
    <t>6月～翌年3月末まで</t>
  </si>
  <si>
    <t>https://www.city.tsushima.lg.jp/fukushi/kenkoukenshin/R5gankenshin.html</t>
    <phoneticPr fontId="1"/>
  </si>
  <si>
    <t>津島市健康推進課
TEL:0567-23-1551</t>
  </si>
  <si>
    <t>子宮がん検診：20歳以上の女性（2年に1回）
乳がん検診：40歳以上の女性（2年に1回）</t>
  </si>
  <si>
    <t>愛知県
碧南市</t>
    <phoneticPr fontId="1"/>
  </si>
  <si>
    <t>碧南市</t>
    <rPh sb="0" eb="3">
      <t>ヘキナンシ</t>
    </rPh>
    <phoneticPr fontId="1"/>
  </si>
  <si>
    <t>https://www.city.hekinan.lg.jp/soshiki/kenko_suishin/kenko/health_support/index.html</t>
    <phoneticPr fontId="1"/>
  </si>
  <si>
    <t>碧南市健康推進部健康課
電話0566-48-3751</t>
  </si>
  <si>
    <t>碧南市健康課ホームページに「女性の健康推進室ヘルスケアラボ」の掲載</t>
    <rPh sb="0" eb="3">
      <t>ヘキナンシ</t>
    </rPh>
    <rPh sb="3" eb="5">
      <t>ケンコウ</t>
    </rPh>
    <rPh sb="5" eb="6">
      <t>カ</t>
    </rPh>
    <rPh sb="31" eb="33">
      <t>ケイサイ</t>
    </rPh>
    <phoneticPr fontId="1"/>
  </si>
  <si>
    <t>週間中の健康課保健事業でパンフレットを配布</t>
    <rPh sb="0" eb="2">
      <t>シュウカン</t>
    </rPh>
    <rPh sb="2" eb="3">
      <t>チュウ</t>
    </rPh>
    <rPh sb="4" eb="6">
      <t>ケンコウ</t>
    </rPh>
    <rPh sb="6" eb="7">
      <t>カ</t>
    </rPh>
    <rPh sb="7" eb="9">
      <t>ホケン</t>
    </rPh>
    <rPh sb="9" eb="11">
      <t>ジギョウ</t>
    </rPh>
    <rPh sb="19" eb="21">
      <t>ハイフ</t>
    </rPh>
    <phoneticPr fontId="1"/>
  </si>
  <si>
    <t>愛知県
刈谷市</t>
    <phoneticPr fontId="1"/>
  </si>
  <si>
    <t>市民だより　3月1日号</t>
    <rPh sb="0" eb="2">
      <t>シミン</t>
    </rPh>
    <rPh sb="7" eb="8">
      <t>ガツ</t>
    </rPh>
    <rPh sb="9" eb="11">
      <t>ニチゴウ</t>
    </rPh>
    <phoneticPr fontId="1"/>
  </si>
  <si>
    <t>刈谷市</t>
    <rPh sb="0" eb="3">
      <t>カリヤシ</t>
    </rPh>
    <phoneticPr fontId="1"/>
  </si>
  <si>
    <t>愛知県　刈谷市　健康推進課
℡0566-23-8877</t>
    <rPh sb="0" eb="3">
      <t>アイチケン</t>
    </rPh>
    <rPh sb="4" eb="7">
      <t>カリヤシ</t>
    </rPh>
    <rPh sb="8" eb="13">
      <t>ケンコウスイシンカ</t>
    </rPh>
    <phoneticPr fontId="1"/>
  </si>
  <si>
    <t>「女性の健康推進室 ヘルスケアラボ」、女性の健康に関わる健康診査の周知</t>
    <rPh sb="19" eb="21">
      <t>ジョセイ</t>
    </rPh>
    <rPh sb="22" eb="24">
      <t>ケンコウ</t>
    </rPh>
    <rPh sb="25" eb="26">
      <t>カカ</t>
    </rPh>
    <rPh sb="28" eb="30">
      <t>ケンコウ</t>
    </rPh>
    <rPh sb="30" eb="32">
      <t>シンサ</t>
    </rPh>
    <rPh sb="33" eb="35">
      <t>シュウチ</t>
    </rPh>
    <phoneticPr fontId="1"/>
  </si>
  <si>
    <t>愛知県
安城市</t>
    <phoneticPr fontId="1"/>
  </si>
  <si>
    <t>きっかけ教室子育てママ編</t>
    <rPh sb="4" eb="6">
      <t>キョウシツ</t>
    </rPh>
    <rPh sb="6" eb="8">
      <t>コソダ</t>
    </rPh>
    <rPh sb="11" eb="12">
      <t>ヘン</t>
    </rPh>
    <phoneticPr fontId="1"/>
  </si>
  <si>
    <t>安城市健康推進課</t>
    <rPh sb="0" eb="3">
      <t>アンジョウシ</t>
    </rPh>
    <rPh sb="3" eb="8">
      <t>ケンコウスイシンカ</t>
    </rPh>
    <phoneticPr fontId="1"/>
  </si>
  <si>
    <t>安城市保健センター３階</t>
    <rPh sb="0" eb="5">
      <t>アンジョウシホケン</t>
    </rPh>
    <rPh sb="10" eb="11">
      <t>カイ</t>
    </rPh>
    <phoneticPr fontId="1"/>
  </si>
  <si>
    <t>10:00～
11:00</t>
  </si>
  <si>
    <t>https://www.city.anjo.aichi.jp/kurasu/kenko/kyoiku/kouza/kikkake-mama.html</t>
    <phoneticPr fontId="1"/>
  </si>
  <si>
    <t>安城市保健センター
電話：0566-76-1133</t>
    <rPh sb="0" eb="3">
      <t>アンジョウシ</t>
    </rPh>
    <rPh sb="3" eb="5">
      <t>ホケン</t>
    </rPh>
    <rPh sb="10" eb="12">
      <t>デンワ</t>
    </rPh>
    <phoneticPr fontId="1"/>
  </si>
  <si>
    <t>安城市に住民登録のある生後３か月から５か月の母を対象に、ストレッチやヨガなどの運動指導を実施。</t>
    <rPh sb="0" eb="3">
      <t>アンジョウシ</t>
    </rPh>
    <rPh sb="4" eb="8">
      <t>ジュウミントウロク</t>
    </rPh>
    <rPh sb="11" eb="13">
      <t>セイゴ</t>
    </rPh>
    <rPh sb="15" eb="16">
      <t>ゲツ</t>
    </rPh>
    <rPh sb="20" eb="21">
      <t>ゲツ</t>
    </rPh>
    <rPh sb="22" eb="23">
      <t>ハハ</t>
    </rPh>
    <rPh sb="24" eb="26">
      <t>タイショウ</t>
    </rPh>
    <rPh sb="39" eb="43">
      <t>ウンドウシドウ</t>
    </rPh>
    <rPh sb="44" eb="46">
      <t>ジッシ</t>
    </rPh>
    <phoneticPr fontId="1"/>
  </si>
  <si>
    <t>愛知県
犬山市</t>
    <phoneticPr fontId="1"/>
  </si>
  <si>
    <t>骨密度チェック時における女性の健康啓発</t>
    <rPh sb="0" eb="3">
      <t>コツミツド</t>
    </rPh>
    <rPh sb="7" eb="8">
      <t>ジ</t>
    </rPh>
    <rPh sb="12" eb="14">
      <t>ジョセイ</t>
    </rPh>
    <rPh sb="15" eb="17">
      <t>ケンコウ</t>
    </rPh>
    <rPh sb="17" eb="19">
      <t>ケイハツ</t>
    </rPh>
    <phoneticPr fontId="1"/>
  </si>
  <si>
    <t>犬山市</t>
    <rPh sb="0" eb="3">
      <t>イヌヤマシ</t>
    </rPh>
    <phoneticPr fontId="1"/>
  </si>
  <si>
    <t>犬山市民健康館</t>
    <rPh sb="0" eb="4">
      <t>イヌヤマシミン</t>
    </rPh>
    <rPh sb="4" eb="6">
      <t>ケンコウ</t>
    </rPh>
    <rPh sb="6" eb="7">
      <t>カン</t>
    </rPh>
    <phoneticPr fontId="1"/>
  </si>
  <si>
    <t>https://www.city.inuyama.aichi.jp/kurashi/1000224/1000225/1000257/1000267.html</t>
    <phoneticPr fontId="1"/>
  </si>
  <si>
    <t>犬山市健康福祉部健康推進課　犬山市民健康館
℡　0568-63-3800</t>
    <rPh sb="0" eb="3">
      <t>イヌヤマシ</t>
    </rPh>
    <rPh sb="3" eb="5">
      <t>ケンコウ</t>
    </rPh>
    <rPh sb="5" eb="8">
      <t>フクシブ</t>
    </rPh>
    <rPh sb="8" eb="10">
      <t>ケンコウ</t>
    </rPh>
    <rPh sb="10" eb="13">
      <t>スイシンカ</t>
    </rPh>
    <rPh sb="14" eb="16">
      <t>イヌヤマ</t>
    </rPh>
    <rPh sb="16" eb="18">
      <t>シミン</t>
    </rPh>
    <rPh sb="18" eb="21">
      <t>ケンコウカン</t>
    </rPh>
    <phoneticPr fontId="1"/>
  </si>
  <si>
    <t>女性参加者へ女性のための健康ガイドを配布</t>
    <rPh sb="0" eb="2">
      <t>ジョセイ</t>
    </rPh>
    <rPh sb="2" eb="5">
      <t>サンカシャ</t>
    </rPh>
    <rPh sb="6" eb="8">
      <t>ジョセイ</t>
    </rPh>
    <rPh sb="12" eb="14">
      <t>ケンコウ</t>
    </rPh>
    <rPh sb="18" eb="20">
      <t>ハイフ</t>
    </rPh>
    <phoneticPr fontId="1"/>
  </si>
  <si>
    <t>母子健康手帳の交付</t>
    <rPh sb="0" eb="4">
      <t>ボシケンコウ</t>
    </rPh>
    <rPh sb="4" eb="6">
      <t>テチョウ</t>
    </rPh>
    <rPh sb="7" eb="9">
      <t>コウフ</t>
    </rPh>
    <phoneticPr fontId="1"/>
  </si>
  <si>
    <t>犬山市</t>
  </si>
  <si>
    <t>犬山市保健センター</t>
  </si>
  <si>
    <t>9:15～</t>
  </si>
  <si>
    <t>https://www.city.inuyama.aichi.jp/kurashi/kosodate/1001366/1001378/1002552.html</t>
    <phoneticPr fontId="1"/>
  </si>
  <si>
    <t>犬山市健康福祉部健康推進課　犬山市保健センター
℡　0568-61-1176</t>
    <rPh sb="14" eb="17">
      <t>イヌヤマシ</t>
    </rPh>
    <rPh sb="17" eb="19">
      <t>ホケン</t>
    </rPh>
    <phoneticPr fontId="1"/>
  </si>
  <si>
    <t>妊娠中の生活や食事・出産後の手続き・妊産婦健診等についての講話。保健師、助産師等による個別相談。</t>
    <rPh sb="0" eb="3">
      <t>ニンシンチュウ</t>
    </rPh>
    <rPh sb="4" eb="6">
      <t>セイカツ</t>
    </rPh>
    <rPh sb="7" eb="9">
      <t>ショクジ</t>
    </rPh>
    <rPh sb="10" eb="13">
      <t>シュッサンゴ</t>
    </rPh>
    <rPh sb="14" eb="16">
      <t>テツヅ</t>
    </rPh>
    <rPh sb="18" eb="21">
      <t>ニンサンプ</t>
    </rPh>
    <rPh sb="21" eb="23">
      <t>ケンシン</t>
    </rPh>
    <rPh sb="23" eb="24">
      <t>トウ</t>
    </rPh>
    <rPh sb="29" eb="31">
      <t>コウワ</t>
    </rPh>
    <rPh sb="32" eb="35">
      <t>ホケンシ</t>
    </rPh>
    <rPh sb="36" eb="39">
      <t>ジョサンシ</t>
    </rPh>
    <rPh sb="39" eb="40">
      <t>トウ</t>
    </rPh>
    <rPh sb="43" eb="45">
      <t>コベツ</t>
    </rPh>
    <rPh sb="45" eb="47">
      <t>ソウダン</t>
    </rPh>
    <phoneticPr fontId="1"/>
  </si>
  <si>
    <t>愛知県
小牧市</t>
    <phoneticPr fontId="1"/>
  </si>
  <si>
    <t>女性の健康づくりに関するリーフレット等の配布事業</t>
    <rPh sb="0" eb="2">
      <t>ジョセイ</t>
    </rPh>
    <rPh sb="3" eb="5">
      <t>ケンコウ</t>
    </rPh>
    <rPh sb="9" eb="10">
      <t>カン</t>
    </rPh>
    <rPh sb="18" eb="19">
      <t>トウ</t>
    </rPh>
    <rPh sb="20" eb="22">
      <t>ハイフ</t>
    </rPh>
    <rPh sb="22" eb="24">
      <t>ジギョウ</t>
    </rPh>
    <phoneticPr fontId="3"/>
  </si>
  <si>
    <t>小牧市</t>
    <rPh sb="0" eb="3">
      <t>コマキシ</t>
    </rPh>
    <phoneticPr fontId="1"/>
  </si>
  <si>
    <t>小牧市役所</t>
    <rPh sb="0" eb="2">
      <t>コマキ</t>
    </rPh>
    <rPh sb="2" eb="5">
      <t>シヤクショ</t>
    </rPh>
    <phoneticPr fontId="1"/>
  </si>
  <si>
    <t>2024.3.1.～3.6</t>
  </si>
  <si>
    <t>https://www.city.komaki.aichi.jp/admin/soshiki/kenkouikigai/kenkouikigai/kenkouseisaku/dayori/kenkougekkan/40370.html</t>
    <phoneticPr fontId="1"/>
  </si>
  <si>
    <t>愛知県小牧市役所
健康生きがい推進課
TEL:0568-39-6568</t>
    <rPh sb="0" eb="3">
      <t>アイチケン</t>
    </rPh>
    <rPh sb="3" eb="5">
      <t>コマキ</t>
    </rPh>
    <rPh sb="5" eb="8">
      <t>シヤクショ</t>
    </rPh>
    <rPh sb="9" eb="11">
      <t>ケンコウ</t>
    </rPh>
    <rPh sb="11" eb="12">
      <t>イ</t>
    </rPh>
    <rPh sb="15" eb="18">
      <t>スイシンカ</t>
    </rPh>
    <phoneticPr fontId="1"/>
  </si>
  <si>
    <t>連携協定を締結している大塚製薬株式会社から提供いただいた女性の健康に関するリーフレット等を、期間限定で市役所内にブースを設けて配布する。</t>
    <rPh sb="0" eb="4">
      <t>レンケイキョウテイ</t>
    </rPh>
    <rPh sb="5" eb="7">
      <t>テイケツ</t>
    </rPh>
    <rPh sb="11" eb="19">
      <t>オオツカセイヤクカブシキガイシャ</t>
    </rPh>
    <rPh sb="21" eb="23">
      <t>テイキョウ</t>
    </rPh>
    <rPh sb="28" eb="30">
      <t>ジョセイ</t>
    </rPh>
    <rPh sb="31" eb="33">
      <t>ケンコウ</t>
    </rPh>
    <rPh sb="34" eb="35">
      <t>カン</t>
    </rPh>
    <rPh sb="43" eb="44">
      <t>トウ</t>
    </rPh>
    <rPh sb="46" eb="48">
      <t>キカン</t>
    </rPh>
    <rPh sb="48" eb="50">
      <t>ゲンテイ</t>
    </rPh>
    <rPh sb="51" eb="54">
      <t>シヤクショ</t>
    </rPh>
    <rPh sb="54" eb="55">
      <t>ナイ</t>
    </rPh>
    <rPh sb="60" eb="61">
      <t>モウ</t>
    </rPh>
    <rPh sb="63" eb="65">
      <t>ハイフ</t>
    </rPh>
    <phoneticPr fontId="1"/>
  </si>
  <si>
    <t>SNS、ウォーキングアプリalkoを活用した周知啓発事業</t>
    <rPh sb="18" eb="20">
      <t>カツヨウ</t>
    </rPh>
    <rPh sb="22" eb="24">
      <t>シュウチ</t>
    </rPh>
    <rPh sb="24" eb="26">
      <t>ケイハツ</t>
    </rPh>
    <rPh sb="26" eb="28">
      <t>ジギョウ</t>
    </rPh>
    <phoneticPr fontId="1"/>
  </si>
  <si>
    <t>①小牧市公式LINE
②ウォーキングアプリalko</t>
    <rPh sb="6" eb="7">
      <t>シ</t>
    </rPh>
    <rPh sb="7" eb="9">
      <t>コウシキ</t>
    </rPh>
    <phoneticPr fontId="1"/>
  </si>
  <si>
    <t>②2024/3/1、①2024/3/2</t>
  </si>
  <si>
    <t>市公式LINEやFacebook、XなどのSNSやウォーキングアプリalkoを活用し、女性の健康週間の周知啓発とともに、各種事業の紹介を行う。</t>
    <rPh sb="0" eb="1">
      <t>シ</t>
    </rPh>
    <rPh sb="1" eb="3">
      <t>コウシキ</t>
    </rPh>
    <rPh sb="39" eb="41">
      <t>カツヨウ</t>
    </rPh>
    <rPh sb="43" eb="45">
      <t>ジョセイ</t>
    </rPh>
    <rPh sb="46" eb="48">
      <t>ケンコウ</t>
    </rPh>
    <rPh sb="48" eb="50">
      <t>シュウカン</t>
    </rPh>
    <rPh sb="51" eb="53">
      <t>シュウチ</t>
    </rPh>
    <rPh sb="53" eb="55">
      <t>ケイハツ</t>
    </rPh>
    <rPh sb="60" eb="62">
      <t>カクシュ</t>
    </rPh>
    <rPh sb="62" eb="64">
      <t>ジギョウ</t>
    </rPh>
    <rPh sb="65" eb="67">
      <t>ショウカイ</t>
    </rPh>
    <rPh sb="68" eb="69">
      <t>オコナ</t>
    </rPh>
    <phoneticPr fontId="1"/>
  </si>
  <si>
    <t>小牧市保健センター</t>
    <rPh sb="0" eb="3">
      <t>コマキシ</t>
    </rPh>
    <rPh sb="3" eb="5">
      <t>ホケン</t>
    </rPh>
    <phoneticPr fontId="1"/>
  </si>
  <si>
    <t>小牧市保健センター
TEL:0568-75-6471</t>
    <rPh sb="0" eb="3">
      <t>コマキシ</t>
    </rPh>
    <rPh sb="3" eb="5">
      <t>ホケン</t>
    </rPh>
    <phoneticPr fontId="1"/>
  </si>
  <si>
    <t>市民活動団体と保健センターで作成している女性の健康に関するリーフレットの配布やがん検診や健診等の受診勧奨について掲示する。</t>
    <rPh sb="0" eb="2">
      <t>シミン</t>
    </rPh>
    <rPh sb="2" eb="4">
      <t>カツドウ</t>
    </rPh>
    <rPh sb="4" eb="6">
      <t>ダンタイ</t>
    </rPh>
    <rPh sb="7" eb="9">
      <t>ホケン</t>
    </rPh>
    <rPh sb="14" eb="16">
      <t>サクセイ</t>
    </rPh>
    <rPh sb="20" eb="22">
      <t>ジョセイ</t>
    </rPh>
    <rPh sb="23" eb="25">
      <t>ケンコウ</t>
    </rPh>
    <rPh sb="26" eb="27">
      <t>カン</t>
    </rPh>
    <rPh sb="36" eb="38">
      <t>ハイフ</t>
    </rPh>
    <rPh sb="41" eb="43">
      <t>ケンシン</t>
    </rPh>
    <rPh sb="44" eb="46">
      <t>ケンシン</t>
    </rPh>
    <rPh sb="46" eb="47">
      <t>トウ</t>
    </rPh>
    <rPh sb="48" eb="50">
      <t>ジュシン</t>
    </rPh>
    <rPh sb="50" eb="52">
      <t>カンショウ</t>
    </rPh>
    <rPh sb="56" eb="58">
      <t>ケイジ</t>
    </rPh>
    <phoneticPr fontId="1"/>
  </si>
  <si>
    <t>愛知県
新城市</t>
    <phoneticPr fontId="1"/>
  </si>
  <si>
    <t>新城市</t>
    <rPh sb="0" eb="3">
      <t>シンシロシ</t>
    </rPh>
    <phoneticPr fontId="1"/>
  </si>
  <si>
    <t>新城市保健センター</t>
    <rPh sb="0" eb="2">
      <t>シンシロ</t>
    </rPh>
    <rPh sb="2" eb="3">
      <t>シ</t>
    </rPh>
    <rPh sb="3" eb="5">
      <t>ホケン</t>
    </rPh>
    <phoneticPr fontId="1"/>
  </si>
  <si>
    <t>8:30～11:00</t>
  </si>
  <si>
    <t>https://www.city.shinshiro.lg.jp/kenko/kenko-iryo/shinsa/gankenshin.html</t>
    <phoneticPr fontId="1"/>
  </si>
  <si>
    <t>愛知県新城市　健康課（新城保健センター）
TEL:０５３６－２３－８５５１</t>
    <rPh sb="0" eb="3">
      <t>アイチケン</t>
    </rPh>
    <rPh sb="3" eb="6">
      <t>シンシロシ</t>
    </rPh>
    <rPh sb="7" eb="10">
      <t>ケンコウカ</t>
    </rPh>
    <rPh sb="11" eb="13">
      <t>シンシロ</t>
    </rPh>
    <rPh sb="13" eb="15">
      <t>ホケン</t>
    </rPh>
    <phoneticPr fontId="1"/>
  </si>
  <si>
    <t>対象：住民票のある方
内容：胃がん、子宮がん、乳がん、大腸がん、肺がん検診</t>
    <rPh sb="0" eb="2">
      <t>タイショウ</t>
    </rPh>
    <rPh sb="3" eb="6">
      <t>ジュウミンヒョウ</t>
    </rPh>
    <rPh sb="9" eb="10">
      <t>カタ</t>
    </rPh>
    <rPh sb="11" eb="13">
      <t>ナイヨウ</t>
    </rPh>
    <rPh sb="14" eb="15">
      <t>イ</t>
    </rPh>
    <rPh sb="18" eb="20">
      <t>シキュウ</t>
    </rPh>
    <rPh sb="23" eb="24">
      <t>ニュウ</t>
    </rPh>
    <rPh sb="27" eb="29">
      <t>ダイチョウ</t>
    </rPh>
    <rPh sb="32" eb="33">
      <t>ハイ</t>
    </rPh>
    <rPh sb="35" eb="37">
      <t>ケンシン</t>
    </rPh>
    <phoneticPr fontId="1"/>
  </si>
  <si>
    <t>愛知県
東海市</t>
    <phoneticPr fontId="1"/>
  </si>
  <si>
    <t xml:space="preserve">女性の健康週間
～女性の健康力を高めよう～
</t>
  </si>
  <si>
    <t>知多メディアスネットワーク株式会社</t>
    <rPh sb="0" eb="2">
      <t>チタ</t>
    </rPh>
    <rPh sb="13" eb="15">
      <t>カブシキ</t>
    </rPh>
    <rPh sb="15" eb="17">
      <t>カイシャ</t>
    </rPh>
    <phoneticPr fontId="1"/>
  </si>
  <si>
    <t>メディアスエフエム</t>
  </si>
  <si>
    <t>毎月第２・４・５水曜日</t>
  </si>
  <si>
    <t>11時～11時30分　再放送同週末土曜日13時～13時30分</t>
  </si>
  <si>
    <t>知多メディアスネットワーク株式会社
TEL:0562-33-7693</t>
  </si>
  <si>
    <t>コミュニティエフエムを活用した啓発</t>
    <rPh sb="11" eb="13">
      <t>カツヨウ</t>
    </rPh>
    <rPh sb="15" eb="17">
      <t>ケイハツ</t>
    </rPh>
    <phoneticPr fontId="1"/>
  </si>
  <si>
    <t>愛知県
大府市</t>
    <phoneticPr fontId="1"/>
  </si>
  <si>
    <t>OBUパパ＆ママサロン</t>
  </si>
  <si>
    <t>大府市</t>
    <rPh sb="0" eb="3">
      <t>オオブシ</t>
    </rPh>
    <phoneticPr fontId="1"/>
  </si>
  <si>
    <t>大府市子どもステーション</t>
    <rPh sb="3" eb="4">
      <t>コ</t>
    </rPh>
    <phoneticPr fontId="1"/>
  </si>
  <si>
    <t>https://www.city.obu.aichi.jp/kenko/kenkozukuri/kyoushitsu/1004834/1014273.html</t>
    <phoneticPr fontId="1"/>
  </si>
  <si>
    <t>愛知県　大府市　おおぶ妊産婦相談室
℡0562-57-0219</t>
    <rPh sb="0" eb="2">
      <t>アイチ</t>
    </rPh>
    <rPh sb="4" eb="6">
      <t>オオブ</t>
    </rPh>
    <rPh sb="11" eb="14">
      <t>ニンサンプ</t>
    </rPh>
    <rPh sb="14" eb="17">
      <t>ソウダンシツ</t>
    </rPh>
    <phoneticPr fontId="1"/>
  </si>
  <si>
    <t>出産に挑むための準備（お話：保健師）
子育て支援情報、親子遊び（お話等：保育士）</t>
    <rPh sb="0" eb="2">
      <t>シュッサン</t>
    </rPh>
    <rPh sb="3" eb="4">
      <t>イド</t>
    </rPh>
    <rPh sb="8" eb="10">
      <t>ジュンビ</t>
    </rPh>
    <rPh sb="12" eb="13">
      <t>ハナシ</t>
    </rPh>
    <rPh sb="14" eb="17">
      <t>ホケンシ</t>
    </rPh>
    <rPh sb="19" eb="21">
      <t>コソダ</t>
    </rPh>
    <rPh sb="22" eb="26">
      <t>シエンジョウホウ</t>
    </rPh>
    <rPh sb="27" eb="29">
      <t>オヤコ</t>
    </rPh>
    <rPh sb="29" eb="30">
      <t>アソ</t>
    </rPh>
    <rPh sb="33" eb="34">
      <t>ハナシ</t>
    </rPh>
    <rPh sb="34" eb="35">
      <t>トウ</t>
    </rPh>
    <rPh sb="36" eb="39">
      <t>ホイクシ</t>
    </rPh>
    <phoneticPr fontId="1"/>
  </si>
  <si>
    <t>愛知県
尾張旭市</t>
    <phoneticPr fontId="1"/>
  </si>
  <si>
    <t>女性の健康推進室</t>
    <rPh sb="0" eb="2">
      <t>ジョセイ</t>
    </rPh>
    <rPh sb="3" eb="7">
      <t>ケンコウスイ</t>
    </rPh>
    <rPh sb="7" eb="8">
      <t>シツ</t>
    </rPh>
    <phoneticPr fontId="1"/>
  </si>
  <si>
    <t>尾張旭市</t>
    <rPh sb="0" eb="4">
      <t>オワリアサヒシ</t>
    </rPh>
    <phoneticPr fontId="1"/>
  </si>
  <si>
    <t>尾張旭市ホームページ</t>
    <rPh sb="0" eb="4">
      <t>オワリアサヒシ</t>
    </rPh>
    <phoneticPr fontId="1"/>
  </si>
  <si>
    <t>https://www.city.owariasahi.lg.jp/page/1627.html</t>
    <phoneticPr fontId="1"/>
  </si>
  <si>
    <t>愛知県尾張旭市健康福祉部健康課
℡0561-55-6800</t>
  </si>
  <si>
    <t>尾張旭市のホームページで「女性の健康週間」と「女性の健康推進室　ヘルスラボ」を周知</t>
  </si>
  <si>
    <t>愛知県
高浜市</t>
    <phoneticPr fontId="1"/>
  </si>
  <si>
    <t>高浜市健康づくり推進委員</t>
    <rPh sb="0" eb="3">
      <t>タカハマシ</t>
    </rPh>
    <rPh sb="3" eb="5">
      <t>ケンコウ</t>
    </rPh>
    <rPh sb="8" eb="10">
      <t>スイシン</t>
    </rPh>
    <rPh sb="10" eb="12">
      <t>イイン</t>
    </rPh>
    <phoneticPr fontId="1"/>
  </si>
  <si>
    <t>高浜市インスタグラム
＠takahama_kenko</t>
  </si>
  <si>
    <t>3月１日～8日の期間内</t>
    <rPh sb="1" eb="2">
      <t>ガツ</t>
    </rPh>
    <rPh sb="3" eb="4">
      <t>ニチ</t>
    </rPh>
    <rPh sb="6" eb="7">
      <t>ニチ</t>
    </rPh>
    <rPh sb="8" eb="10">
      <t>キカン</t>
    </rPh>
    <rPh sb="10" eb="11">
      <t>ナイ</t>
    </rPh>
    <phoneticPr fontId="1"/>
  </si>
  <si>
    <t>https://instagram.com/takahama_kenko?igshid=YmMyMTA2M2Y=</t>
    <phoneticPr fontId="1"/>
  </si>
  <si>
    <t>高浜市健康推進グループ
電話　0566-52-9871</t>
    <rPh sb="0" eb="3">
      <t>タカハマシ</t>
    </rPh>
    <rPh sb="3" eb="7">
      <t>ケンコウスイシン</t>
    </rPh>
    <rPh sb="12" eb="14">
      <t>デンワ</t>
    </rPh>
    <phoneticPr fontId="1"/>
  </si>
  <si>
    <t>インスタグラムを活用した女性の健康に関する情報発信</t>
    <rPh sb="8" eb="10">
      <t>カツヨウ</t>
    </rPh>
    <rPh sb="12" eb="14">
      <t>ジョセイ</t>
    </rPh>
    <rPh sb="15" eb="17">
      <t>ケンコウ</t>
    </rPh>
    <rPh sb="18" eb="19">
      <t>カン</t>
    </rPh>
    <rPh sb="21" eb="23">
      <t>ジョウホウ</t>
    </rPh>
    <rPh sb="23" eb="25">
      <t>ハッシン</t>
    </rPh>
    <phoneticPr fontId="1"/>
  </si>
  <si>
    <t>愛知県
日進市</t>
    <phoneticPr fontId="1"/>
  </si>
  <si>
    <t>集団がん検診（乳がん、子宮がん）・骨粗しょう症検診</t>
    <rPh sb="0" eb="2">
      <t>シュウダン</t>
    </rPh>
    <rPh sb="4" eb="6">
      <t>ケンシン</t>
    </rPh>
    <rPh sb="7" eb="8">
      <t>ニュウ</t>
    </rPh>
    <rPh sb="11" eb="13">
      <t>シキュウ</t>
    </rPh>
    <rPh sb="17" eb="23">
      <t>コツソショウショウ</t>
    </rPh>
    <rPh sb="23" eb="25">
      <t>ケンシン</t>
    </rPh>
    <phoneticPr fontId="1"/>
  </si>
  <si>
    <t>日進市健康課</t>
    <rPh sb="0" eb="3">
      <t>ニッシンシ</t>
    </rPh>
    <rPh sb="3" eb="5">
      <t>ケンコウ</t>
    </rPh>
    <rPh sb="5" eb="6">
      <t>カ</t>
    </rPh>
    <phoneticPr fontId="1"/>
  </si>
  <si>
    <t>日進市保健センター</t>
    <rPh sb="0" eb="3">
      <t>ニッシンシ</t>
    </rPh>
    <rPh sb="3" eb="5">
      <t>ホケン</t>
    </rPh>
    <phoneticPr fontId="1"/>
  </si>
  <si>
    <t>2024.3.5</t>
  </si>
  <si>
    <t>8:45～11:30</t>
  </si>
  <si>
    <t>https://www.city.nisshin.lg.jp/department/kenko/kenko/6/2/2/seiho/2/2252.html</t>
    <phoneticPr fontId="1"/>
  </si>
  <si>
    <t>愛知県日進市健康課
電話　0561-72-0770</t>
    <rPh sb="0" eb="3">
      <t>アイチケン</t>
    </rPh>
    <rPh sb="3" eb="6">
      <t>ニッシンシ</t>
    </rPh>
    <rPh sb="6" eb="8">
      <t>ケンコウ</t>
    </rPh>
    <rPh sb="8" eb="9">
      <t>カ</t>
    </rPh>
    <rPh sb="10" eb="12">
      <t>デンワ</t>
    </rPh>
    <phoneticPr fontId="1"/>
  </si>
  <si>
    <t>市の設定した対象年齢の女性に対する検診</t>
    <rPh sb="0" eb="1">
      <t>シ</t>
    </rPh>
    <rPh sb="2" eb="4">
      <t>セッテイ</t>
    </rPh>
    <rPh sb="6" eb="8">
      <t>タイショウ</t>
    </rPh>
    <rPh sb="8" eb="10">
      <t>ネンレイ</t>
    </rPh>
    <rPh sb="11" eb="13">
      <t>ジョセイ</t>
    </rPh>
    <rPh sb="14" eb="15">
      <t>タイ</t>
    </rPh>
    <rPh sb="17" eb="19">
      <t>ケンシン</t>
    </rPh>
    <phoneticPr fontId="1"/>
  </si>
  <si>
    <t>プレコンセプションケア啓発についてのホームページを作成</t>
    <rPh sb="11" eb="13">
      <t>ケイハツ</t>
    </rPh>
    <rPh sb="25" eb="27">
      <t>サクセイ</t>
    </rPh>
    <phoneticPr fontId="1"/>
  </si>
  <si>
    <t>https://www.city.nisshin.lg.jp/department/kenko/kenko/6/2/2/boshi/6/15267.html</t>
    <phoneticPr fontId="1"/>
  </si>
  <si>
    <t>プレコンセプションケアについての啓発記事の掲載</t>
    <rPh sb="16" eb="18">
      <t>ケイハツ</t>
    </rPh>
    <rPh sb="18" eb="20">
      <t>キジ</t>
    </rPh>
    <rPh sb="21" eb="23">
      <t>ケイサイ</t>
    </rPh>
    <phoneticPr fontId="1"/>
  </si>
  <si>
    <t>愛知県
田原市</t>
    <phoneticPr fontId="1"/>
  </si>
  <si>
    <t>母子健康手帳</t>
    <rPh sb="0" eb="2">
      <t>ボシ</t>
    </rPh>
    <rPh sb="2" eb="6">
      <t>ケンコウテチョウ</t>
    </rPh>
    <phoneticPr fontId="1"/>
  </si>
  <si>
    <t>田原市</t>
    <rPh sb="0" eb="3">
      <t>タハラシ</t>
    </rPh>
    <phoneticPr fontId="1"/>
  </si>
  <si>
    <t>3/1～3/8
（休館日3/1・3/8を除く）
3/1～3/8
（土日を除く）</t>
    <rPh sb="9" eb="11">
      <t>キュウカン</t>
    </rPh>
    <rPh sb="11" eb="12">
      <t>ヒ</t>
    </rPh>
    <rPh sb="20" eb="21">
      <t>ノゾ</t>
    </rPh>
    <rPh sb="34" eb="36">
      <t>ドニチ</t>
    </rPh>
    <rPh sb="37" eb="38">
      <t>ノゾ</t>
    </rPh>
    <phoneticPr fontId="1"/>
  </si>
  <si>
    <t>8:30～17:15
8:30～17:15</t>
  </si>
  <si>
    <t>https://www.city.tahara.aichi.jp/kosodate/shussanikuji/1001074.html</t>
    <phoneticPr fontId="1"/>
  </si>
  <si>
    <t>田原市　親子交流館すくっと
TEL:0531-23-1510</t>
    <rPh sb="0" eb="3">
      <t>タハラシ</t>
    </rPh>
    <rPh sb="4" eb="6">
      <t>オヤコ</t>
    </rPh>
    <rPh sb="6" eb="8">
      <t>コウリュウ</t>
    </rPh>
    <rPh sb="8" eb="9">
      <t>カン</t>
    </rPh>
    <phoneticPr fontId="1"/>
  </si>
  <si>
    <t>妊娠中の栄養、喫煙の害等健康づくりに関する相談および啓発</t>
    <rPh sb="0" eb="2">
      <t>ニンシン</t>
    </rPh>
    <rPh sb="2" eb="3">
      <t>チュウ</t>
    </rPh>
    <rPh sb="4" eb="6">
      <t>エイヨウ</t>
    </rPh>
    <rPh sb="7" eb="9">
      <t>キツエン</t>
    </rPh>
    <rPh sb="10" eb="11">
      <t>ガイ</t>
    </rPh>
    <rPh sb="11" eb="12">
      <t>トウ</t>
    </rPh>
    <rPh sb="12" eb="14">
      <t>ケンコウ</t>
    </rPh>
    <rPh sb="18" eb="19">
      <t>カン</t>
    </rPh>
    <rPh sb="21" eb="23">
      <t>ソウダン</t>
    </rPh>
    <rPh sb="26" eb="28">
      <t>ケイハツ</t>
    </rPh>
    <phoneticPr fontId="1"/>
  </si>
  <si>
    <t>田原市健康課</t>
    <rPh sb="3" eb="6">
      <t>ケンコウカ</t>
    </rPh>
    <phoneticPr fontId="1"/>
  </si>
  <si>
    <t>田原市　健康課
TEL:0531-23-3515</t>
    <rPh sb="0" eb="3">
      <t>タハラシ</t>
    </rPh>
    <rPh sb="4" eb="6">
      <t>ケンコウ</t>
    </rPh>
    <rPh sb="6" eb="7">
      <t>カ</t>
    </rPh>
    <phoneticPr fontId="1"/>
  </si>
  <si>
    <t>女性の健康習慣ポスター掲示</t>
    <rPh sb="0" eb="2">
      <t>ジョセイ</t>
    </rPh>
    <rPh sb="3" eb="5">
      <t>ケンコウ</t>
    </rPh>
    <rPh sb="5" eb="7">
      <t>シュウカン</t>
    </rPh>
    <rPh sb="11" eb="13">
      <t>ケイジ</t>
    </rPh>
    <phoneticPr fontId="1"/>
  </si>
  <si>
    <t>はつらつシニア体操</t>
    <rPh sb="7" eb="9">
      <t>タイソウ</t>
    </rPh>
    <phoneticPr fontId="1"/>
  </si>
  <si>
    <t>田原市内の市民館等</t>
    <rPh sb="0" eb="2">
      <t>タハラ</t>
    </rPh>
    <rPh sb="2" eb="4">
      <t>シナイ</t>
    </rPh>
    <rPh sb="5" eb="8">
      <t>シミンカン</t>
    </rPh>
    <rPh sb="8" eb="9">
      <t>トウ</t>
    </rPh>
    <phoneticPr fontId="1"/>
  </si>
  <si>
    <t>3/1～3/8
（土日を除く）</t>
    <rPh sb="9" eb="11">
      <t>ドニチ</t>
    </rPh>
    <rPh sb="12" eb="13">
      <t>ノゾ</t>
    </rPh>
    <phoneticPr fontId="1"/>
  </si>
  <si>
    <t>10:00～11:00
または13:00～14:00</t>
  </si>
  <si>
    <t>https://www.city.tahara.aichi.jp/fukushi/otoshiryori/1001194/1005660.html</t>
    <phoneticPr fontId="1"/>
  </si>
  <si>
    <t>田原市　高齢福祉課
TEL:0531-23-3217</t>
    <rPh sb="0" eb="3">
      <t>タハラシ</t>
    </rPh>
    <rPh sb="4" eb="6">
      <t>コウレイ</t>
    </rPh>
    <rPh sb="6" eb="8">
      <t>フクシ</t>
    </rPh>
    <rPh sb="8" eb="9">
      <t>カ</t>
    </rPh>
    <phoneticPr fontId="1"/>
  </si>
  <si>
    <t>高齢期の女性に対する適度な運動について、健康づくりリーダーによる実践指導</t>
    <rPh sb="0" eb="3">
      <t>コウレイキ</t>
    </rPh>
    <rPh sb="4" eb="6">
      <t>ジョセイ</t>
    </rPh>
    <rPh sb="7" eb="8">
      <t>タイ</t>
    </rPh>
    <rPh sb="10" eb="12">
      <t>テキド</t>
    </rPh>
    <rPh sb="13" eb="15">
      <t>ウンドウ</t>
    </rPh>
    <rPh sb="20" eb="22">
      <t>ケンコウ</t>
    </rPh>
    <rPh sb="32" eb="34">
      <t>ジッセン</t>
    </rPh>
    <rPh sb="34" eb="36">
      <t>シドウ</t>
    </rPh>
    <phoneticPr fontId="1"/>
  </si>
  <si>
    <t>愛知県
清須市</t>
    <phoneticPr fontId="1"/>
  </si>
  <si>
    <t>広報清須３月号</t>
  </si>
  <si>
    <t>愛知県　清須市</t>
  </si>
  <si>
    <t>https://www.city.kiyosu.aichi.jp/shisei_joho/koho_kiyosu/kohokiyosu_saishingo.html</t>
    <phoneticPr fontId="1"/>
  </si>
  <si>
    <t>愛知県　清須市　健康福祉部　健康推進課
Tel　052-400-2911</t>
  </si>
  <si>
    <t>対象：市民
内容：全戸配付の広報誌に女性の健康づくりに関する記事を掲載</t>
    <rPh sb="11" eb="13">
      <t>ハイフ</t>
    </rPh>
    <phoneticPr fontId="1"/>
  </si>
  <si>
    <t>愛知県
北名古屋市</t>
    <phoneticPr fontId="1"/>
  </si>
  <si>
    <t>骨波形測定会</t>
    <rPh sb="0" eb="3">
      <t>コツハケイ</t>
    </rPh>
    <rPh sb="3" eb="6">
      <t>ソクテイカイ</t>
    </rPh>
    <phoneticPr fontId="1"/>
  </si>
  <si>
    <t>北名古屋市
北名古屋市健康づくり推進員</t>
    <rPh sb="0" eb="5">
      <t>キタナゴヤシ</t>
    </rPh>
    <rPh sb="6" eb="11">
      <t>キタナゴヤシ</t>
    </rPh>
    <rPh sb="11" eb="13">
      <t>ケンコウ</t>
    </rPh>
    <rPh sb="16" eb="19">
      <t>スイシンイン</t>
    </rPh>
    <phoneticPr fontId="1"/>
  </si>
  <si>
    <t>北名古屋市健康ドーム</t>
    <rPh sb="0" eb="5">
      <t>キタナゴヤシ</t>
    </rPh>
    <rPh sb="5" eb="7">
      <t>ケンコウ</t>
    </rPh>
    <phoneticPr fontId="1"/>
  </si>
  <si>
    <t>9:15～10:30</t>
  </si>
  <si>
    <t>北名古屋市市民健康部健康課（保健センター）
電話0568-23-4000</t>
    <rPh sb="0" eb="5">
      <t>キタナゴヤシ</t>
    </rPh>
    <rPh sb="5" eb="10">
      <t>シミンケンコウブ</t>
    </rPh>
    <rPh sb="10" eb="13">
      <t>ケンコウカ</t>
    </rPh>
    <rPh sb="14" eb="16">
      <t>ホケン</t>
    </rPh>
    <rPh sb="22" eb="24">
      <t>デンワ</t>
    </rPh>
    <phoneticPr fontId="1"/>
  </si>
  <si>
    <t>むし歯予防教室参加者の母親向けに骨波形の機器を用いて測定会を開催する。</t>
    <rPh sb="2" eb="3">
      <t>ハ</t>
    </rPh>
    <rPh sb="3" eb="7">
      <t>ヨボウキョウシツ</t>
    </rPh>
    <rPh sb="7" eb="9">
      <t>サンカ</t>
    </rPh>
    <rPh sb="9" eb="10">
      <t>シャ</t>
    </rPh>
    <rPh sb="11" eb="13">
      <t>ハハオヤ</t>
    </rPh>
    <rPh sb="13" eb="14">
      <t>ム</t>
    </rPh>
    <rPh sb="16" eb="19">
      <t>コツハケイ</t>
    </rPh>
    <rPh sb="20" eb="22">
      <t>キキ</t>
    </rPh>
    <rPh sb="23" eb="24">
      <t>モチ</t>
    </rPh>
    <rPh sb="26" eb="29">
      <t>ソクテイカイ</t>
    </rPh>
    <rPh sb="30" eb="32">
      <t>カイサイ</t>
    </rPh>
    <phoneticPr fontId="1"/>
  </si>
  <si>
    <t>北名古屋市</t>
  </si>
  <si>
    <t>３月号広報に掲載</t>
    <rPh sb="1" eb="3">
      <t>ガツゴウ</t>
    </rPh>
    <rPh sb="3" eb="5">
      <t>コウホウ</t>
    </rPh>
    <rPh sb="6" eb="8">
      <t>ケイサイ</t>
    </rPh>
    <phoneticPr fontId="1"/>
  </si>
  <si>
    <t>公報に原稿に、女性に健康週間について掲載。「愛知県の女性に健康づくり」「女性の健康推進室ヘルスケアラボ」のURL,QRコード掲載</t>
    <rPh sb="0" eb="2">
      <t>コウホウ</t>
    </rPh>
    <rPh sb="3" eb="5">
      <t>ゲンコウ</t>
    </rPh>
    <rPh sb="7" eb="9">
      <t>ジョセイ</t>
    </rPh>
    <rPh sb="10" eb="12">
      <t>ケンコウ</t>
    </rPh>
    <rPh sb="12" eb="14">
      <t>シュウカン</t>
    </rPh>
    <rPh sb="18" eb="20">
      <t>ケイサイ</t>
    </rPh>
    <rPh sb="22" eb="24">
      <t>アイチ</t>
    </rPh>
    <rPh sb="24" eb="25">
      <t>ケン</t>
    </rPh>
    <rPh sb="26" eb="28">
      <t>ジョセイ</t>
    </rPh>
    <rPh sb="29" eb="31">
      <t>ケンコウ</t>
    </rPh>
    <rPh sb="36" eb="38">
      <t>ジョセイ</t>
    </rPh>
    <rPh sb="39" eb="41">
      <t>ケンコウ</t>
    </rPh>
    <rPh sb="41" eb="43">
      <t>スイシン</t>
    </rPh>
    <rPh sb="43" eb="44">
      <t>シツ</t>
    </rPh>
    <rPh sb="62" eb="64">
      <t>ケイサイ</t>
    </rPh>
    <phoneticPr fontId="1"/>
  </si>
  <si>
    <t>乳がん子宮がんについて</t>
    <rPh sb="0" eb="1">
      <t>ニュウ</t>
    </rPh>
    <rPh sb="3" eb="5">
      <t>シキュウ</t>
    </rPh>
    <phoneticPr fontId="1"/>
  </si>
  <si>
    <t>https://www.city.kitanagoya.lg.jp/kenkou/files/upload/files/nyugansikyugan.pdf</t>
    <phoneticPr fontId="1"/>
  </si>
  <si>
    <t>ホームペーにて、乳がん・子宮がん検診の周知。乳がん、子宮がんについての知識の普及。</t>
    <rPh sb="8" eb="9">
      <t>ニュウ</t>
    </rPh>
    <rPh sb="12" eb="14">
      <t>シキュウ</t>
    </rPh>
    <rPh sb="16" eb="18">
      <t>ケンシン</t>
    </rPh>
    <rPh sb="19" eb="21">
      <t>シュウチ</t>
    </rPh>
    <rPh sb="22" eb="23">
      <t>ニュウ</t>
    </rPh>
    <rPh sb="26" eb="28">
      <t>シキュウ</t>
    </rPh>
    <rPh sb="35" eb="37">
      <t>チシキ</t>
    </rPh>
    <rPh sb="38" eb="40">
      <t>フキュウ</t>
    </rPh>
    <phoneticPr fontId="1"/>
  </si>
  <si>
    <t>更年期障害について</t>
    <rPh sb="0" eb="3">
      <t>コウネンキ</t>
    </rPh>
    <rPh sb="3" eb="5">
      <t>ショウガイ</t>
    </rPh>
    <phoneticPr fontId="1"/>
  </si>
  <si>
    <t>https://www.city.kitanagoya.lg.jp/kenkou/2200196.php</t>
    <phoneticPr fontId="1"/>
  </si>
  <si>
    <t>更年期障害について、知識の普及をしている。</t>
    <rPh sb="0" eb="3">
      <t>コウネンキ</t>
    </rPh>
    <rPh sb="3" eb="5">
      <t>ショウガイ</t>
    </rPh>
    <rPh sb="10" eb="12">
      <t>チシキ</t>
    </rPh>
    <rPh sb="13" eb="15">
      <t>フキュウ</t>
    </rPh>
    <phoneticPr fontId="1"/>
  </si>
  <si>
    <t>愛知県
弥富市</t>
    <phoneticPr fontId="1"/>
  </si>
  <si>
    <t>「女性の健康週間」についてのポスター掲示</t>
    <rPh sb="1" eb="3">
      <t>ジョセイ</t>
    </rPh>
    <rPh sb="4" eb="6">
      <t>ケンコウ</t>
    </rPh>
    <rPh sb="6" eb="8">
      <t>シュウカン</t>
    </rPh>
    <rPh sb="18" eb="20">
      <t>ケイジ</t>
    </rPh>
    <phoneticPr fontId="1"/>
  </si>
  <si>
    <t>弥富市健康推進課</t>
    <rPh sb="0" eb="3">
      <t>ヤトミシ</t>
    </rPh>
    <rPh sb="3" eb="8">
      <t>ケンコウスイシンカ</t>
    </rPh>
    <phoneticPr fontId="1"/>
  </si>
  <si>
    <t>弥富市保健センター</t>
    <rPh sb="0" eb="3">
      <t>ヤトミシ</t>
    </rPh>
    <rPh sb="3" eb="5">
      <t>ホケン</t>
    </rPh>
    <phoneticPr fontId="1"/>
  </si>
  <si>
    <t>2024年3月中</t>
    <rPh sb="4" eb="5">
      <t>ネン</t>
    </rPh>
    <rPh sb="6" eb="8">
      <t>ガツチュウ</t>
    </rPh>
    <phoneticPr fontId="1"/>
  </si>
  <si>
    <t>愛知県　弥富市
健康推進課
成人保健グループ
℡：0567-65-1111</t>
    <rPh sb="0" eb="3">
      <t>アイチケン</t>
    </rPh>
    <rPh sb="4" eb="7">
      <t>ヤトミシ</t>
    </rPh>
    <rPh sb="8" eb="13">
      <t>ケンコウスイシンカ</t>
    </rPh>
    <rPh sb="14" eb="18">
      <t>セイジンホケン</t>
    </rPh>
    <phoneticPr fontId="1"/>
  </si>
  <si>
    <t>「みんなで正しく学ぼう女性の健康のこと」
リーフレット配布</t>
    <rPh sb="5" eb="6">
      <t>タダ</t>
    </rPh>
    <rPh sb="8" eb="9">
      <t>マナ</t>
    </rPh>
    <rPh sb="11" eb="13">
      <t>ジョセイ</t>
    </rPh>
    <rPh sb="14" eb="16">
      <t>ケンコウ</t>
    </rPh>
    <rPh sb="27" eb="29">
      <t>ハイフ</t>
    </rPh>
    <phoneticPr fontId="1"/>
  </si>
  <si>
    <t>3月に実施する乳幼児健診にて、母親に配布</t>
    <rPh sb="1" eb="2">
      <t>ガツ</t>
    </rPh>
    <rPh sb="3" eb="5">
      <t>ジッシ</t>
    </rPh>
    <rPh sb="7" eb="12">
      <t>ニュウヨウジケンシン</t>
    </rPh>
    <rPh sb="15" eb="17">
      <t>ハハオヤ</t>
    </rPh>
    <rPh sb="18" eb="20">
      <t>ハイフ</t>
    </rPh>
    <phoneticPr fontId="1"/>
  </si>
  <si>
    <t>愛知県
みよし市</t>
    <phoneticPr fontId="1"/>
  </si>
  <si>
    <t>棒体操</t>
    <rPh sb="0" eb="3">
      <t>ボウタイソウ</t>
    </rPh>
    <phoneticPr fontId="1"/>
  </si>
  <si>
    <t xml:space="preserve">ヘルスパートナー
</t>
  </si>
  <si>
    <t>みよし市保健センター</t>
    <rPh sb="3" eb="6">
      <t>シホケン</t>
    </rPh>
    <phoneticPr fontId="1"/>
  </si>
  <si>
    <t>午前9時30分から午前11時まで</t>
    <rPh sb="0" eb="2">
      <t>ゴゼン</t>
    </rPh>
    <rPh sb="3" eb="4">
      <t>ジ</t>
    </rPh>
    <rPh sb="6" eb="7">
      <t>フン</t>
    </rPh>
    <rPh sb="9" eb="11">
      <t>ゴゼン</t>
    </rPh>
    <rPh sb="13" eb="14">
      <t>ジ</t>
    </rPh>
    <phoneticPr fontId="1"/>
  </si>
  <si>
    <t>愛知県みよし市保険健康課
TEL　0561－76－5880</t>
    <rPh sb="0" eb="3">
      <t>アイチケン</t>
    </rPh>
    <rPh sb="6" eb="7">
      <t>シ</t>
    </rPh>
    <rPh sb="7" eb="12">
      <t>ホケンケンコウカ</t>
    </rPh>
    <phoneticPr fontId="1"/>
  </si>
  <si>
    <t>棒体操参加者に、女性の健康パンフレットを配布</t>
    <rPh sb="0" eb="3">
      <t>ボウタイソウ</t>
    </rPh>
    <rPh sb="3" eb="6">
      <t>サンカシャ</t>
    </rPh>
    <rPh sb="8" eb="10">
      <t>ジョセイ</t>
    </rPh>
    <rPh sb="11" eb="13">
      <t>ケンコウ</t>
    </rPh>
    <rPh sb="20" eb="22">
      <t>ハイフ</t>
    </rPh>
    <phoneticPr fontId="1"/>
  </si>
  <si>
    <t>ヘルスパートナー
ウォーキング</t>
  </si>
  <si>
    <t>ヘルスパートナー</t>
  </si>
  <si>
    <t>みよし市三好池周辺</t>
    <rPh sb="4" eb="7">
      <t>ミヨシイケ</t>
    </rPh>
    <rPh sb="7" eb="9">
      <t>シュウヘン</t>
    </rPh>
    <phoneticPr fontId="1"/>
  </si>
  <si>
    <t>午前9時30分から午前11時30分まで</t>
    <rPh sb="0" eb="2">
      <t>ゴゼン</t>
    </rPh>
    <rPh sb="3" eb="4">
      <t>ジ</t>
    </rPh>
    <rPh sb="6" eb="7">
      <t>フン</t>
    </rPh>
    <rPh sb="9" eb="11">
      <t>ゴゼン</t>
    </rPh>
    <rPh sb="13" eb="14">
      <t>ジ</t>
    </rPh>
    <rPh sb="16" eb="17">
      <t>フン</t>
    </rPh>
    <phoneticPr fontId="1"/>
  </si>
  <si>
    <t>ウォーキング参加者に、女性の健康パンフレットを配布</t>
    <rPh sb="6" eb="9">
      <t>サンカシャ</t>
    </rPh>
    <rPh sb="11" eb="13">
      <t>ジョセイ</t>
    </rPh>
    <rPh sb="14" eb="16">
      <t>ケンコウ</t>
    </rPh>
    <rPh sb="23" eb="25">
      <t>ハイフ</t>
    </rPh>
    <phoneticPr fontId="1"/>
  </si>
  <si>
    <t>愛知県
長久手市</t>
    <phoneticPr fontId="1"/>
  </si>
  <si>
    <t xml:space="preserve">3～4か月児健診
</t>
    <rPh sb="4" eb="6">
      <t>ゲ</t>
    </rPh>
    <rPh sb="6" eb="8">
      <t>ケンシン</t>
    </rPh>
    <phoneticPr fontId="1"/>
  </si>
  <si>
    <t>長久手市</t>
    <rPh sb="0" eb="4">
      <t>ナガクテシ</t>
    </rPh>
    <phoneticPr fontId="1"/>
  </si>
  <si>
    <t>長久手市保健センター</t>
    <rPh sb="0" eb="4">
      <t>ナガクテシ</t>
    </rPh>
    <rPh sb="4" eb="6">
      <t>ホケン</t>
    </rPh>
    <phoneticPr fontId="1"/>
  </si>
  <si>
    <t>午後1時から午後4時まで</t>
    <rPh sb="0" eb="2">
      <t>ゴゴ</t>
    </rPh>
    <rPh sb="3" eb="4">
      <t>ジ</t>
    </rPh>
    <rPh sb="6" eb="8">
      <t>ゴゴ</t>
    </rPh>
    <rPh sb="9" eb="10">
      <t>ジ</t>
    </rPh>
    <phoneticPr fontId="1"/>
  </si>
  <si>
    <t>長久手市健康推進課
電話0561-63-3300</t>
    <rPh sb="0" eb="4">
      <t>ナガクテシ</t>
    </rPh>
    <rPh sb="4" eb="6">
      <t>ケンコウ</t>
    </rPh>
    <rPh sb="6" eb="8">
      <t>スイシン</t>
    </rPh>
    <rPh sb="8" eb="9">
      <t>カ</t>
    </rPh>
    <rPh sb="10" eb="12">
      <t>デンワ</t>
    </rPh>
    <phoneticPr fontId="1"/>
  </si>
  <si>
    <t>「女性のための健康ガイド」のパンフレットを配布</t>
    <rPh sb="1" eb="3">
      <t>ジョセイ</t>
    </rPh>
    <rPh sb="7" eb="9">
      <t>ケンコウ</t>
    </rPh>
    <rPh sb="21" eb="23">
      <t>ハイフ</t>
    </rPh>
    <phoneticPr fontId="1"/>
  </si>
  <si>
    <t>午後1時から午後5時まで</t>
    <rPh sb="0" eb="2">
      <t>ゴゴ</t>
    </rPh>
    <rPh sb="3" eb="4">
      <t>ジ</t>
    </rPh>
    <rPh sb="6" eb="8">
      <t>ゴゴ</t>
    </rPh>
    <rPh sb="9" eb="10">
      <t>ジ</t>
    </rPh>
    <phoneticPr fontId="1"/>
  </si>
  <si>
    <t>午後1時から午後6時まで</t>
    <rPh sb="0" eb="2">
      <t>ゴゴ</t>
    </rPh>
    <rPh sb="3" eb="4">
      <t>ジ</t>
    </rPh>
    <rPh sb="6" eb="8">
      <t>ゴゴ</t>
    </rPh>
    <rPh sb="9" eb="10">
      <t>ジ</t>
    </rPh>
    <phoneticPr fontId="1"/>
  </si>
  <si>
    <t>10か月児相談</t>
  </si>
  <si>
    <t>午前10時から正午まで</t>
    <rPh sb="7" eb="9">
      <t>ショウゴ</t>
    </rPh>
    <phoneticPr fontId="1"/>
  </si>
  <si>
    <t>愛知県
東郷町</t>
    <phoneticPr fontId="1"/>
  </si>
  <si>
    <t>がんについて知ってほしいこと（女性のがんについての展示あり）</t>
    <rPh sb="6" eb="7">
      <t>シ</t>
    </rPh>
    <rPh sb="15" eb="17">
      <t>ジョセイ</t>
    </rPh>
    <rPh sb="25" eb="27">
      <t>テンジ</t>
    </rPh>
    <phoneticPr fontId="1"/>
  </si>
  <si>
    <t>東郷町健康保険課</t>
    <rPh sb="0" eb="3">
      <t>トウゴウチョウ</t>
    </rPh>
    <rPh sb="3" eb="8">
      <t>ケンコウホケンカ</t>
    </rPh>
    <phoneticPr fontId="1"/>
  </si>
  <si>
    <t>東郷町立図書館</t>
    <rPh sb="0" eb="3">
      <t>トウゴウチョウ</t>
    </rPh>
    <rPh sb="3" eb="4">
      <t>タ</t>
    </rPh>
    <rPh sb="4" eb="7">
      <t>トショカン</t>
    </rPh>
    <phoneticPr fontId="1"/>
  </si>
  <si>
    <t>9:00～17:00（東郷町立図書館開館時間内)</t>
    <rPh sb="11" eb="13">
      <t>トウゴウ</t>
    </rPh>
    <rPh sb="13" eb="14">
      <t>チョウ</t>
    </rPh>
    <rPh sb="14" eb="15">
      <t>リツ</t>
    </rPh>
    <rPh sb="15" eb="18">
      <t>トショカン</t>
    </rPh>
    <rPh sb="18" eb="20">
      <t>カイカン</t>
    </rPh>
    <rPh sb="20" eb="22">
      <t>ジカン</t>
    </rPh>
    <rPh sb="22" eb="23">
      <t>ナイ</t>
    </rPh>
    <phoneticPr fontId="1"/>
  </si>
  <si>
    <t>HPへの掲載なし</t>
    <rPh sb="4" eb="6">
      <t>ケイサイ</t>
    </rPh>
    <phoneticPr fontId="1"/>
  </si>
  <si>
    <t>愛知県東郷町　健康保険課
℡0561-56-0758</t>
    <rPh sb="0" eb="3">
      <t>アイチケン</t>
    </rPh>
    <rPh sb="3" eb="6">
      <t>トウゴウチョウ</t>
    </rPh>
    <rPh sb="7" eb="9">
      <t>ケンコウ</t>
    </rPh>
    <rPh sb="9" eb="11">
      <t>ホケン</t>
    </rPh>
    <rPh sb="11" eb="12">
      <t>カ</t>
    </rPh>
    <phoneticPr fontId="1"/>
  </si>
  <si>
    <t>自分や家族、親しい人が“がん”と向き合うことになったときに備え、がんに対する正しい知識を身につけてほしい内容を展示</t>
    <rPh sb="52" eb="54">
      <t>ナイヨウ</t>
    </rPh>
    <rPh sb="55" eb="57">
      <t>テンジ</t>
    </rPh>
    <phoneticPr fontId="1"/>
  </si>
  <si>
    <t>愛知県
豊山町</t>
    <phoneticPr fontId="1"/>
  </si>
  <si>
    <t>ニューファミリー教室</t>
    <rPh sb="8" eb="10">
      <t>キョウシツ</t>
    </rPh>
    <phoneticPr fontId="1"/>
  </si>
  <si>
    <t>豊山町</t>
    <rPh sb="0" eb="3">
      <t>トヨヤマチョウ</t>
    </rPh>
    <phoneticPr fontId="1"/>
  </si>
  <si>
    <t>豊山町保健センター</t>
    <rPh sb="3" eb="5">
      <t>ホケン</t>
    </rPh>
    <phoneticPr fontId="1"/>
  </si>
  <si>
    <t>午前10時～正午</t>
    <rPh sb="0" eb="2">
      <t>ゴゼン</t>
    </rPh>
    <rPh sb="4" eb="5">
      <t>ジ</t>
    </rPh>
    <rPh sb="6" eb="8">
      <t>ショウゴ</t>
    </rPh>
    <phoneticPr fontId="1"/>
  </si>
  <si>
    <t>https://www.town.toyoyama.lg.jp/kosodate/1005565/1005567.html</t>
    <phoneticPr fontId="1"/>
  </si>
  <si>
    <t xml:space="preserve">豊山町保健センター
℡0568-28-3150
</t>
    <rPh sb="0" eb="3">
      <t>トヨヤマチョウ</t>
    </rPh>
    <rPh sb="3" eb="5">
      <t>ホケン</t>
    </rPh>
    <phoneticPr fontId="1"/>
  </si>
  <si>
    <t>対象：妊婦
内容：母親教室（歯科衛生士による歯の健康に関する講話、管理栄養士による栄養に関する講話）</t>
    <rPh sb="0" eb="2">
      <t>タイショウ</t>
    </rPh>
    <rPh sb="3" eb="5">
      <t>ニンプ</t>
    </rPh>
    <rPh sb="6" eb="8">
      <t>ナイヨウ</t>
    </rPh>
    <rPh sb="9" eb="11">
      <t>ハハオヤ</t>
    </rPh>
    <rPh sb="11" eb="13">
      <t>キョウシツ</t>
    </rPh>
    <rPh sb="14" eb="16">
      <t>シカ</t>
    </rPh>
    <rPh sb="16" eb="19">
      <t>エイセイシ</t>
    </rPh>
    <rPh sb="22" eb="23">
      <t>ハ</t>
    </rPh>
    <rPh sb="24" eb="26">
      <t>ケンコウ</t>
    </rPh>
    <rPh sb="27" eb="28">
      <t>カン</t>
    </rPh>
    <rPh sb="30" eb="32">
      <t>コウワ</t>
    </rPh>
    <rPh sb="33" eb="35">
      <t>カンリ</t>
    </rPh>
    <rPh sb="35" eb="38">
      <t>エイヨウシ</t>
    </rPh>
    <rPh sb="41" eb="43">
      <t>エイヨウ</t>
    </rPh>
    <rPh sb="44" eb="45">
      <t>カン</t>
    </rPh>
    <rPh sb="47" eb="49">
      <t>コウワ</t>
    </rPh>
    <phoneticPr fontId="1"/>
  </si>
  <si>
    <t>愛知県
扶桑町</t>
    <phoneticPr fontId="1"/>
  </si>
  <si>
    <t>集団がん検診</t>
    <rPh sb="0" eb="2">
      <t>シュウダン</t>
    </rPh>
    <rPh sb="4" eb="6">
      <t>ケンシン</t>
    </rPh>
    <phoneticPr fontId="1"/>
  </si>
  <si>
    <t>扶桑町</t>
    <rPh sb="0" eb="3">
      <t>フソウチョウ</t>
    </rPh>
    <phoneticPr fontId="1"/>
  </si>
  <si>
    <t>扶桑町北新田公民館</t>
    <rPh sb="6" eb="9">
      <t>キタシンデンコウミンカン</t>
    </rPh>
    <phoneticPr fontId="1"/>
  </si>
  <si>
    <t>8:45～15:30</t>
    <phoneticPr fontId="1"/>
  </si>
  <si>
    <t>https://www.town.fuso.lg.jp/kenkou/1001896/1001898/1001899/1001913.html</t>
    <phoneticPr fontId="1"/>
  </si>
  <si>
    <t>愛知県扶桑町健康推進課（保健センター）
TEL0587-93-8300　　　　　　　　　</t>
    <rPh sb="0" eb="3">
      <t>アイチケン</t>
    </rPh>
    <rPh sb="3" eb="6">
      <t>フソウチョウ</t>
    </rPh>
    <rPh sb="6" eb="11">
      <t>ケンコウスイシンカ</t>
    </rPh>
    <rPh sb="12" eb="14">
      <t>タモツケン</t>
    </rPh>
    <phoneticPr fontId="1"/>
  </si>
  <si>
    <t>乳がん検診・子宮頚がん検診の実施。乳がん検診受診者に対し、自己検診法の説明・更年期等の相談</t>
    <rPh sb="0" eb="1">
      <t>ニュウ</t>
    </rPh>
    <rPh sb="3" eb="5">
      <t>ケンシン</t>
    </rPh>
    <rPh sb="6" eb="8">
      <t>シキュウ</t>
    </rPh>
    <rPh sb="8" eb="9">
      <t>ケイ</t>
    </rPh>
    <rPh sb="11" eb="13">
      <t>ケンシン</t>
    </rPh>
    <rPh sb="14" eb="16">
      <t>ジッシ</t>
    </rPh>
    <rPh sb="17" eb="18">
      <t>ニュウ</t>
    </rPh>
    <rPh sb="20" eb="22">
      <t>ケンシン</t>
    </rPh>
    <rPh sb="22" eb="25">
      <t>ジュシンシャ</t>
    </rPh>
    <rPh sb="26" eb="27">
      <t>タイ</t>
    </rPh>
    <rPh sb="29" eb="33">
      <t>ジコケンシン</t>
    </rPh>
    <rPh sb="33" eb="34">
      <t>ホウ</t>
    </rPh>
    <rPh sb="35" eb="37">
      <t>セツメイ</t>
    </rPh>
    <rPh sb="38" eb="41">
      <t>コウネンキ</t>
    </rPh>
    <rPh sb="41" eb="42">
      <t>トウ</t>
    </rPh>
    <rPh sb="43" eb="45">
      <t>ソウダン</t>
    </rPh>
    <phoneticPr fontId="1"/>
  </si>
  <si>
    <t>妊娠を希望する女性の健康相談</t>
    <rPh sb="0" eb="2">
      <t>ニンシン</t>
    </rPh>
    <rPh sb="3" eb="5">
      <t>キボウ</t>
    </rPh>
    <rPh sb="7" eb="9">
      <t>ジョセイ</t>
    </rPh>
    <rPh sb="10" eb="14">
      <t>ケンコウソウダン</t>
    </rPh>
    <phoneticPr fontId="1"/>
  </si>
  <si>
    <t>扶桑町保健センター</t>
    <rPh sb="0" eb="5">
      <t>フソウチョウホケン</t>
    </rPh>
    <phoneticPr fontId="1"/>
  </si>
  <si>
    <t>https://www.town.fuso.lg.jp/kenkou/1001971/1001988.html</t>
    <phoneticPr fontId="1"/>
  </si>
  <si>
    <t>家族計画相談・健康相談・不妊治療費助成制度の説明等</t>
    <rPh sb="0" eb="2">
      <t>カゾク</t>
    </rPh>
    <rPh sb="2" eb="4">
      <t>ケイカク</t>
    </rPh>
    <rPh sb="4" eb="6">
      <t>ソウダン</t>
    </rPh>
    <rPh sb="7" eb="11">
      <t>ケンコウソウダン</t>
    </rPh>
    <rPh sb="12" eb="17">
      <t>フニンチリョウヒ</t>
    </rPh>
    <rPh sb="17" eb="21">
      <t>ジョセイセイド</t>
    </rPh>
    <rPh sb="22" eb="24">
      <t>セツメイ</t>
    </rPh>
    <rPh sb="24" eb="25">
      <t>トウ</t>
    </rPh>
    <phoneticPr fontId="1"/>
  </si>
  <si>
    <t>電話、面接による健康相談</t>
    <rPh sb="0" eb="2">
      <t>デンワ</t>
    </rPh>
    <rPh sb="3" eb="5">
      <t>メンセツ</t>
    </rPh>
    <rPh sb="8" eb="10">
      <t>ケンコウ</t>
    </rPh>
    <rPh sb="10" eb="12">
      <t>ソウダン</t>
    </rPh>
    <phoneticPr fontId="1"/>
  </si>
  <si>
    <t>https://www.town.fuso.lg.jp/kosodate/1001850/1002771/1002772.html</t>
    <phoneticPr fontId="1"/>
  </si>
  <si>
    <t>愛知県
蟹江町</t>
    <phoneticPr fontId="1"/>
  </si>
  <si>
    <t>蟹江町ホームページに「女性の健康週間」に関する記事の掲載</t>
    <rPh sb="0" eb="3">
      <t>カニエチョウ</t>
    </rPh>
    <rPh sb="11" eb="13">
      <t>ジョセイ</t>
    </rPh>
    <rPh sb="14" eb="16">
      <t>ケンコウ</t>
    </rPh>
    <rPh sb="16" eb="18">
      <t>シュウカン</t>
    </rPh>
    <rPh sb="20" eb="21">
      <t>カン</t>
    </rPh>
    <rPh sb="23" eb="25">
      <t>キジ</t>
    </rPh>
    <rPh sb="26" eb="28">
      <t>ケイサイ</t>
    </rPh>
    <phoneticPr fontId="1"/>
  </si>
  <si>
    <t>蟹江町民生部健康推進課</t>
    <rPh sb="0" eb="3">
      <t>カニエチョウ</t>
    </rPh>
    <rPh sb="3" eb="5">
      <t>ミンセイ</t>
    </rPh>
    <rPh sb="5" eb="6">
      <t>ブ</t>
    </rPh>
    <rPh sb="6" eb="8">
      <t>ケンコウ</t>
    </rPh>
    <rPh sb="8" eb="10">
      <t>スイシン</t>
    </rPh>
    <rPh sb="10" eb="11">
      <t>カ</t>
    </rPh>
    <phoneticPr fontId="1"/>
  </si>
  <si>
    <t>https://www.town.kanie.aichi.jp/</t>
    <phoneticPr fontId="1"/>
  </si>
  <si>
    <t>蟹江町民生部健康推進課
TEL0567-96-5711</t>
    <rPh sb="0" eb="3">
      <t>カニエチョウ</t>
    </rPh>
    <rPh sb="3" eb="5">
      <t>ミンセイ</t>
    </rPh>
    <rPh sb="5" eb="6">
      <t>ブ</t>
    </rPh>
    <rPh sb="6" eb="8">
      <t>ケンコウ</t>
    </rPh>
    <rPh sb="8" eb="10">
      <t>スイシン</t>
    </rPh>
    <rPh sb="10" eb="11">
      <t>カ</t>
    </rPh>
    <phoneticPr fontId="1"/>
  </si>
  <si>
    <t>女性の健康週間についての啓発(がん検診・風疹・受動喫煙防止)</t>
    <rPh sb="0" eb="2">
      <t>ジョセイ</t>
    </rPh>
    <rPh sb="3" eb="7">
      <t>ケンコウシュウカン</t>
    </rPh>
    <rPh sb="12" eb="14">
      <t>ケイハツ</t>
    </rPh>
    <rPh sb="17" eb="19">
      <t>ケンシン</t>
    </rPh>
    <rPh sb="20" eb="22">
      <t>フウシン</t>
    </rPh>
    <rPh sb="23" eb="25">
      <t>ジュドウ</t>
    </rPh>
    <rPh sb="25" eb="27">
      <t>キツエン</t>
    </rPh>
    <rPh sb="27" eb="29">
      <t>ボウシ</t>
    </rPh>
    <phoneticPr fontId="1"/>
  </si>
  <si>
    <t>広報にがん検診の受診勧奨、女性の健康週間に関する記事の掲載</t>
    <rPh sb="0" eb="2">
      <t>コウホウ</t>
    </rPh>
    <rPh sb="5" eb="7">
      <t>ケンシン</t>
    </rPh>
    <rPh sb="8" eb="10">
      <t>ジュシン</t>
    </rPh>
    <rPh sb="10" eb="12">
      <t>カンショウ</t>
    </rPh>
    <rPh sb="13" eb="15">
      <t>ジョセイ</t>
    </rPh>
    <rPh sb="16" eb="18">
      <t>ケンコウ</t>
    </rPh>
    <rPh sb="18" eb="20">
      <t>シュウカン</t>
    </rPh>
    <rPh sb="21" eb="22">
      <t>カン</t>
    </rPh>
    <rPh sb="24" eb="26">
      <t>キジ</t>
    </rPh>
    <rPh sb="27" eb="29">
      <t>ケイサイ</t>
    </rPh>
    <phoneticPr fontId="1"/>
  </si>
  <si>
    <t>がん検診の受診勧奨、女性の健康週間についての啓発</t>
    <rPh sb="2" eb="4">
      <t>ケンシン</t>
    </rPh>
    <rPh sb="5" eb="7">
      <t>ジュシン</t>
    </rPh>
    <rPh sb="7" eb="9">
      <t>カンショウ</t>
    </rPh>
    <rPh sb="10" eb="12">
      <t>ジョセイ</t>
    </rPh>
    <rPh sb="13" eb="15">
      <t>ケンコウ</t>
    </rPh>
    <rPh sb="15" eb="17">
      <t>シュウカン</t>
    </rPh>
    <rPh sb="22" eb="24">
      <t>ケイハツ</t>
    </rPh>
    <phoneticPr fontId="1"/>
  </si>
  <si>
    <t>保健センター入口に「女性の健康週間」啓発コーナー</t>
    <rPh sb="0" eb="2">
      <t>ホケン</t>
    </rPh>
    <rPh sb="6" eb="8">
      <t>イリグチ</t>
    </rPh>
    <rPh sb="10" eb="12">
      <t>ジョセイ</t>
    </rPh>
    <rPh sb="13" eb="15">
      <t>ケンコウ</t>
    </rPh>
    <rPh sb="15" eb="17">
      <t>シュウカン</t>
    </rPh>
    <rPh sb="18" eb="20">
      <t>ケイハツ</t>
    </rPh>
    <phoneticPr fontId="1"/>
  </si>
  <si>
    <t>蟹江町保健センター</t>
    <rPh sb="0" eb="3">
      <t>カニエチョウ</t>
    </rPh>
    <rPh sb="3" eb="5">
      <t>ホケン</t>
    </rPh>
    <phoneticPr fontId="1"/>
  </si>
  <si>
    <t>女性の健康週間についての啓発(がん検診・風疹・受動喫煙防止)ポスター掲示</t>
    <rPh sb="0" eb="2">
      <t>ジョセイ</t>
    </rPh>
    <rPh sb="3" eb="7">
      <t>ケンコウシュウカン</t>
    </rPh>
    <rPh sb="12" eb="14">
      <t>ケイハツ</t>
    </rPh>
    <rPh sb="17" eb="19">
      <t>ケンシン</t>
    </rPh>
    <rPh sb="20" eb="22">
      <t>フウシン</t>
    </rPh>
    <rPh sb="23" eb="25">
      <t>ジュドウ</t>
    </rPh>
    <rPh sb="25" eb="27">
      <t>キツエン</t>
    </rPh>
    <rPh sb="27" eb="29">
      <t>ボウシ</t>
    </rPh>
    <rPh sb="34" eb="36">
      <t>ケイジ</t>
    </rPh>
    <phoneticPr fontId="1"/>
  </si>
  <si>
    <t>愛知県
飛島村</t>
    <phoneticPr fontId="1"/>
  </si>
  <si>
    <t xml:space="preserve">赤ちゃんサロン
</t>
    <rPh sb="0" eb="1">
      <t>アカ</t>
    </rPh>
    <phoneticPr fontId="1"/>
  </si>
  <si>
    <t>飛島村子育て支援センター</t>
    <rPh sb="0" eb="3">
      <t>トビシマムラ</t>
    </rPh>
    <rPh sb="3" eb="5">
      <t>コソダ</t>
    </rPh>
    <rPh sb="6" eb="8">
      <t>シエン</t>
    </rPh>
    <phoneticPr fontId="1"/>
  </si>
  <si>
    <t>3月25日
3月1～29日</t>
    <rPh sb="1" eb="2">
      <t>ガツ</t>
    </rPh>
    <rPh sb="4" eb="5">
      <t>ヒ</t>
    </rPh>
    <rPh sb="9" eb="10">
      <t>ガツ</t>
    </rPh>
    <rPh sb="14" eb="15">
      <t>ヒ</t>
    </rPh>
    <phoneticPr fontId="1"/>
  </si>
  <si>
    <t xml:space="preserve">
（ポスター掲示）</t>
    <rPh sb="8" eb="10">
      <t>ケイジ</t>
    </rPh>
    <phoneticPr fontId="1"/>
  </si>
  <si>
    <t>飛島村子育てセンター
℡　0567-55-0055</t>
    <rPh sb="0" eb="3">
      <t>トビシマムラ</t>
    </rPh>
    <rPh sb="3" eb="5">
      <t>コソダ</t>
    </rPh>
    <phoneticPr fontId="1"/>
  </si>
  <si>
    <t>　子育て中の女性に対し、生活習慣病予防・女性特有のがん検診受診に関する講話・ポスター掲示。</t>
    <rPh sb="1" eb="3">
      <t>コソダ</t>
    </rPh>
    <rPh sb="4" eb="5">
      <t>チュウ</t>
    </rPh>
    <rPh sb="6" eb="8">
      <t>ジョセイ</t>
    </rPh>
    <rPh sb="9" eb="10">
      <t>タイ</t>
    </rPh>
    <rPh sb="12" eb="17">
      <t>セイカツシュウカンビョウ</t>
    </rPh>
    <rPh sb="17" eb="19">
      <t>ヨボウ</t>
    </rPh>
    <rPh sb="20" eb="24">
      <t>ジョセイトクユウ</t>
    </rPh>
    <rPh sb="27" eb="29">
      <t>ケンシン</t>
    </rPh>
    <rPh sb="29" eb="31">
      <t>ジュシン</t>
    </rPh>
    <rPh sb="32" eb="33">
      <t>カン</t>
    </rPh>
    <rPh sb="35" eb="37">
      <t>コウワ</t>
    </rPh>
    <rPh sb="42" eb="44">
      <t>ケイジ</t>
    </rPh>
    <phoneticPr fontId="1"/>
  </si>
  <si>
    <t>女性の健康週間についての啓発</t>
    <rPh sb="0" eb="2">
      <t>ジョセイ</t>
    </rPh>
    <rPh sb="3" eb="5">
      <t>ケンコウ</t>
    </rPh>
    <rPh sb="5" eb="7">
      <t>シュウカン</t>
    </rPh>
    <rPh sb="12" eb="14">
      <t>ケイハツ</t>
    </rPh>
    <phoneticPr fontId="1"/>
  </si>
  <si>
    <t>飛島村保健センター</t>
    <rPh sb="0" eb="3">
      <t>トビシマムラ</t>
    </rPh>
    <rPh sb="3" eb="5">
      <t>ホケン</t>
    </rPh>
    <phoneticPr fontId="1"/>
  </si>
  <si>
    <t>飛島村ホームページ</t>
    <rPh sb="0" eb="3">
      <t>トビシマムラ</t>
    </rPh>
    <phoneticPr fontId="1"/>
  </si>
  <si>
    <t>3月1～8日</t>
    <rPh sb="1" eb="2">
      <t>ガツ</t>
    </rPh>
    <rPh sb="5" eb="6">
      <t>ニチ</t>
    </rPh>
    <phoneticPr fontId="1"/>
  </si>
  <si>
    <t>https://www.vill.tobishima.aichi.jp/</t>
    <phoneticPr fontId="1"/>
  </si>
  <si>
    <t>飛島村役場民生部保健環境課
℡　0567-52-1001</t>
    <rPh sb="0" eb="3">
      <t>トビシマムラ</t>
    </rPh>
    <rPh sb="3" eb="5">
      <t>ヤクバ</t>
    </rPh>
    <rPh sb="5" eb="8">
      <t>ミンセイブ</t>
    </rPh>
    <rPh sb="8" eb="13">
      <t>ホケンカンキョウカ</t>
    </rPh>
    <phoneticPr fontId="1"/>
  </si>
  <si>
    <t>　女性の健康週間についての啓発、女性の健康推進室ヘルスケアラボ・スマートライフプロジェクトホームページの紹介等</t>
    <rPh sb="1" eb="3">
      <t>ジョセイ</t>
    </rPh>
    <rPh sb="4" eb="6">
      <t>ケンコウ</t>
    </rPh>
    <rPh sb="6" eb="8">
      <t>シュウカン</t>
    </rPh>
    <rPh sb="13" eb="15">
      <t>ケイハツ</t>
    </rPh>
    <rPh sb="16" eb="18">
      <t>ジョセイ</t>
    </rPh>
    <rPh sb="19" eb="24">
      <t>ケンコウスイシンシツ</t>
    </rPh>
    <rPh sb="52" eb="54">
      <t>ショウカイ</t>
    </rPh>
    <rPh sb="54" eb="55">
      <t>ナド</t>
    </rPh>
    <phoneticPr fontId="1"/>
  </si>
  <si>
    <t>愛知県
東浦町</t>
    <phoneticPr fontId="1"/>
  </si>
  <si>
    <t>女性のための若返り＆美講座</t>
    <rPh sb="0" eb="2">
      <t>ジョセイ</t>
    </rPh>
    <rPh sb="6" eb="8">
      <t>ワカガエ</t>
    </rPh>
    <rPh sb="10" eb="13">
      <t>ビコウザ</t>
    </rPh>
    <phoneticPr fontId="1"/>
  </si>
  <si>
    <t>東浦町健康課</t>
    <rPh sb="0" eb="3">
      <t>ヒガシウラチョウ</t>
    </rPh>
    <rPh sb="3" eb="6">
      <t>ケンコウカ</t>
    </rPh>
    <phoneticPr fontId="1"/>
  </si>
  <si>
    <t>東浦町保健センター</t>
    <rPh sb="0" eb="3">
      <t>ヒガシウラチョウ</t>
    </rPh>
    <rPh sb="3" eb="5">
      <t>ホケン</t>
    </rPh>
    <phoneticPr fontId="1"/>
  </si>
  <si>
    <t>令和６年３月８日（金）</t>
    <rPh sb="0" eb="2">
      <t>レイワ</t>
    </rPh>
    <rPh sb="3" eb="4">
      <t>ネン</t>
    </rPh>
    <rPh sb="5" eb="6">
      <t>ガツ</t>
    </rPh>
    <rPh sb="7" eb="8">
      <t>ヒ</t>
    </rPh>
    <rPh sb="9" eb="10">
      <t>キン</t>
    </rPh>
    <phoneticPr fontId="1"/>
  </si>
  <si>
    <t>午前10時から午前11時</t>
    <rPh sb="0" eb="2">
      <t>ゴゼン</t>
    </rPh>
    <rPh sb="4" eb="5">
      <t>ジ</t>
    </rPh>
    <rPh sb="7" eb="9">
      <t>ゴゼン</t>
    </rPh>
    <rPh sb="11" eb="12">
      <t>ジ</t>
    </rPh>
    <phoneticPr fontId="1"/>
  </si>
  <si>
    <t>https://www.town.aichi-higashiura.lg.jp/soshiki/kenko/seijinhoken/kossetsuyobouproject/12361.html</t>
    <phoneticPr fontId="1"/>
  </si>
  <si>
    <t>東浦町健康課
℡0562-83-9677</t>
    <rPh sb="0" eb="2">
      <t>ヒガシウラ</t>
    </rPh>
    <rPh sb="2" eb="3">
      <t>マチ</t>
    </rPh>
    <rPh sb="3" eb="5">
      <t>ケンコウ</t>
    </rPh>
    <rPh sb="5" eb="6">
      <t>カ</t>
    </rPh>
    <phoneticPr fontId="3"/>
  </si>
  <si>
    <t>対象：町内在住、在勤の30代から40代の女性
骨折予防プロジェクト　骨を守り、美しさを持続するための講座
第３回「美姿勢でコツ骨ウォーキング」</t>
    <rPh sb="0" eb="2">
      <t>タイショウ</t>
    </rPh>
    <rPh sb="3" eb="5">
      <t>チョウナイ</t>
    </rPh>
    <rPh sb="5" eb="7">
      <t>ザイジュウ</t>
    </rPh>
    <rPh sb="8" eb="10">
      <t>ザイキン</t>
    </rPh>
    <rPh sb="13" eb="14">
      <t>ダイ</t>
    </rPh>
    <rPh sb="18" eb="19">
      <t>ダイ</t>
    </rPh>
    <rPh sb="20" eb="22">
      <t>ジョセイ</t>
    </rPh>
    <rPh sb="23" eb="25">
      <t>コッセツ</t>
    </rPh>
    <rPh sb="25" eb="27">
      <t>ヨボウ</t>
    </rPh>
    <rPh sb="34" eb="35">
      <t>ホネ</t>
    </rPh>
    <rPh sb="36" eb="37">
      <t>マモ</t>
    </rPh>
    <rPh sb="39" eb="40">
      <t>ウツク</t>
    </rPh>
    <rPh sb="43" eb="45">
      <t>ジゾク</t>
    </rPh>
    <rPh sb="50" eb="52">
      <t>コウザ</t>
    </rPh>
    <rPh sb="53" eb="54">
      <t>ダイ</t>
    </rPh>
    <rPh sb="55" eb="56">
      <t>カイ</t>
    </rPh>
    <rPh sb="57" eb="58">
      <t>ビ</t>
    </rPh>
    <rPh sb="58" eb="60">
      <t>シセイ</t>
    </rPh>
    <rPh sb="63" eb="64">
      <t>コツ</t>
    </rPh>
    <phoneticPr fontId="1"/>
  </si>
  <si>
    <t>愛知県
設楽町</t>
    <phoneticPr fontId="1"/>
  </si>
  <si>
    <t>第2回女性限定冬の運動教室</t>
    <rPh sb="0" eb="1">
      <t>ダイ</t>
    </rPh>
    <rPh sb="2" eb="3">
      <t>カイ</t>
    </rPh>
    <rPh sb="3" eb="5">
      <t>ジョセイ</t>
    </rPh>
    <rPh sb="5" eb="7">
      <t>ゲンテイ</t>
    </rPh>
    <rPh sb="7" eb="8">
      <t>フユ</t>
    </rPh>
    <rPh sb="9" eb="11">
      <t>ウンドウ</t>
    </rPh>
    <rPh sb="11" eb="13">
      <t>キョウシツ</t>
    </rPh>
    <phoneticPr fontId="1"/>
  </si>
  <si>
    <t>したら保健福祉センター</t>
    <rPh sb="3" eb="5">
      <t>ホケン</t>
    </rPh>
    <rPh sb="5" eb="7">
      <t>フクシ</t>
    </rPh>
    <phoneticPr fontId="1"/>
  </si>
  <si>
    <t>設楽町田口特産物振興センター</t>
    <rPh sb="6" eb="8">
      <t>タグチ</t>
    </rPh>
    <rPh sb="8" eb="11">
      <t>トクサンブツ</t>
    </rPh>
    <rPh sb="11" eb="13">
      <t>シンコウ</t>
    </rPh>
    <phoneticPr fontId="1"/>
  </si>
  <si>
    <t>したら保健福祉センター
TEL:0536-62-0901</t>
  </si>
  <si>
    <t>姿勢をテーマとした運動教室。</t>
    <rPh sb="0" eb="2">
      <t>シセイ</t>
    </rPh>
    <rPh sb="9" eb="11">
      <t>ウンドウ</t>
    </rPh>
    <rPh sb="11" eb="13">
      <t>キョウシツ</t>
    </rPh>
    <phoneticPr fontId="1"/>
  </si>
  <si>
    <t>女性の健やか応援教室</t>
    <rPh sb="0" eb="2">
      <t>ジョセイ</t>
    </rPh>
    <rPh sb="3" eb="4">
      <t>スコ</t>
    </rPh>
    <rPh sb="6" eb="8">
      <t>オウエン</t>
    </rPh>
    <rPh sb="8" eb="10">
      <t>キョウシツ</t>
    </rPh>
    <phoneticPr fontId="1"/>
  </si>
  <si>
    <t>笑いと健康をテーマとした講座。</t>
    <rPh sb="0" eb="1">
      <t>ワラ</t>
    </rPh>
    <rPh sb="3" eb="5">
      <t>ケンコウ</t>
    </rPh>
    <rPh sb="12" eb="14">
      <t>コウザ</t>
    </rPh>
    <phoneticPr fontId="1"/>
  </si>
  <si>
    <t>愛知県
東栄町</t>
    <phoneticPr fontId="1"/>
  </si>
  <si>
    <t>保健師＆保育士お話し会</t>
    <rPh sb="0" eb="7">
      <t>ホケンシアンドホイクシ</t>
    </rPh>
    <rPh sb="8" eb="9">
      <t>ハナ</t>
    </rPh>
    <rPh sb="10" eb="11">
      <t>カイ</t>
    </rPh>
    <phoneticPr fontId="1"/>
  </si>
  <si>
    <t>東栄町</t>
    <rPh sb="0" eb="3">
      <t>トウエイチョウ</t>
    </rPh>
    <phoneticPr fontId="1"/>
  </si>
  <si>
    <t>東栄町子育て支援センター</t>
    <rPh sb="0" eb="3">
      <t>トウエイチョウ</t>
    </rPh>
    <rPh sb="3" eb="5">
      <t>コソダ</t>
    </rPh>
    <rPh sb="6" eb="8">
      <t>シエン</t>
    </rPh>
    <phoneticPr fontId="1"/>
  </si>
  <si>
    <t>http://www.town.toei.aichi.jp/1151.htm#ContentPane</t>
    <phoneticPr fontId="1"/>
  </si>
  <si>
    <t>東栄保健福祉センター　福祉課
TEL0536-76-1815</t>
    <rPh sb="0" eb="6">
      <t>トウエイホケンフクシ</t>
    </rPh>
    <rPh sb="11" eb="14">
      <t>フクシカ</t>
    </rPh>
    <phoneticPr fontId="1"/>
  </si>
  <si>
    <t>対象：子育て中の保護者（主に母親）
内容：子の成長・発育、母親・保護者の健康に関する講話とふれあい遊び</t>
    <rPh sb="0" eb="2">
      <t>タイショウ</t>
    </rPh>
    <rPh sb="3" eb="5">
      <t>コソダ</t>
    </rPh>
    <rPh sb="6" eb="7">
      <t>チュウ</t>
    </rPh>
    <rPh sb="8" eb="11">
      <t>ホゴシャ</t>
    </rPh>
    <rPh sb="12" eb="13">
      <t>オモ</t>
    </rPh>
    <rPh sb="14" eb="16">
      <t>ハハオヤ</t>
    </rPh>
    <rPh sb="18" eb="20">
      <t>ナイヨウ</t>
    </rPh>
    <rPh sb="21" eb="22">
      <t>コ</t>
    </rPh>
    <rPh sb="23" eb="25">
      <t>セイチョウ</t>
    </rPh>
    <rPh sb="26" eb="28">
      <t>ハツイク</t>
    </rPh>
    <rPh sb="29" eb="31">
      <t>ハハオヤ</t>
    </rPh>
    <rPh sb="32" eb="35">
      <t>ホゴシャ</t>
    </rPh>
    <rPh sb="36" eb="38">
      <t>ケンコウ</t>
    </rPh>
    <rPh sb="39" eb="40">
      <t>カン</t>
    </rPh>
    <rPh sb="42" eb="44">
      <t>コウワ</t>
    </rPh>
    <rPh sb="49" eb="50">
      <t>アソ</t>
    </rPh>
    <phoneticPr fontId="1"/>
  </si>
  <si>
    <t>美魔女づくり教室</t>
    <rPh sb="0" eb="3">
      <t>ビマジョ</t>
    </rPh>
    <rPh sb="6" eb="8">
      <t>キョウシツ</t>
    </rPh>
    <phoneticPr fontId="1"/>
  </si>
  <si>
    <t>東栄保健福祉センター運動指導室</t>
    <rPh sb="0" eb="6">
      <t>トウエイホケンフクシ</t>
    </rPh>
    <rPh sb="10" eb="15">
      <t>ウンドウシドウシツ</t>
    </rPh>
    <phoneticPr fontId="1"/>
  </si>
  <si>
    <t>HP掲載なし
広報（回覧紙）・東栄チャンネル（テレビ）</t>
  </si>
  <si>
    <t>対象：町内在住の女性
内容：ヨガを中心とした健康教室</t>
    <rPh sb="0" eb="2">
      <t>タイショウ</t>
    </rPh>
    <rPh sb="3" eb="5">
      <t>チョウナイ</t>
    </rPh>
    <rPh sb="5" eb="7">
      <t>ザイジュウ</t>
    </rPh>
    <rPh sb="8" eb="10">
      <t>ジョセイ</t>
    </rPh>
    <rPh sb="11" eb="13">
      <t>ナイヨウ</t>
    </rPh>
    <rPh sb="17" eb="19">
      <t>チュウシン</t>
    </rPh>
    <rPh sb="22" eb="26">
      <t>ケンコウキョウシツ</t>
    </rPh>
    <phoneticPr fontId="1"/>
  </si>
  <si>
    <t>ロコモ体操</t>
    <rPh sb="3" eb="5">
      <t>タイソウ</t>
    </rPh>
    <phoneticPr fontId="1"/>
  </si>
  <si>
    <t>対象：町内在住の方
内容：筋力維持、フレイル予防を意識した健康体操・運動指導</t>
    <rPh sb="0" eb="2">
      <t>タイショウ</t>
    </rPh>
    <rPh sb="3" eb="5">
      <t>チョウナイ</t>
    </rPh>
    <rPh sb="5" eb="7">
      <t>ザイジュウ</t>
    </rPh>
    <rPh sb="8" eb="9">
      <t>カタ</t>
    </rPh>
    <rPh sb="10" eb="12">
      <t>ナイヨウ</t>
    </rPh>
    <rPh sb="13" eb="15">
      <t>キンリョク</t>
    </rPh>
    <rPh sb="15" eb="17">
      <t>イジ</t>
    </rPh>
    <rPh sb="22" eb="24">
      <t>ヨボウ</t>
    </rPh>
    <rPh sb="25" eb="27">
      <t>イシキ</t>
    </rPh>
    <rPh sb="29" eb="33">
      <t>ケンコウタイソウ</t>
    </rPh>
    <rPh sb="34" eb="38">
      <t>ウンドウシドウ</t>
    </rPh>
    <phoneticPr fontId="1"/>
  </si>
  <si>
    <t>愛知県</t>
  </si>
  <si>
    <t>瀬戸保健所
総務企画課</t>
    <rPh sb="0" eb="2">
      <t>セト</t>
    </rPh>
    <rPh sb="2" eb="5">
      <t>ホケンジョ</t>
    </rPh>
    <rPh sb="6" eb="8">
      <t>ソウム</t>
    </rPh>
    <rPh sb="8" eb="10">
      <t>キカク</t>
    </rPh>
    <rPh sb="10" eb="11">
      <t>カ</t>
    </rPh>
    <phoneticPr fontId="1"/>
  </si>
  <si>
    <t>瀬戸保健所ロビー</t>
    <rPh sb="0" eb="2">
      <t>セト</t>
    </rPh>
    <rPh sb="2" eb="5">
      <t>ホケンジョ</t>
    </rPh>
    <phoneticPr fontId="1"/>
  </si>
  <si>
    <t>令和６年３月１日～８日まで</t>
    <rPh sb="0" eb="2">
      <t>レイワ</t>
    </rPh>
    <rPh sb="3" eb="4">
      <t>ネン</t>
    </rPh>
    <rPh sb="5" eb="6">
      <t>ガツ</t>
    </rPh>
    <rPh sb="7" eb="8">
      <t>ニチ</t>
    </rPh>
    <rPh sb="10" eb="11">
      <t>ニチ</t>
    </rPh>
    <phoneticPr fontId="1"/>
  </si>
  <si>
    <t>愛知県瀬戸保健所総務企画課
TEL:0561-82-2196</t>
    <rPh sb="0" eb="3">
      <t>アイチケン</t>
    </rPh>
    <rPh sb="3" eb="5">
      <t>セト</t>
    </rPh>
    <rPh sb="5" eb="8">
      <t>ホケンジョ</t>
    </rPh>
    <rPh sb="8" eb="10">
      <t>ソウム</t>
    </rPh>
    <rPh sb="10" eb="12">
      <t>キカク</t>
    </rPh>
    <rPh sb="12" eb="13">
      <t>カ</t>
    </rPh>
    <phoneticPr fontId="1"/>
  </si>
  <si>
    <t>対象：保健所来所者
内容：受動喫煙防止やがんに関するパンフレットの設置</t>
    <rPh sb="0" eb="2">
      <t>タイショウ</t>
    </rPh>
    <rPh sb="3" eb="6">
      <t>ホケンジョ</t>
    </rPh>
    <rPh sb="6" eb="9">
      <t>ライショシャ</t>
    </rPh>
    <rPh sb="10" eb="12">
      <t>ナイヨウ</t>
    </rPh>
    <rPh sb="13" eb="15">
      <t>ジュドウ</t>
    </rPh>
    <rPh sb="15" eb="17">
      <t>キツエン</t>
    </rPh>
    <rPh sb="17" eb="19">
      <t>ボウシ</t>
    </rPh>
    <rPh sb="23" eb="24">
      <t>カン</t>
    </rPh>
    <rPh sb="33" eb="35">
      <t>セッチ</t>
    </rPh>
    <phoneticPr fontId="1"/>
  </si>
  <si>
    <t>愛知県春日井保健所</t>
    <rPh sb="0" eb="3">
      <t>アイチケン</t>
    </rPh>
    <rPh sb="3" eb="6">
      <t>カスガイ</t>
    </rPh>
    <rPh sb="6" eb="9">
      <t>ホケンジョ</t>
    </rPh>
    <phoneticPr fontId="1"/>
  </si>
  <si>
    <t>春日井保健所ホームページ内</t>
    <rPh sb="0" eb="3">
      <t>カスガイ</t>
    </rPh>
    <rPh sb="3" eb="6">
      <t>ホケンジョ</t>
    </rPh>
    <rPh sb="12" eb="13">
      <t>ナイ</t>
    </rPh>
    <phoneticPr fontId="1"/>
  </si>
  <si>
    <t xml:space="preserve">https://www.pref.aichi.jp/soshiki/kasugai-hc/woman-health.html
</t>
    <phoneticPr fontId="1"/>
  </si>
  <si>
    <t>春日井保健所　総務企画課
TEL：0568-31-2188</t>
    <rPh sb="0" eb="6">
      <t>カスガイホケンジョ</t>
    </rPh>
    <rPh sb="7" eb="12">
      <t>ソウムキカクカ</t>
    </rPh>
    <phoneticPr fontId="1"/>
  </si>
  <si>
    <t>「スマート・ライフ・プロジェクト」、「女性の健康推進室　ヘルスケアラボ」のウェブサイト紹介</t>
    <rPh sb="19" eb="21">
      <t>ジョセイ</t>
    </rPh>
    <rPh sb="22" eb="24">
      <t>ケンコウ</t>
    </rPh>
    <rPh sb="24" eb="26">
      <t>スイシン</t>
    </rPh>
    <rPh sb="26" eb="27">
      <t>シツ</t>
    </rPh>
    <rPh sb="43" eb="45">
      <t>ショウカイ</t>
    </rPh>
    <phoneticPr fontId="1"/>
  </si>
  <si>
    <t>春日井保健所</t>
    <rPh sb="0" eb="3">
      <t>カスガイ</t>
    </rPh>
    <rPh sb="3" eb="6">
      <t>ホケンジョ</t>
    </rPh>
    <phoneticPr fontId="1"/>
  </si>
  <si>
    <t>R6.2.20～R6.3.8</t>
  </si>
  <si>
    <t>スマートライフプロジェクト（女性の健康）</t>
    <rPh sb="14" eb="16">
      <t>ジョセイ</t>
    </rPh>
    <rPh sb="17" eb="19">
      <t>ケンコウ</t>
    </rPh>
    <phoneticPr fontId="1"/>
  </si>
  <si>
    <t>新城保健所</t>
    <rPh sb="0" eb="2">
      <t>シンシロ</t>
    </rPh>
    <rPh sb="2" eb="5">
      <t>ホケンジョ</t>
    </rPh>
    <phoneticPr fontId="1"/>
  </si>
  <si>
    <t>新城保健所総務企画課
TEL:0536-22-2203</t>
    <rPh sb="0" eb="2">
      <t>シンシロ</t>
    </rPh>
    <rPh sb="2" eb="5">
      <t>ホケンジョ</t>
    </rPh>
    <rPh sb="5" eb="7">
      <t>ソウム</t>
    </rPh>
    <rPh sb="7" eb="9">
      <t>キカク</t>
    </rPh>
    <rPh sb="9" eb="10">
      <t>カ</t>
    </rPh>
    <phoneticPr fontId="1"/>
  </si>
  <si>
    <t>女性の健康週間のポスターを掲示。</t>
    <rPh sb="0" eb="2">
      <t>ジョセイ</t>
    </rPh>
    <rPh sb="3" eb="5">
      <t>ケンコウ</t>
    </rPh>
    <rPh sb="5" eb="7">
      <t>シュウカン</t>
    </rPh>
    <rPh sb="13" eb="15">
      <t>ケイジ</t>
    </rPh>
    <phoneticPr fontId="1"/>
  </si>
  <si>
    <t>新聞折込広告への記事掲載</t>
    <rPh sb="0" eb="2">
      <t>シンブン</t>
    </rPh>
    <rPh sb="2" eb="4">
      <t>オリコミ</t>
    </rPh>
    <rPh sb="4" eb="6">
      <t>コウコク</t>
    </rPh>
    <rPh sb="8" eb="10">
      <t>キジ</t>
    </rPh>
    <rPh sb="10" eb="12">
      <t>ケイサイ</t>
    </rPh>
    <phoneticPr fontId="1"/>
  </si>
  <si>
    <t>新城保健所管内（各戸配布）</t>
    <rPh sb="0" eb="2">
      <t>シンシロ</t>
    </rPh>
    <rPh sb="2" eb="5">
      <t>ホケンジョ</t>
    </rPh>
    <rPh sb="5" eb="7">
      <t>カンナイ</t>
    </rPh>
    <rPh sb="8" eb="10">
      <t>カッコ</t>
    </rPh>
    <rPh sb="10" eb="12">
      <t>ハイフ</t>
    </rPh>
    <phoneticPr fontId="1"/>
  </si>
  <si>
    <t>新聞折込広告（週間ニュースガイド）へ女性の健康週間に関する記事を掲載する。</t>
    <rPh sb="0" eb="2">
      <t>シンブン</t>
    </rPh>
    <rPh sb="2" eb="4">
      <t>オリコミ</t>
    </rPh>
    <rPh sb="4" eb="6">
      <t>コウコク</t>
    </rPh>
    <rPh sb="7" eb="9">
      <t>シュウカン</t>
    </rPh>
    <rPh sb="18" eb="20">
      <t>ジョセイ</t>
    </rPh>
    <rPh sb="21" eb="23">
      <t>ケンコウ</t>
    </rPh>
    <rPh sb="23" eb="25">
      <t>シュウカン</t>
    </rPh>
    <rPh sb="26" eb="27">
      <t>カン</t>
    </rPh>
    <rPh sb="29" eb="31">
      <t>キジ</t>
    </rPh>
    <rPh sb="32" eb="34">
      <t>ケイサイ</t>
    </rPh>
    <phoneticPr fontId="1"/>
  </si>
  <si>
    <t>ファイティングイーグルス名古屋と連携した女性の健康づくりに関する啓発活動</t>
    <phoneticPr fontId="1"/>
  </si>
  <si>
    <t>愛知県保健医療局健康医務部健康対策課</t>
    <rPh sb="0" eb="3">
      <t>アイチケン</t>
    </rPh>
    <phoneticPr fontId="1"/>
  </si>
  <si>
    <t>名古屋市枇杷島スポーツセンター内の特設ブース</t>
    <phoneticPr fontId="1"/>
  </si>
  <si>
    <t>2024年３月２日（土）</t>
    <phoneticPr fontId="1"/>
  </si>
  <si>
    <t>正午から試合終了まで</t>
    <phoneticPr fontId="1"/>
  </si>
  <si>
    <t>https://www.pref.aichi.jp/press-release/kenkotaisaku20240222jyoseinokenkoudukuri.html</t>
    <phoneticPr fontId="1"/>
  </si>
  <si>
    <t>愛知県保健医療局健康医務部健康対策課健康づくりグループ
TEL:052-954-6269</t>
    <rPh sb="0" eb="3">
      <t>アイチケン</t>
    </rPh>
    <rPh sb="3" eb="8">
      <t>ホケンイリョウキョク</t>
    </rPh>
    <rPh sb="8" eb="13">
      <t>ケンコウイムブ</t>
    </rPh>
    <rPh sb="13" eb="18">
      <t>ケンコウタイサクカ</t>
    </rPh>
    <rPh sb="18" eb="20">
      <t>ケンコウ</t>
    </rPh>
    <phoneticPr fontId="1"/>
  </si>
  <si>
    <t>ファイティングイーグルス名古屋（B.LEAGUE B1リーグ所属 プロバスケットボールチーム）のホームゲームで女性の健康づくりに関する啓発キャンペーンを実施する。</t>
    <phoneticPr fontId="1"/>
  </si>
  <si>
    <t>沖縄県
伊平屋村</t>
    <rPh sb="0" eb="2">
      <t>オキナワケン</t>
    </rPh>
    <phoneticPr fontId="1"/>
  </si>
  <si>
    <t>（仮）骨こつ教室</t>
    <rPh sb="1" eb="2">
      <t>カリ</t>
    </rPh>
    <rPh sb="3" eb="4">
      <t>コツ</t>
    </rPh>
    <rPh sb="6" eb="8">
      <t>キョウシツ</t>
    </rPh>
    <phoneticPr fontId="1"/>
  </si>
  <si>
    <t>伊平屋村</t>
    <rPh sb="0" eb="4">
      <t>イヘヤソン</t>
    </rPh>
    <phoneticPr fontId="1"/>
  </si>
  <si>
    <t>フィットネスいへや</t>
    <phoneticPr fontId="1"/>
  </si>
  <si>
    <t>０９８０－４６－２１４２</t>
    <phoneticPr fontId="1"/>
  </si>
  <si>
    <t>骨盤ストレッチ</t>
    <rPh sb="0" eb="2">
      <t>コツバン</t>
    </rPh>
    <phoneticPr fontId="1"/>
  </si>
  <si>
    <t>永平寺町保健センター
TEL：0776-61-0111
永平寺町子育て支援課
TEL：0776-61-7250</t>
    <rPh sb="0" eb="6">
      <t>エイヘイジチョウホケン</t>
    </rPh>
    <phoneticPr fontId="1"/>
  </si>
  <si>
    <t>田原市親子交流館すくっと
田原市あつみライフランド</t>
    <rPh sb="6" eb="11">
      <t>オヤココウリュウカン</t>
    </rPh>
    <phoneticPr fontId="1"/>
  </si>
  <si>
    <t>大阪府　枚方市　健康福祉部　健康づくり・介護予防課
TEL 072-841-1458</t>
    <rPh sb="0" eb="3">
      <t>オオサカフ</t>
    </rPh>
    <rPh sb="4" eb="7">
      <t>ヒラカタシ</t>
    </rPh>
    <rPh sb="8" eb="10">
      <t>ケンコウ</t>
    </rPh>
    <rPh sb="10" eb="12">
      <t>フクシ</t>
    </rPh>
    <rPh sb="12" eb="13">
      <t>ブ</t>
    </rPh>
    <rPh sb="14" eb="16">
      <t>ケンコウ</t>
    </rPh>
    <rPh sb="20" eb="22">
      <t>カイゴ</t>
    </rPh>
    <rPh sb="22" eb="24">
      <t>ヨボウ</t>
    </rPh>
    <rPh sb="24" eb="25">
      <t>カ</t>
    </rPh>
    <phoneticPr fontId="1"/>
  </si>
  <si>
    <t>来庁者
癌検診受診勧奨リーフレット・女性の健康パンフレット設置</t>
    <rPh sb="0" eb="3">
      <t>ライチョウシャ</t>
    </rPh>
    <rPh sb="4" eb="5">
      <t>ガン</t>
    </rPh>
    <rPh sb="5" eb="7">
      <t>ケンシン</t>
    </rPh>
    <rPh sb="7" eb="9">
      <t>ジュシン</t>
    </rPh>
    <rPh sb="9" eb="11">
      <t>カンショウ</t>
    </rPh>
    <rPh sb="18" eb="20">
      <t>ジョセイ</t>
    </rPh>
    <rPh sb="21" eb="23">
      <t>ケンコウ</t>
    </rPh>
    <rPh sb="29" eb="31">
      <t>セッチ</t>
    </rPh>
    <phoneticPr fontId="1"/>
  </si>
  <si>
    <t>【対象者】女性全般
【内容】　女性の健康づくりに関する内容をふるさと放送を活用して普及・啓発</t>
    <rPh sb="1" eb="4">
      <t>タイショウシャ</t>
    </rPh>
    <rPh sb="5" eb="7">
      <t>ジョセイ</t>
    </rPh>
    <rPh sb="7" eb="9">
      <t>ゼンパン</t>
    </rPh>
    <rPh sb="11" eb="13">
      <t>ナイヨウ</t>
    </rPh>
    <rPh sb="15" eb="17">
      <t>ジョセイ</t>
    </rPh>
    <rPh sb="18" eb="20">
      <t>ケンコウ</t>
    </rPh>
    <rPh sb="24" eb="25">
      <t>カン</t>
    </rPh>
    <rPh sb="27" eb="29">
      <t>ナイヨウ</t>
    </rPh>
    <rPh sb="34" eb="36">
      <t>ホウソウ</t>
    </rPh>
    <rPh sb="37" eb="39">
      <t>カツヨウ</t>
    </rPh>
    <rPh sb="41" eb="43">
      <t>フキュウ</t>
    </rPh>
    <rPh sb="44" eb="46">
      <t>ケイハツ</t>
    </rPh>
    <phoneticPr fontId="34"/>
  </si>
  <si>
    <t>福岡県</t>
  </si>
  <si>
    <t>骨粗しょう症に関する情報発信</t>
    <rPh sb="0" eb="6">
      <t>コツソショウショウ</t>
    </rPh>
    <rPh sb="7" eb="8">
      <t>カン</t>
    </rPh>
    <rPh sb="10" eb="14">
      <t>ジョウホウハッシン</t>
    </rPh>
    <phoneticPr fontId="1"/>
  </si>
  <si>
    <t>福岡県</t>
    <rPh sb="0" eb="3">
      <t>フクオカケン</t>
    </rPh>
    <phoneticPr fontId="1"/>
  </si>
  <si>
    <t>「ふくおか健康づくり県民運動情報発信サイト」内</t>
    <rPh sb="5" eb="7">
      <t>ケンコウ</t>
    </rPh>
    <rPh sb="10" eb="18">
      <t>ケンミンウンドウジョウホウハッシン</t>
    </rPh>
    <rPh sb="22" eb="23">
      <t>ナイ</t>
    </rPh>
    <phoneticPr fontId="1"/>
  </si>
  <si>
    <t>福岡県　保健医療介護部
健康増進課
健康づくり第二係
TEL：092-643-3598</t>
    <rPh sb="0" eb="3">
      <t>フクオカケン</t>
    </rPh>
    <rPh sb="4" eb="11">
      <t>ホケンイリョウカイゴブ</t>
    </rPh>
    <rPh sb="12" eb="17">
      <t>ケンコウゾウシンカ</t>
    </rPh>
    <rPh sb="18" eb="20">
      <t>ケンコウ</t>
    </rPh>
    <rPh sb="23" eb="26">
      <t>ダイニカカリ</t>
    </rPh>
    <phoneticPr fontId="1"/>
  </si>
  <si>
    <t>健康づくりに関する情報の一元的な発信を行う「ふくおか健康づくり県民運動情報発信サイト」において、骨粗しょう症に関する情報を発信。</t>
    <rPh sb="0" eb="2">
      <t>ケンコウ</t>
    </rPh>
    <rPh sb="6" eb="7">
      <t>カン</t>
    </rPh>
    <rPh sb="9" eb="11">
      <t>ジョウホウ</t>
    </rPh>
    <rPh sb="12" eb="15">
      <t>イチゲンテキ</t>
    </rPh>
    <rPh sb="16" eb="18">
      <t>ハッシン</t>
    </rPh>
    <rPh sb="19" eb="20">
      <t>オコナ</t>
    </rPh>
    <rPh sb="26" eb="28">
      <t>ケンコウ</t>
    </rPh>
    <rPh sb="31" eb="35">
      <t>ケンミンウンドウ</t>
    </rPh>
    <rPh sb="35" eb="39">
      <t>ジョウホウハッシン</t>
    </rPh>
    <rPh sb="48" eb="54">
      <t>コツソショウショウ</t>
    </rPh>
    <rPh sb="55" eb="56">
      <t>カン</t>
    </rPh>
    <rPh sb="58" eb="60">
      <t>ジョウホウ</t>
    </rPh>
    <rPh sb="61" eb="63">
      <t>ハッシン</t>
    </rPh>
    <phoneticPr fontId="1"/>
  </si>
  <si>
    <t>ハタチからの子宮頸がん検診</t>
    <rPh sb="6" eb="8">
      <t>シキュウ</t>
    </rPh>
    <rPh sb="8" eb="9">
      <t>ケイ</t>
    </rPh>
    <rPh sb="11" eb="13">
      <t>ケンシン</t>
    </rPh>
    <phoneticPr fontId="1"/>
  </si>
  <si>
    <t>福岡県保健医療介護部がん感染症疾病対策課</t>
    <rPh sb="0" eb="3">
      <t>フクオカケン</t>
    </rPh>
    <rPh sb="3" eb="5">
      <t>ホケン</t>
    </rPh>
    <rPh sb="5" eb="10">
      <t>イリョウカイゴブ</t>
    </rPh>
    <rPh sb="12" eb="15">
      <t>カンセンショウ</t>
    </rPh>
    <rPh sb="15" eb="17">
      <t>シッペイ</t>
    </rPh>
    <rPh sb="17" eb="20">
      <t>タイサクカ</t>
    </rPh>
    <phoneticPr fontId="1"/>
  </si>
  <si>
    <t>粕屋保健福祉事務所</t>
    <rPh sb="0" eb="2">
      <t>カスヤ</t>
    </rPh>
    <rPh sb="2" eb="9">
      <t>ホケンフクシジムショ</t>
    </rPh>
    <phoneticPr fontId="1"/>
  </si>
  <si>
    <t>3/1～8</t>
    <phoneticPr fontId="1"/>
  </si>
  <si>
    <t>各市町村担当窓口</t>
    <rPh sb="0" eb="4">
      <t>カクシチョウソン</t>
    </rPh>
    <rPh sb="4" eb="6">
      <t>タントウ</t>
    </rPh>
    <rPh sb="6" eb="8">
      <t>マドグチ</t>
    </rPh>
    <phoneticPr fontId="1"/>
  </si>
  <si>
    <t>リーフレットを配架
（子宮頸がん検診についての啓発）</t>
    <rPh sb="7" eb="9">
      <t>ハイカ</t>
    </rPh>
    <rPh sb="11" eb="13">
      <t>シキュウ</t>
    </rPh>
    <rPh sb="13" eb="14">
      <t>ケイ</t>
    </rPh>
    <rPh sb="16" eb="18">
      <t>ケンシン</t>
    </rPh>
    <rPh sb="23" eb="25">
      <t>ケイハツ</t>
    </rPh>
    <phoneticPr fontId="1"/>
  </si>
  <si>
    <t>福岡県糸島保健福祉事務所</t>
    <rPh sb="0" eb="3">
      <t>フクオカケン</t>
    </rPh>
    <rPh sb="3" eb="5">
      <t>イトシマ</t>
    </rPh>
    <rPh sb="5" eb="9">
      <t>ホケンフクシ</t>
    </rPh>
    <rPh sb="9" eb="12">
      <t>ジムショ</t>
    </rPh>
    <phoneticPr fontId="1"/>
  </si>
  <si>
    <t>福岡県糸島保健福祉事務所内</t>
    <rPh sb="0" eb="3">
      <t>フクオカケン</t>
    </rPh>
    <rPh sb="3" eb="5">
      <t>イトシマ</t>
    </rPh>
    <rPh sb="5" eb="9">
      <t>ホケンフクシ</t>
    </rPh>
    <rPh sb="9" eb="12">
      <t>ジムショ</t>
    </rPh>
    <rPh sb="12" eb="13">
      <t>ナイ</t>
    </rPh>
    <phoneticPr fontId="1"/>
  </si>
  <si>
    <t>令和６年３月１日～８日</t>
    <rPh sb="0" eb="2">
      <t>レイワ</t>
    </rPh>
    <rPh sb="3" eb="4">
      <t>ネン</t>
    </rPh>
    <rPh sb="5" eb="6">
      <t>ツキ</t>
    </rPh>
    <rPh sb="7" eb="8">
      <t>ヒ</t>
    </rPh>
    <rPh sb="10" eb="11">
      <t>ヒ</t>
    </rPh>
    <phoneticPr fontId="1"/>
  </si>
  <si>
    <t>福岡県糸島保健福祉事務所　健康増進課健康増進係（092-322-1439）</t>
    <rPh sb="0" eb="3">
      <t>フクオカケン</t>
    </rPh>
    <rPh sb="3" eb="5">
      <t>イトシマ</t>
    </rPh>
    <rPh sb="5" eb="9">
      <t>ホケンフクシ</t>
    </rPh>
    <rPh sb="9" eb="12">
      <t>ジムショ</t>
    </rPh>
    <rPh sb="13" eb="15">
      <t>ケンコウ</t>
    </rPh>
    <rPh sb="15" eb="18">
      <t>ゾウシンカ</t>
    </rPh>
    <rPh sb="18" eb="20">
      <t>ケンコウ</t>
    </rPh>
    <rPh sb="20" eb="23">
      <t>ゾウシンカカリ</t>
    </rPh>
    <phoneticPr fontId="1"/>
  </si>
  <si>
    <t>子宮頸がん予防に関するパンフレットの配布</t>
    <rPh sb="0" eb="3">
      <t>シキュウケイ</t>
    </rPh>
    <rPh sb="5" eb="7">
      <t>ヨボウ</t>
    </rPh>
    <rPh sb="8" eb="9">
      <t>カン</t>
    </rPh>
    <rPh sb="18" eb="20">
      <t>ハイフ</t>
    </rPh>
    <phoneticPr fontId="1"/>
  </si>
  <si>
    <t>福岡県宗像・遠賀
保健福祉環境事務所</t>
    <phoneticPr fontId="1"/>
  </si>
  <si>
    <t>福岡県宗像・遠賀保健福祉環境事務所内
（福岡県宗像市）</t>
  </si>
  <si>
    <t>①対面相談：予約制
R6年3月27日
13:00～16:00
(毎月第3水曜日)</t>
    <rPh sb="1" eb="3">
      <t>タイメン</t>
    </rPh>
    <rPh sb="3" eb="5">
      <t>ソウダン</t>
    </rPh>
    <rPh sb="6" eb="9">
      <t>ヨヤクセイ</t>
    </rPh>
    <rPh sb="36" eb="37">
      <t>スイ</t>
    </rPh>
    <phoneticPr fontId="1"/>
  </si>
  <si>
    <t>②電話相談：随時
平日
8:30～17:15</t>
    <rPh sb="6" eb="8">
      <t>ズイジ</t>
    </rPh>
    <rPh sb="9" eb="11">
      <t>ヘイジツ</t>
    </rPh>
    <phoneticPr fontId="1"/>
  </si>
  <si>
    <t>福岡県宗像・遠賀保健福祉環境事務所　健康増進課健康増進係
TEL0940-37-4070
（女性の健康相談専用電話）</t>
    <rPh sb="49" eb="51">
      <t>ケンコウ</t>
    </rPh>
    <phoneticPr fontId="1"/>
  </si>
  <si>
    <t>月経、妊娠、更年期症状等に関する助産師等による相談</t>
    <rPh sb="0" eb="2">
      <t>ゲッケイ</t>
    </rPh>
    <rPh sb="3" eb="5">
      <t>ニンシン</t>
    </rPh>
    <rPh sb="11" eb="12">
      <t>トウ</t>
    </rPh>
    <rPh sb="13" eb="14">
      <t>カン</t>
    </rPh>
    <rPh sb="16" eb="20">
      <t>ジョサンシトウ</t>
    </rPh>
    <phoneticPr fontId="1"/>
  </si>
  <si>
    <t>福岡県宗像・遠賀保健福祉環境事務所　健康増進課健康増進係
TEL0940-36-2366</t>
  </si>
  <si>
    <t xml:space="preserve">①対面相談：予約制
R6年3月14日
(毎月第2木曜日)
</t>
    <rPh sb="1" eb="3">
      <t>タイメン</t>
    </rPh>
    <rPh sb="3" eb="5">
      <t>ソウダン</t>
    </rPh>
    <rPh sb="6" eb="9">
      <t>ヨヤクセイ</t>
    </rPh>
    <phoneticPr fontId="1"/>
  </si>
  <si>
    <t>福岡県宗像・遠賀保健福祉環境事務所　健康増進課健康増進係
TEL0940-37-4070
(女性の健康相談専用電話）</t>
    <rPh sb="49" eb="51">
      <t>ケンコウ</t>
    </rPh>
    <phoneticPr fontId="1"/>
  </si>
  <si>
    <t>不妊・不育に関する相談　
不妊カウンセラー等による相談</t>
    <rPh sb="3" eb="5">
      <t>フイク</t>
    </rPh>
    <rPh sb="21" eb="22">
      <t>トウ</t>
    </rPh>
    <phoneticPr fontId="1"/>
  </si>
  <si>
    <t>宗像総合庁舎
1Fロビー
（福岡県宗像市）</t>
  </si>
  <si>
    <t>令和6年
3月1日～8日</t>
    <phoneticPr fontId="1"/>
  </si>
  <si>
    <t>女性の健康づくりに関するポスターの掲示及びパンフレットの配布</t>
    <rPh sb="17" eb="19">
      <t>ケイジ</t>
    </rPh>
    <rPh sb="19" eb="20">
      <t>オヨ</t>
    </rPh>
    <phoneticPr fontId="1"/>
  </si>
  <si>
    <t>福岡県嘉穂・鞍手保健福祉環境事務所</t>
    <rPh sb="0" eb="3">
      <t>フクオカケン</t>
    </rPh>
    <rPh sb="3" eb="5">
      <t>カホ</t>
    </rPh>
    <rPh sb="6" eb="8">
      <t>クラテ</t>
    </rPh>
    <rPh sb="8" eb="10">
      <t>ホケン</t>
    </rPh>
    <rPh sb="10" eb="12">
      <t>フクシ</t>
    </rPh>
    <rPh sb="12" eb="14">
      <t>カンキョウ</t>
    </rPh>
    <rPh sb="14" eb="16">
      <t>ジム</t>
    </rPh>
    <rPh sb="16" eb="17">
      <t>ショ</t>
    </rPh>
    <phoneticPr fontId="1"/>
  </si>
  <si>
    <t>福岡県嘉穂・鞍手保健福祉環境事務所　　　　　別館１階相談室</t>
    <rPh sb="0" eb="3">
      <t>フクオカケン</t>
    </rPh>
    <rPh sb="3" eb="5">
      <t>カホ</t>
    </rPh>
    <rPh sb="6" eb="8">
      <t>クラテ</t>
    </rPh>
    <rPh sb="8" eb="10">
      <t>ホケン</t>
    </rPh>
    <rPh sb="10" eb="12">
      <t>フクシ</t>
    </rPh>
    <rPh sb="12" eb="14">
      <t>カンキョウ</t>
    </rPh>
    <rPh sb="14" eb="16">
      <t>ジム</t>
    </rPh>
    <rPh sb="16" eb="17">
      <t>ショ</t>
    </rPh>
    <rPh sb="22" eb="24">
      <t>ベッカン</t>
    </rPh>
    <rPh sb="25" eb="26">
      <t>カイ</t>
    </rPh>
    <rPh sb="26" eb="28">
      <t>ソウダン</t>
    </rPh>
    <rPh sb="28" eb="29">
      <t>シツ</t>
    </rPh>
    <phoneticPr fontId="1"/>
  </si>
  <si>
    <t>１３：３０～</t>
    <phoneticPr fontId="1"/>
  </si>
  <si>
    <t>福岡県嘉穂・鞍手保健福祉環境事務所　健康増進課　健康増進係
0948‐29‐0277</t>
    <rPh sb="18" eb="20">
      <t>ケンコウ</t>
    </rPh>
    <rPh sb="20" eb="22">
      <t>ゾウシン</t>
    </rPh>
    <rPh sb="22" eb="23">
      <t>カ</t>
    </rPh>
    <rPh sb="24" eb="26">
      <t>ケンコウ</t>
    </rPh>
    <rPh sb="26" eb="28">
      <t>ゾウシン</t>
    </rPh>
    <rPh sb="28" eb="29">
      <t>カカリ</t>
    </rPh>
    <phoneticPr fontId="1"/>
  </si>
  <si>
    <t>対象：女性　　　　　　内容：女性の心身の専門的な健康に関する相談を希望する者。</t>
    <rPh sb="0" eb="2">
      <t>タイショウ</t>
    </rPh>
    <rPh sb="3" eb="5">
      <t>ジョセイ</t>
    </rPh>
    <rPh sb="11" eb="13">
      <t>ナイヨウ</t>
    </rPh>
    <rPh sb="14" eb="16">
      <t>ジョセイ</t>
    </rPh>
    <rPh sb="17" eb="19">
      <t>シンシン</t>
    </rPh>
    <rPh sb="20" eb="23">
      <t>センモンテキ</t>
    </rPh>
    <rPh sb="24" eb="26">
      <t>ケンコウ</t>
    </rPh>
    <rPh sb="27" eb="28">
      <t>カン</t>
    </rPh>
    <rPh sb="30" eb="32">
      <t>ソウダン</t>
    </rPh>
    <rPh sb="33" eb="35">
      <t>キボウ</t>
    </rPh>
    <rPh sb="37" eb="38">
      <t>モノ</t>
    </rPh>
    <phoneticPr fontId="1"/>
  </si>
  <si>
    <t>福岡県嘉穂・鞍手保健福祉環境事務所　　　　</t>
    <rPh sb="0" eb="3">
      <t>フクオカケン</t>
    </rPh>
    <rPh sb="3" eb="5">
      <t>カホ</t>
    </rPh>
    <rPh sb="6" eb="8">
      <t>クラテ</t>
    </rPh>
    <rPh sb="8" eb="10">
      <t>ホケン</t>
    </rPh>
    <rPh sb="10" eb="12">
      <t>フクシ</t>
    </rPh>
    <rPh sb="12" eb="14">
      <t>カンキョウ</t>
    </rPh>
    <rPh sb="14" eb="16">
      <t>ジム</t>
    </rPh>
    <rPh sb="16" eb="17">
      <t>ショ</t>
    </rPh>
    <phoneticPr fontId="1"/>
  </si>
  <si>
    <t>3月中</t>
    <rPh sb="1" eb="3">
      <t>ガツチュウ</t>
    </rPh>
    <phoneticPr fontId="1"/>
  </si>
  <si>
    <t>「女性の健康週間」のポスターを掲示</t>
    <rPh sb="1" eb="3">
      <t>ジョセイ</t>
    </rPh>
    <rPh sb="4" eb="8">
      <t>ケンコウシュウカン</t>
    </rPh>
    <rPh sb="15" eb="17">
      <t>ケイジ</t>
    </rPh>
    <phoneticPr fontId="1"/>
  </si>
  <si>
    <t>福岡県田川保健福祉事務所</t>
    <rPh sb="0" eb="12">
      <t>フクオカケンタガワホケンフクシジムショ</t>
    </rPh>
    <phoneticPr fontId="1"/>
  </si>
  <si>
    <t>福岡県田川保健福祉事務所庁舎内</t>
    <rPh sb="0" eb="12">
      <t>フクオカケンタガワホケンフクシジムショ</t>
    </rPh>
    <rPh sb="12" eb="15">
      <t>チョウシャナイ</t>
    </rPh>
    <phoneticPr fontId="1"/>
  </si>
  <si>
    <t>福岡県田川保健福祉事務所
健康増進課　健康増進係
0947-42-9345</t>
    <rPh sb="0" eb="12">
      <t>フクオカケンタガワホケンフクシジムショ</t>
    </rPh>
    <rPh sb="13" eb="18">
      <t>ケンコウゾウシンカ</t>
    </rPh>
    <rPh sb="19" eb="24">
      <t>ケンコウゾウシンカカリ</t>
    </rPh>
    <phoneticPr fontId="1"/>
  </si>
  <si>
    <t>北筑後保健福祉環境事務所</t>
    <phoneticPr fontId="1"/>
  </si>
  <si>
    <t>北筑後保健福祉環境事務所
健康増進課健康増進係
0946-22-3964</t>
    <phoneticPr fontId="1"/>
  </si>
  <si>
    <t>普及啓発ポスターを庁舎内に掲示し周知を図る。</t>
    <rPh sb="0" eb="4">
      <t>フキュウケイハツ</t>
    </rPh>
    <rPh sb="9" eb="12">
      <t>チョウシャナイ</t>
    </rPh>
    <rPh sb="13" eb="15">
      <t>ケイジ</t>
    </rPh>
    <rPh sb="16" eb="18">
      <t>シュウチ</t>
    </rPh>
    <rPh sb="19" eb="20">
      <t>ハカ</t>
    </rPh>
    <phoneticPr fontId="1"/>
  </si>
  <si>
    <t>女性の健康週間に関する普及啓発</t>
    <rPh sb="0" eb="2">
      <t>ジョセイ</t>
    </rPh>
    <rPh sb="3" eb="5">
      <t>ケンコウ</t>
    </rPh>
    <rPh sb="5" eb="7">
      <t>シュウカン</t>
    </rPh>
    <rPh sb="8" eb="9">
      <t>カン</t>
    </rPh>
    <rPh sb="11" eb="15">
      <t>フキュウケイハツ</t>
    </rPh>
    <phoneticPr fontId="1"/>
  </si>
  <si>
    <t>南筑後保健福祉環境事務所</t>
    <rPh sb="0" eb="3">
      <t>ミナミチクゴ</t>
    </rPh>
    <rPh sb="3" eb="5">
      <t>ホケン</t>
    </rPh>
    <rPh sb="5" eb="7">
      <t>フクシ</t>
    </rPh>
    <rPh sb="7" eb="9">
      <t>カンキョウ</t>
    </rPh>
    <rPh sb="9" eb="11">
      <t>ジム</t>
    </rPh>
    <rPh sb="11" eb="12">
      <t>ショ</t>
    </rPh>
    <phoneticPr fontId="1"/>
  </si>
  <si>
    <t>福岡県柳川総合庁舎玄関ロビー</t>
    <rPh sb="0" eb="3">
      <t>フクオカケン</t>
    </rPh>
    <rPh sb="3" eb="5">
      <t>ヤナガワ</t>
    </rPh>
    <rPh sb="5" eb="7">
      <t>ソウゴウ</t>
    </rPh>
    <rPh sb="7" eb="9">
      <t>チョウシャ</t>
    </rPh>
    <rPh sb="9" eb="11">
      <t>ゲンカン</t>
    </rPh>
    <phoneticPr fontId="1"/>
  </si>
  <si>
    <t>3月1日～３月８日</t>
    <rPh sb="1" eb="2">
      <t>ガツ</t>
    </rPh>
    <rPh sb="3" eb="4">
      <t>ニチ</t>
    </rPh>
    <rPh sb="6" eb="7">
      <t>ガツ</t>
    </rPh>
    <rPh sb="8" eb="9">
      <t>ニチ</t>
    </rPh>
    <phoneticPr fontId="1"/>
  </si>
  <si>
    <t>南筑後保健福祉環境事務所　健康増進課　健康増進係
TEL：0944-72-2185</t>
    <rPh sb="0" eb="3">
      <t>ミナミチクゴ</t>
    </rPh>
    <rPh sb="3" eb="5">
      <t>ホケン</t>
    </rPh>
    <rPh sb="5" eb="7">
      <t>フクシ</t>
    </rPh>
    <rPh sb="7" eb="9">
      <t>カンキョウ</t>
    </rPh>
    <rPh sb="9" eb="12">
      <t>ジムショ</t>
    </rPh>
    <rPh sb="13" eb="15">
      <t>ケンコウ</t>
    </rPh>
    <rPh sb="15" eb="17">
      <t>ゾウシン</t>
    </rPh>
    <rPh sb="17" eb="18">
      <t>カ</t>
    </rPh>
    <rPh sb="19" eb="23">
      <t>ケンコウゾウシン</t>
    </rPh>
    <rPh sb="23" eb="24">
      <t>カカリ</t>
    </rPh>
    <phoneticPr fontId="1"/>
  </si>
  <si>
    <t>対象：来庁者
目的：プレコンセプションケアの周知啓発
内容：プレコンセプションケアとは何か、なぜ取り組む必要があるのか等をポスター等で掲示し、啓発を行う。</t>
    <rPh sb="0" eb="2">
      <t>タイショウ</t>
    </rPh>
    <rPh sb="3" eb="6">
      <t>ライチョウシャ</t>
    </rPh>
    <rPh sb="7" eb="9">
      <t>モクテキ</t>
    </rPh>
    <rPh sb="22" eb="24">
      <t>シュウチ</t>
    </rPh>
    <rPh sb="24" eb="26">
      <t>ケイハツ</t>
    </rPh>
    <rPh sb="27" eb="29">
      <t>ナイヨウ</t>
    </rPh>
    <rPh sb="43" eb="44">
      <t>ナニ</t>
    </rPh>
    <rPh sb="48" eb="49">
      <t>ト</t>
    </rPh>
    <rPh sb="50" eb="51">
      <t>ク</t>
    </rPh>
    <rPh sb="52" eb="54">
      <t>ヒツヨウ</t>
    </rPh>
    <rPh sb="59" eb="60">
      <t>トウ</t>
    </rPh>
    <rPh sb="65" eb="66">
      <t>トウ</t>
    </rPh>
    <rPh sb="67" eb="69">
      <t>ケイジ</t>
    </rPh>
    <rPh sb="71" eb="73">
      <t>ケイハツ</t>
    </rPh>
    <rPh sb="74" eb="75">
      <t>オコナ</t>
    </rPh>
    <phoneticPr fontId="1"/>
  </si>
  <si>
    <t>パンフレット配架</t>
    <rPh sb="6" eb="8">
      <t>ハイカ</t>
    </rPh>
    <phoneticPr fontId="1"/>
  </si>
  <si>
    <t>福岡県京築保健福祉環境事務所</t>
    <rPh sb="0" eb="3">
      <t>フクオカケン</t>
    </rPh>
    <rPh sb="3" eb="14">
      <t>ケイチクホケンフクシカンキョウジムショ</t>
    </rPh>
    <phoneticPr fontId="1"/>
  </si>
  <si>
    <t>福岡県京築保健福祉環境事務所窓口</t>
    <rPh sb="0" eb="3">
      <t>フクオカケン</t>
    </rPh>
    <rPh sb="3" eb="14">
      <t>ケイチクホケンフクシカンキョウジムショ</t>
    </rPh>
    <rPh sb="14" eb="16">
      <t>マドグチ</t>
    </rPh>
    <phoneticPr fontId="1"/>
  </si>
  <si>
    <t>福岡県京築保健福祉環境事務所
健康増進課　健康増進係
0930-23-2690</t>
    <rPh sb="0" eb="3">
      <t>フクオカケン</t>
    </rPh>
    <rPh sb="3" eb="14">
      <t>ケイチクホケンフクシカンキョウジムショ</t>
    </rPh>
    <rPh sb="15" eb="17">
      <t>ケンコウ</t>
    </rPh>
    <rPh sb="17" eb="19">
      <t>ゾウシン</t>
    </rPh>
    <rPh sb="19" eb="20">
      <t>カ</t>
    </rPh>
    <rPh sb="21" eb="23">
      <t>ケンコウ</t>
    </rPh>
    <rPh sb="23" eb="25">
      <t>ゾウシン</t>
    </rPh>
    <rPh sb="25" eb="26">
      <t>カカリ</t>
    </rPh>
    <phoneticPr fontId="1"/>
  </si>
  <si>
    <t>「女性の健康」に係る啓発パンフレットを配架</t>
    <rPh sb="1" eb="3">
      <t>ジョセイ</t>
    </rPh>
    <rPh sb="4" eb="6">
      <t>ケンコウ</t>
    </rPh>
    <rPh sb="8" eb="9">
      <t>カカ</t>
    </rPh>
    <rPh sb="10" eb="12">
      <t>ケイハツ</t>
    </rPh>
    <rPh sb="19" eb="21">
      <t>ハイカ</t>
    </rPh>
    <phoneticPr fontId="1"/>
  </si>
  <si>
    <t>福岡県
太宰府市</t>
    <rPh sb="0" eb="2">
      <t>フクオカケン</t>
    </rPh>
    <rPh sb="2" eb="3">
      <t>ケン</t>
    </rPh>
    <rPh sb="4" eb="7">
      <t>ダザイフ</t>
    </rPh>
    <rPh sb="7" eb="8">
      <t>シ</t>
    </rPh>
    <phoneticPr fontId="1"/>
  </si>
  <si>
    <t>パンフレットによる相談窓口の啓発</t>
    <rPh sb="9" eb="11">
      <t>ソウダン</t>
    </rPh>
    <rPh sb="11" eb="13">
      <t>マドグチ</t>
    </rPh>
    <phoneticPr fontId="1"/>
  </si>
  <si>
    <t>DV対策・予防センター九州</t>
    <rPh sb="2" eb="4">
      <t>タイサク</t>
    </rPh>
    <rPh sb="5" eb="7">
      <t>ヨボウ</t>
    </rPh>
    <rPh sb="11" eb="13">
      <t>キュウシュウ</t>
    </rPh>
    <phoneticPr fontId="1"/>
  </si>
  <si>
    <t>太宰府市保健センター</t>
    <rPh sb="0" eb="4">
      <t>ダザイフシ</t>
    </rPh>
    <rPh sb="4" eb="6">
      <t>ホケン</t>
    </rPh>
    <phoneticPr fontId="1"/>
  </si>
  <si>
    <t>太宰府市元気づくり課健康推進係
TEL：092-928-2000</t>
    <rPh sb="0" eb="4">
      <t>ダザイフシ</t>
    </rPh>
    <rPh sb="4" eb="6">
      <t>ゲンキ</t>
    </rPh>
    <rPh sb="9" eb="10">
      <t>カ</t>
    </rPh>
    <rPh sb="10" eb="15">
      <t>ケンコウスイシンカカリ</t>
    </rPh>
    <phoneticPr fontId="1"/>
  </si>
  <si>
    <t>女性の健康に関する相談窓口（つながりサポート相談室）のパンフレットを保健センター内に設置。</t>
    <rPh sb="9" eb="13">
      <t>ソウダンマドグチ</t>
    </rPh>
    <rPh sb="22" eb="25">
      <t>ソウダンシツ</t>
    </rPh>
    <rPh sb="34" eb="36">
      <t>ホケン</t>
    </rPh>
    <phoneticPr fontId="1"/>
  </si>
  <si>
    <t>がん検診についての知識の普及</t>
    <rPh sb="2" eb="4">
      <t>ケンシン</t>
    </rPh>
    <rPh sb="9" eb="11">
      <t>チシキ</t>
    </rPh>
    <phoneticPr fontId="1"/>
  </si>
  <si>
    <t>太宰府市</t>
    <rPh sb="0" eb="4">
      <t>ダザイフシ</t>
    </rPh>
    <phoneticPr fontId="1"/>
  </si>
  <si>
    <t>女性のがん予防のための知識普及啓発用リーフレット等を保健センター内に設置。</t>
    <rPh sb="26" eb="28">
      <t>ホケン</t>
    </rPh>
    <rPh sb="32" eb="33">
      <t>ナイ</t>
    </rPh>
    <phoneticPr fontId="1"/>
  </si>
  <si>
    <t>妊婦相談（母子健康手帳交付）</t>
  </si>
  <si>
    <t>太宰府市</t>
  </si>
  <si>
    <t>太宰府市子育て支援センター(うめっこテラス別館）</t>
    <rPh sb="21" eb="23">
      <t>ベッカン</t>
    </rPh>
    <phoneticPr fontId="1"/>
  </si>
  <si>
    <t>平日（月曜日から金曜日、祝日・年末年始を除く）</t>
  </si>
  <si>
    <t>太宰府市子育て支援課母子保健係
ＴＥＬ：092-555-6781</t>
  </si>
  <si>
    <t>妊娠中の健康に関する指導、相談等</t>
  </si>
  <si>
    <t>養育支援訪問</t>
  </si>
  <si>
    <t>訪問先</t>
  </si>
  <si>
    <t>妊産婦、乳幼児とその母親_x000D_
妊産婦及び乳幼児の母親の心身の健康状態を確認し保健指導を実施。</t>
  </si>
  <si>
    <t>福岡県
志免町</t>
    <rPh sb="0" eb="2">
      <t>フクオカケン</t>
    </rPh>
    <rPh sb="2" eb="3">
      <t>ケン</t>
    </rPh>
    <rPh sb="4" eb="6">
      <t>シメ</t>
    </rPh>
    <rPh sb="6" eb="7">
      <t>マチ</t>
    </rPh>
    <phoneticPr fontId="1"/>
  </si>
  <si>
    <t>子宮頸がん・乳がん啓発リーフレットの配布</t>
    <rPh sb="0" eb="2">
      <t>シキュウ</t>
    </rPh>
    <rPh sb="2" eb="3">
      <t>ケイ</t>
    </rPh>
    <rPh sb="6" eb="7">
      <t>ニュウ</t>
    </rPh>
    <rPh sb="9" eb="11">
      <t>ケイハツ</t>
    </rPh>
    <rPh sb="18" eb="20">
      <t>ハイフ</t>
    </rPh>
    <phoneticPr fontId="1"/>
  </si>
  <si>
    <t>志免町</t>
    <rPh sb="0" eb="3">
      <t>シメマチ</t>
    </rPh>
    <phoneticPr fontId="1"/>
  </si>
  <si>
    <t>志免町保健センター</t>
    <rPh sb="0" eb="3">
      <t>シメマチ</t>
    </rPh>
    <rPh sb="3" eb="5">
      <t>ホケン</t>
    </rPh>
    <phoneticPr fontId="1"/>
  </si>
  <si>
    <t>志免町役場　健康課
保健指導係
TEL：092-935-1484</t>
    <rPh sb="0" eb="3">
      <t>シメマチ</t>
    </rPh>
    <rPh sb="3" eb="5">
      <t>ヤクバ</t>
    </rPh>
    <rPh sb="6" eb="8">
      <t>ケンコウ</t>
    </rPh>
    <rPh sb="8" eb="9">
      <t>カ</t>
    </rPh>
    <rPh sb="10" eb="12">
      <t>ホケン</t>
    </rPh>
    <rPh sb="12" eb="14">
      <t>シドウ</t>
    </rPh>
    <rPh sb="14" eb="15">
      <t>カカリ</t>
    </rPh>
    <phoneticPr fontId="1"/>
  </si>
  <si>
    <t>子宮頸がん・乳がんに関する内容や受診勧奨等のリーフレットを配布。</t>
    <rPh sb="0" eb="2">
      <t>シキュウ</t>
    </rPh>
    <rPh sb="2" eb="3">
      <t>ケイ</t>
    </rPh>
    <rPh sb="6" eb="7">
      <t>ニュウ</t>
    </rPh>
    <rPh sb="10" eb="11">
      <t>カン</t>
    </rPh>
    <rPh sb="13" eb="15">
      <t>ナイヨウ</t>
    </rPh>
    <rPh sb="16" eb="18">
      <t>ジュシン</t>
    </rPh>
    <rPh sb="18" eb="20">
      <t>カンショウ</t>
    </rPh>
    <rPh sb="20" eb="21">
      <t>ナド</t>
    </rPh>
    <rPh sb="29" eb="31">
      <t>ハイフ</t>
    </rPh>
    <phoneticPr fontId="1"/>
  </si>
  <si>
    <t>福岡県
宗像市</t>
    <rPh sb="0" eb="2">
      <t>フクオカケン</t>
    </rPh>
    <rPh sb="2" eb="3">
      <t>ケン</t>
    </rPh>
    <rPh sb="4" eb="6">
      <t>ムナカタ</t>
    </rPh>
    <rPh sb="6" eb="7">
      <t>シ</t>
    </rPh>
    <phoneticPr fontId="1"/>
  </si>
  <si>
    <t>広報紙「むなかたタウンプレス」2月1日号
「自分のからだのことは自分で決める「SRHR」」</t>
    <rPh sb="22" eb="24">
      <t>ジブン</t>
    </rPh>
    <rPh sb="32" eb="34">
      <t>ジブン</t>
    </rPh>
    <rPh sb="35" eb="36">
      <t>キ</t>
    </rPh>
    <phoneticPr fontId="1"/>
  </si>
  <si>
    <t>宗像市男女共同参画推進課</t>
    <phoneticPr fontId="1"/>
  </si>
  <si>
    <t>広報紙</t>
    <rPh sb="0" eb="3">
      <t>コウホウシ</t>
    </rPh>
    <phoneticPr fontId="1"/>
  </si>
  <si>
    <t>2月1日号</t>
    <rPh sb="1" eb="2">
      <t>ガツ</t>
    </rPh>
    <rPh sb="3" eb="4">
      <t>ヒ</t>
    </rPh>
    <rPh sb="4" eb="5">
      <t>ゴウ</t>
    </rPh>
    <phoneticPr fontId="1"/>
  </si>
  <si>
    <t>・福岡県宗像市男女共同参画推進課
TEL:0940-36-0048</t>
    <phoneticPr fontId="1"/>
  </si>
  <si>
    <t>対象：全市民
内容：リプロダクティブヘルス/ライツについての知識の普及啓発。</t>
    <phoneticPr fontId="1"/>
  </si>
  <si>
    <t>福岡県
中間市</t>
    <rPh sb="0" eb="2">
      <t>フクオカケン</t>
    </rPh>
    <rPh sb="2" eb="3">
      <t>ケン</t>
    </rPh>
    <rPh sb="4" eb="6">
      <t>ナカマ</t>
    </rPh>
    <rPh sb="6" eb="7">
      <t>シ</t>
    </rPh>
    <phoneticPr fontId="1"/>
  </si>
  <si>
    <t>1歳半健診</t>
    <rPh sb="1" eb="3">
      <t>サイハン</t>
    </rPh>
    <rPh sb="3" eb="5">
      <t>ケンシン</t>
    </rPh>
    <phoneticPr fontId="16"/>
  </si>
  <si>
    <t>中間市保健センター</t>
    <rPh sb="0" eb="3">
      <t>ナカマシ</t>
    </rPh>
    <rPh sb="3" eb="5">
      <t>ホケン</t>
    </rPh>
    <phoneticPr fontId="16"/>
  </si>
  <si>
    <t>午後</t>
    <rPh sb="0" eb="2">
      <t>ゴゴ</t>
    </rPh>
    <phoneticPr fontId="16"/>
  </si>
  <si>
    <t>告知等は特になし</t>
    <rPh sb="0" eb="2">
      <t>コクチ</t>
    </rPh>
    <rPh sb="2" eb="3">
      <t>トウ</t>
    </rPh>
    <rPh sb="4" eb="5">
      <t>トク</t>
    </rPh>
    <phoneticPr fontId="16"/>
  </si>
  <si>
    <t>中間市保健センター
TEL 093-246-1611</t>
    <rPh sb="0" eb="3">
      <t>ナカマシ</t>
    </rPh>
    <rPh sb="3" eb="5">
      <t>ホケン</t>
    </rPh>
    <phoneticPr fontId="16"/>
  </si>
  <si>
    <t>1歳半健診で来所した保護者に子宮頸がん検診に関するリーフレットを配布する。</t>
    <rPh sb="1" eb="3">
      <t>サイハン</t>
    </rPh>
    <rPh sb="3" eb="5">
      <t>ケンシン</t>
    </rPh>
    <rPh sb="6" eb="8">
      <t>ライショ</t>
    </rPh>
    <rPh sb="10" eb="13">
      <t>ホゴシャ</t>
    </rPh>
    <rPh sb="14" eb="16">
      <t>シキュウ</t>
    </rPh>
    <rPh sb="16" eb="17">
      <t>ケイ</t>
    </rPh>
    <rPh sb="19" eb="21">
      <t>ケンシン</t>
    </rPh>
    <rPh sb="22" eb="23">
      <t>カン</t>
    </rPh>
    <rPh sb="32" eb="34">
      <t>ハイフ</t>
    </rPh>
    <phoneticPr fontId="16"/>
  </si>
  <si>
    <t>福岡県
芦屋町</t>
    <rPh sb="0" eb="2">
      <t>フクオカケン</t>
    </rPh>
    <rPh sb="2" eb="3">
      <t>ケン</t>
    </rPh>
    <rPh sb="4" eb="6">
      <t>アシヤ</t>
    </rPh>
    <rPh sb="6" eb="7">
      <t>マチ</t>
    </rPh>
    <phoneticPr fontId="1"/>
  </si>
  <si>
    <t>芦屋町　
健康・こども課　
健康づくり係</t>
    <rPh sb="0" eb="3">
      <t>アシヤマチ</t>
    </rPh>
    <rPh sb="5" eb="7">
      <t>ケンコウ</t>
    </rPh>
    <rPh sb="11" eb="12">
      <t>カ</t>
    </rPh>
    <rPh sb="14" eb="16">
      <t>ケンコウ</t>
    </rPh>
    <rPh sb="19" eb="20">
      <t>カカリ</t>
    </rPh>
    <phoneticPr fontId="1"/>
  </si>
  <si>
    <t xml:space="preserve">齋藤シーサイド・レディースクリニック
おんが病院
しょうこ・女性クリニック
</t>
    <rPh sb="0" eb="2">
      <t>サイトウ</t>
    </rPh>
    <rPh sb="22" eb="24">
      <t>ビョウイン</t>
    </rPh>
    <rPh sb="30" eb="32">
      <t>ジョセイ</t>
    </rPh>
    <phoneticPr fontId="1"/>
  </si>
  <si>
    <t>診療時間</t>
    <rPh sb="0" eb="4">
      <t>シンリョウジカン</t>
    </rPh>
    <phoneticPr fontId="1"/>
  </si>
  <si>
    <t>芦屋町
健康・こども課　
健康づくり係　
TEL：093-223-3533</t>
    <rPh sb="0" eb="3">
      <t>アシヤマチ</t>
    </rPh>
    <rPh sb="4" eb="6">
      <t>ケンコウ</t>
    </rPh>
    <rPh sb="10" eb="11">
      <t>カ</t>
    </rPh>
    <rPh sb="13" eb="15">
      <t>ケンコウ</t>
    </rPh>
    <rPh sb="18" eb="19">
      <t>カカリ</t>
    </rPh>
    <phoneticPr fontId="1"/>
  </si>
  <si>
    <t>２０歳以上の女性に対し、子宮頸がん検診を実施</t>
    <rPh sb="2" eb="5">
      <t>サイイジョウ</t>
    </rPh>
    <rPh sb="6" eb="8">
      <t>ジョセイ</t>
    </rPh>
    <rPh sb="9" eb="10">
      <t>タイ</t>
    </rPh>
    <rPh sb="12" eb="15">
      <t>シキュウケイ</t>
    </rPh>
    <rPh sb="17" eb="19">
      <t>ケンシン</t>
    </rPh>
    <rPh sb="20" eb="22">
      <t>ジッシ</t>
    </rPh>
    <phoneticPr fontId="1"/>
  </si>
  <si>
    <t>芦屋中央病院</t>
    <rPh sb="0" eb="2">
      <t>アシヤ</t>
    </rPh>
    <rPh sb="2" eb="4">
      <t>チュウオウ</t>
    </rPh>
    <rPh sb="4" eb="6">
      <t>ビョウイン</t>
    </rPh>
    <phoneticPr fontId="1"/>
  </si>
  <si>
    <t>芦屋町　
健康・こども課　
健康づくり係　
TEL：093-223-3533</t>
    <rPh sb="0" eb="3">
      <t>アシヤマチ</t>
    </rPh>
    <rPh sb="5" eb="7">
      <t>ケンコウ</t>
    </rPh>
    <rPh sb="11" eb="12">
      <t>カ</t>
    </rPh>
    <rPh sb="14" eb="16">
      <t>ケンコウ</t>
    </rPh>
    <rPh sb="19" eb="20">
      <t>カカリ</t>
    </rPh>
    <phoneticPr fontId="1"/>
  </si>
  <si>
    <t>４０歳以上の女性に対し、乳がん検診を実施</t>
    <rPh sb="2" eb="5">
      <t>サイイジョウ</t>
    </rPh>
    <rPh sb="6" eb="8">
      <t>ジョセイ</t>
    </rPh>
    <rPh sb="9" eb="10">
      <t>タイ</t>
    </rPh>
    <rPh sb="12" eb="13">
      <t>ニュウ</t>
    </rPh>
    <rPh sb="15" eb="17">
      <t>ケンシン</t>
    </rPh>
    <rPh sb="18" eb="20">
      <t>ジッシ</t>
    </rPh>
    <phoneticPr fontId="1"/>
  </si>
  <si>
    <t>福岡県
遠賀町</t>
    <rPh sb="0" eb="1">
      <t>フクオカ</t>
    </rPh>
    <rPh sb="1" eb="2">
      <t>ケン</t>
    </rPh>
    <rPh sb="2" eb="3">
      <t>ケン</t>
    </rPh>
    <rPh sb="4" eb="6">
      <t>オンガ</t>
    </rPh>
    <rPh sb="5" eb="6">
      <t>チョウ</t>
    </rPh>
    <phoneticPr fontId="1"/>
  </si>
  <si>
    <t>リフレッシュ教室</t>
    <rPh sb="6" eb="8">
      <t>キョウシツ</t>
    </rPh>
    <phoneticPr fontId="1"/>
  </si>
  <si>
    <t>遠賀町役場福祉課地域包括支援係</t>
    <rPh sb="0" eb="3">
      <t>オンガチョウ</t>
    </rPh>
    <rPh sb="3" eb="5">
      <t>ヤクバ</t>
    </rPh>
    <rPh sb="5" eb="8">
      <t>フクシカ</t>
    </rPh>
    <rPh sb="8" eb="10">
      <t>チイキ</t>
    </rPh>
    <rPh sb="10" eb="12">
      <t>ホウカツ</t>
    </rPh>
    <rPh sb="12" eb="14">
      <t>シエン</t>
    </rPh>
    <rPh sb="14" eb="15">
      <t>カカリ</t>
    </rPh>
    <phoneticPr fontId="1"/>
  </si>
  <si>
    <t>福岡県遠賀町遠賀コミュニティーセンター</t>
    <rPh sb="0" eb="3">
      <t>フクオカケン</t>
    </rPh>
    <rPh sb="3" eb="6">
      <t>オンガチョウ</t>
    </rPh>
    <rPh sb="6" eb="8">
      <t>オンガ</t>
    </rPh>
    <phoneticPr fontId="1"/>
  </si>
  <si>
    <t>https://www.town.onga.lg.jp/soshiki/10/1528.html</t>
    <phoneticPr fontId="1"/>
  </si>
  <si>
    <t>福岡県遠賀町役場福祉課地域包括支援係 TEL:093-293-1293</t>
    <rPh sb="0" eb="3">
      <t>フクオカケン</t>
    </rPh>
    <rPh sb="3" eb="6">
      <t>オンガチョウ</t>
    </rPh>
    <rPh sb="6" eb="8">
      <t>ヤクバ</t>
    </rPh>
    <rPh sb="8" eb="11">
      <t>フクシカ</t>
    </rPh>
    <rPh sb="11" eb="13">
      <t>チイキ</t>
    </rPh>
    <rPh sb="13" eb="15">
      <t>ホウカツ</t>
    </rPh>
    <rPh sb="15" eb="17">
      <t>シエン</t>
    </rPh>
    <rPh sb="17" eb="18">
      <t>カカリ</t>
    </rPh>
    <phoneticPr fontId="1"/>
  </si>
  <si>
    <t>対象:遠賀町住民(参加者はほとんどが女性)
内容:エアロビクス等の有酸素運動、ストレッチ、筋力アップの3つの運動を組み合わせた運動教室。肥満や糖尿病などの生活習慣病の予防を目的とし、シェイプアップに最適。</t>
    <rPh sb="0" eb="2">
      <t>タイショウ</t>
    </rPh>
    <rPh sb="3" eb="6">
      <t>オンガチョウ</t>
    </rPh>
    <rPh sb="6" eb="8">
      <t>ジュウミン</t>
    </rPh>
    <rPh sb="9" eb="12">
      <t>サンカシャ</t>
    </rPh>
    <rPh sb="18" eb="20">
      <t>ジョセイ</t>
    </rPh>
    <rPh sb="22" eb="24">
      <t>ナイヨウ</t>
    </rPh>
    <rPh sb="31" eb="32">
      <t>ナド</t>
    </rPh>
    <rPh sb="33" eb="36">
      <t>ユウサンソ</t>
    </rPh>
    <rPh sb="36" eb="38">
      <t>ウンドウ</t>
    </rPh>
    <rPh sb="45" eb="47">
      <t>キンリョク</t>
    </rPh>
    <rPh sb="54" eb="56">
      <t>ウンドウ</t>
    </rPh>
    <rPh sb="57" eb="58">
      <t>ク</t>
    </rPh>
    <rPh sb="59" eb="60">
      <t>ア</t>
    </rPh>
    <rPh sb="63" eb="65">
      <t>ウンドウ</t>
    </rPh>
    <rPh sb="65" eb="67">
      <t>キョウシツ</t>
    </rPh>
    <rPh sb="68" eb="70">
      <t>ヒマン</t>
    </rPh>
    <rPh sb="71" eb="74">
      <t>トウニョウビョウ</t>
    </rPh>
    <rPh sb="77" eb="79">
      <t>セイカツ</t>
    </rPh>
    <rPh sb="79" eb="82">
      <t>シュウカンビョウ</t>
    </rPh>
    <rPh sb="83" eb="85">
      <t>ヨボウ</t>
    </rPh>
    <rPh sb="86" eb="88">
      <t>モクテキ</t>
    </rPh>
    <rPh sb="99" eb="101">
      <t>サイテキ</t>
    </rPh>
    <phoneticPr fontId="1"/>
  </si>
  <si>
    <t>福岡県
直方市</t>
    <rPh sb="0" eb="3">
      <t>フクオカケン</t>
    </rPh>
    <rPh sb="4" eb="6">
      <t>ノオガタ</t>
    </rPh>
    <rPh sb="6" eb="7">
      <t>シ</t>
    </rPh>
    <phoneticPr fontId="1"/>
  </si>
  <si>
    <t>女性の健康週間に
ついての普及・啓発</t>
    <rPh sb="13" eb="15">
      <t>フキュウ</t>
    </rPh>
    <rPh sb="16" eb="18">
      <t>ケイハツ</t>
    </rPh>
    <phoneticPr fontId="1"/>
  </si>
  <si>
    <t>直方市</t>
    <rPh sb="0" eb="3">
      <t>ノオガタシ</t>
    </rPh>
    <phoneticPr fontId="1"/>
  </si>
  <si>
    <t>R6年3月1日</t>
    <rPh sb="2" eb="3">
      <t>ネン</t>
    </rPh>
    <rPh sb="4" eb="5">
      <t>ガツ</t>
    </rPh>
    <rPh sb="6" eb="7">
      <t>ニチ</t>
    </rPh>
    <phoneticPr fontId="1"/>
  </si>
  <si>
    <t>R6年3月6日</t>
    <rPh sb="2" eb="3">
      <t>ネン</t>
    </rPh>
    <rPh sb="4" eb="5">
      <t>ガツ</t>
    </rPh>
    <rPh sb="6" eb="7">
      <t>ニチ</t>
    </rPh>
    <phoneticPr fontId="1"/>
  </si>
  <si>
    <t>女性の健康推進室 ヘルスケアラボ： http://w-health.jp/　</t>
    <phoneticPr fontId="1"/>
  </si>
  <si>
    <t>直方市
健康長寿課　健康推進係</t>
    <rPh sb="0" eb="3">
      <t>ノオガタシ</t>
    </rPh>
    <rPh sb="4" eb="15">
      <t>ケン</t>
    </rPh>
    <phoneticPr fontId="1"/>
  </si>
  <si>
    <t>直方市民に対し、LINEでの女性の健康習慣の周知、普及啓発を行う。</t>
    <rPh sb="0" eb="3">
      <t>ノオガタシ</t>
    </rPh>
    <rPh sb="3" eb="4">
      <t>タミ</t>
    </rPh>
    <rPh sb="5" eb="6">
      <t>タイ</t>
    </rPh>
    <rPh sb="14" eb="16">
      <t>ジョセイ</t>
    </rPh>
    <rPh sb="17" eb="21">
      <t>ケンコウシュウカン</t>
    </rPh>
    <rPh sb="22" eb="24">
      <t>シュウチ</t>
    </rPh>
    <rPh sb="25" eb="29">
      <t>フキュウケイハツ</t>
    </rPh>
    <rPh sb="30" eb="31">
      <t>オコナ</t>
    </rPh>
    <phoneticPr fontId="1"/>
  </si>
  <si>
    <t>福岡県
嘉麻市</t>
    <rPh sb="0" eb="2">
      <t>フクオカケン</t>
    </rPh>
    <rPh sb="2" eb="3">
      <t>ケン</t>
    </rPh>
    <rPh sb="4" eb="6">
      <t>カマ</t>
    </rPh>
    <rPh sb="6" eb="7">
      <t>シ</t>
    </rPh>
    <phoneticPr fontId="1"/>
  </si>
  <si>
    <t>広報誌での特集記事の掲載</t>
    <rPh sb="0" eb="2">
      <t>コウホウ</t>
    </rPh>
    <rPh sb="2" eb="3">
      <t>シ</t>
    </rPh>
    <rPh sb="5" eb="9">
      <t>トクシュウキジ</t>
    </rPh>
    <rPh sb="10" eb="12">
      <t>ケイサイ</t>
    </rPh>
    <phoneticPr fontId="1"/>
  </si>
  <si>
    <t>嘉麻市</t>
    <rPh sb="0" eb="3">
      <t>カマシ</t>
    </rPh>
    <phoneticPr fontId="1"/>
  </si>
  <si>
    <t>https://www.city.kama.lg.jp/site/koho/list74-745.html</t>
    <phoneticPr fontId="1"/>
  </si>
  <si>
    <t>嘉麻市健康課
0948-42-7430</t>
    <rPh sb="0" eb="3">
      <t>カマシ</t>
    </rPh>
    <rPh sb="3" eb="6">
      <t>ケンコウカ</t>
    </rPh>
    <phoneticPr fontId="1"/>
  </si>
  <si>
    <t>女性の健康週間に関連して、女性のライフステージと病気について、女性特有のがんについて特集記事を作成した。</t>
    <rPh sb="0" eb="2">
      <t>ジョセイ</t>
    </rPh>
    <rPh sb="3" eb="7">
      <t>ケンコウシュウカン</t>
    </rPh>
    <rPh sb="8" eb="10">
      <t>カンレン</t>
    </rPh>
    <rPh sb="13" eb="15">
      <t>ジョセイ</t>
    </rPh>
    <rPh sb="24" eb="26">
      <t>ビョウキ</t>
    </rPh>
    <rPh sb="31" eb="33">
      <t>ジョセイ</t>
    </rPh>
    <rPh sb="33" eb="35">
      <t>トクユウ</t>
    </rPh>
    <rPh sb="42" eb="46">
      <t>トクシュウキジ</t>
    </rPh>
    <rPh sb="47" eb="49">
      <t>サクセイ</t>
    </rPh>
    <phoneticPr fontId="1"/>
  </si>
  <si>
    <t>福岡県
田川市</t>
    <rPh sb="0" eb="3">
      <t>フクオカケン</t>
    </rPh>
    <rPh sb="4" eb="6">
      <t>タガワ</t>
    </rPh>
    <rPh sb="6" eb="7">
      <t>シ</t>
    </rPh>
    <phoneticPr fontId="1"/>
  </si>
  <si>
    <t>「女性の健康のこと」パンフレット設置</t>
    <rPh sb="1" eb="3">
      <t>ジョセイ</t>
    </rPh>
    <rPh sb="4" eb="6">
      <t>ケンコウ</t>
    </rPh>
    <rPh sb="16" eb="18">
      <t>セッチ</t>
    </rPh>
    <phoneticPr fontId="1"/>
  </si>
  <si>
    <t>田川市</t>
    <rPh sb="0" eb="3">
      <t>タガワシ</t>
    </rPh>
    <phoneticPr fontId="1"/>
  </si>
  <si>
    <t>田川市保健センター</t>
    <rPh sb="0" eb="5">
      <t>タガワシホケン</t>
    </rPh>
    <phoneticPr fontId="1"/>
  </si>
  <si>
    <t>田川市保健センター
0947-44-8270</t>
    <phoneticPr fontId="1"/>
  </si>
  <si>
    <t>保健センターに常設（パンフレットがなくなり次第終了）</t>
    <rPh sb="0" eb="2">
      <t>ホケン</t>
    </rPh>
    <rPh sb="7" eb="9">
      <t>ジョウセツ</t>
    </rPh>
    <rPh sb="21" eb="23">
      <t>シダイ</t>
    </rPh>
    <rPh sb="23" eb="25">
      <t>シュウリョウ</t>
    </rPh>
    <phoneticPr fontId="1"/>
  </si>
  <si>
    <t>福岡県
糸田町</t>
    <rPh sb="0" eb="2">
      <t>フクオカケン</t>
    </rPh>
    <rPh sb="2" eb="3">
      <t>ケン</t>
    </rPh>
    <rPh sb="4" eb="6">
      <t>イトダ</t>
    </rPh>
    <rPh sb="5" eb="6">
      <t>マチ</t>
    </rPh>
    <phoneticPr fontId="1"/>
  </si>
  <si>
    <t>普及啓発事業</t>
    <rPh sb="0" eb="4">
      <t>フキュウケイハツ</t>
    </rPh>
    <rPh sb="4" eb="6">
      <t>ジギョウ</t>
    </rPh>
    <phoneticPr fontId="1"/>
  </si>
  <si>
    <t>糸田町</t>
    <rPh sb="0" eb="3">
      <t>イトダマチ</t>
    </rPh>
    <phoneticPr fontId="1"/>
  </si>
  <si>
    <t>糸田町保健センター</t>
    <rPh sb="0" eb="2">
      <t>イトダ</t>
    </rPh>
    <rPh sb="2" eb="3">
      <t>マチ</t>
    </rPh>
    <rPh sb="3" eb="5">
      <t>ホケン</t>
    </rPh>
    <phoneticPr fontId="1"/>
  </si>
  <si>
    <t>令和6年3月（終日）</t>
    <rPh sb="0" eb="2">
      <t>レイワ</t>
    </rPh>
    <rPh sb="3" eb="4">
      <t>ネン</t>
    </rPh>
    <rPh sb="5" eb="6">
      <t>ガツ</t>
    </rPh>
    <rPh sb="7" eb="9">
      <t>シュウジツ</t>
    </rPh>
    <phoneticPr fontId="1"/>
  </si>
  <si>
    <t>糸田町保健センター
0947-49-9020</t>
    <rPh sb="0" eb="3">
      <t>イトダマチ</t>
    </rPh>
    <rPh sb="3" eb="5">
      <t>ホケン</t>
    </rPh>
    <phoneticPr fontId="1"/>
  </si>
  <si>
    <t>保健センター窓口に、リーフレットを設置。
「みんなで正しく学ぼう女性の健康のこと」</t>
    <rPh sb="0" eb="2">
      <t>ホケン</t>
    </rPh>
    <rPh sb="6" eb="8">
      <t>マドグチ</t>
    </rPh>
    <rPh sb="17" eb="19">
      <t>セッチ</t>
    </rPh>
    <rPh sb="26" eb="27">
      <t>タダ</t>
    </rPh>
    <rPh sb="29" eb="30">
      <t>マナ</t>
    </rPh>
    <rPh sb="32" eb="34">
      <t>ジョセイ</t>
    </rPh>
    <rPh sb="35" eb="37">
      <t>ケンコウ</t>
    </rPh>
    <phoneticPr fontId="1"/>
  </si>
  <si>
    <t>福岡県
赤村</t>
    <rPh sb="0" eb="2">
      <t>フクオカケン</t>
    </rPh>
    <rPh sb="2" eb="3">
      <t>ケン</t>
    </rPh>
    <rPh sb="4" eb="6">
      <t>アカムラ</t>
    </rPh>
    <phoneticPr fontId="1"/>
  </si>
  <si>
    <t>赤村</t>
    <rPh sb="0" eb="2">
      <t>アカムラ</t>
    </rPh>
    <phoneticPr fontId="1"/>
  </si>
  <si>
    <t>赤村保健センター</t>
    <rPh sb="0" eb="4">
      <t>アカムラホケン</t>
    </rPh>
    <phoneticPr fontId="1"/>
  </si>
  <si>
    <t>13時30分～15時</t>
    <rPh sb="2" eb="3">
      <t>ジ</t>
    </rPh>
    <rPh sb="5" eb="6">
      <t>プン</t>
    </rPh>
    <rPh sb="9" eb="10">
      <t>ジ</t>
    </rPh>
    <phoneticPr fontId="1"/>
  </si>
  <si>
    <t>赤村役場
住民課健康増進係
(℡0947-62-3000)</t>
    <phoneticPr fontId="1"/>
  </si>
  <si>
    <t>中高年の女性に対する介護予防に重点をおいた運動指導を行う。健康チェック(血圧測定)講師:運動インストラクター</t>
    <phoneticPr fontId="1"/>
  </si>
  <si>
    <t>福岡県
福智町</t>
    <rPh sb="0" eb="3">
      <t>フクオカケン</t>
    </rPh>
    <rPh sb="4" eb="6">
      <t>フクチ</t>
    </rPh>
    <rPh sb="6" eb="7">
      <t>マチ</t>
    </rPh>
    <phoneticPr fontId="1"/>
  </si>
  <si>
    <t>広報ふくち</t>
    <rPh sb="0" eb="2">
      <t>コウホウ</t>
    </rPh>
    <phoneticPr fontId="1"/>
  </si>
  <si>
    <t>福智町</t>
    <rPh sb="0" eb="3">
      <t>フクチマチ</t>
    </rPh>
    <phoneticPr fontId="1"/>
  </si>
  <si>
    <t>広報2月号</t>
    <rPh sb="0" eb="2">
      <t>コウホウ</t>
    </rPh>
    <rPh sb="3" eb="4">
      <t>ガツ</t>
    </rPh>
    <rPh sb="4" eb="5">
      <t>ゴウ</t>
    </rPh>
    <phoneticPr fontId="1"/>
  </si>
  <si>
    <t>福智町役場 健康子育て支援課
0947-22-3700</t>
    <rPh sb="0" eb="3">
      <t>フクチマチ</t>
    </rPh>
    <rPh sb="3" eb="5">
      <t>ヤクバ</t>
    </rPh>
    <rPh sb="6" eb="8">
      <t>ケンコウ</t>
    </rPh>
    <rPh sb="8" eb="10">
      <t>コソダ</t>
    </rPh>
    <rPh sb="11" eb="13">
      <t>シエン</t>
    </rPh>
    <rPh sb="13" eb="14">
      <t>カ</t>
    </rPh>
    <phoneticPr fontId="1"/>
  </si>
  <si>
    <t>女性の健康週間について記事を掲載</t>
    <phoneticPr fontId="1"/>
  </si>
  <si>
    <t>福岡県
小郡市</t>
    <rPh sb="0" eb="2">
      <t>フクオカケン</t>
    </rPh>
    <rPh sb="2" eb="3">
      <t>ケン</t>
    </rPh>
    <rPh sb="4" eb="6">
      <t>オゴオリ</t>
    </rPh>
    <rPh sb="6" eb="7">
      <t>シ</t>
    </rPh>
    <phoneticPr fontId="1"/>
  </si>
  <si>
    <t>小郡市</t>
    <rPh sb="0" eb="3">
      <t>オゴオリシ</t>
    </rPh>
    <phoneticPr fontId="1"/>
  </si>
  <si>
    <t>小郡市健康課
0942-72-6666</t>
    <rPh sb="0" eb="3">
      <t>オゴオリシ</t>
    </rPh>
    <rPh sb="3" eb="6">
      <t>ケンコウカ</t>
    </rPh>
    <phoneticPr fontId="1"/>
  </si>
  <si>
    <t>子宮頸がん検診等について</t>
    <rPh sb="0" eb="2">
      <t>シキュウ</t>
    </rPh>
    <rPh sb="2" eb="3">
      <t>ケイ</t>
    </rPh>
    <rPh sb="5" eb="7">
      <t>ケンシン</t>
    </rPh>
    <rPh sb="7" eb="8">
      <t>トウ</t>
    </rPh>
    <phoneticPr fontId="1"/>
  </si>
  <si>
    <t>福岡県
朝倉市</t>
    <rPh sb="0" eb="2">
      <t>フクオカケン</t>
    </rPh>
    <rPh sb="2" eb="3">
      <t>ケン</t>
    </rPh>
    <rPh sb="4" eb="6">
      <t>アサクラ</t>
    </rPh>
    <rPh sb="6" eb="7">
      <t>シ</t>
    </rPh>
    <phoneticPr fontId="1"/>
  </si>
  <si>
    <t>女性の健康週間に関する市広報誌掲載</t>
    <rPh sb="0" eb="2">
      <t>ジョセイ</t>
    </rPh>
    <rPh sb="3" eb="5">
      <t>ケンコウ</t>
    </rPh>
    <rPh sb="5" eb="7">
      <t>シュウカン</t>
    </rPh>
    <rPh sb="8" eb="9">
      <t>カン</t>
    </rPh>
    <rPh sb="11" eb="15">
      <t>シコウホウシ</t>
    </rPh>
    <rPh sb="15" eb="17">
      <t>ケイサイ</t>
    </rPh>
    <phoneticPr fontId="1"/>
  </si>
  <si>
    <t>朝倉市</t>
    <rPh sb="0" eb="3">
      <t>アサクラシ</t>
    </rPh>
    <phoneticPr fontId="1"/>
  </si>
  <si>
    <t>福岡県朝倉市
健康増進課
℡0946-22-8571</t>
    <rPh sb="0" eb="3">
      <t>フクオカケン</t>
    </rPh>
    <rPh sb="3" eb="6">
      <t>アサクラシ</t>
    </rPh>
    <rPh sb="7" eb="12">
      <t>ケンコウゾウシンカ</t>
    </rPh>
    <phoneticPr fontId="1"/>
  </si>
  <si>
    <t>市民を対象に「女性の健康週間」の記事を掲載</t>
    <rPh sb="0" eb="2">
      <t>シミン</t>
    </rPh>
    <rPh sb="3" eb="5">
      <t>タイショウ</t>
    </rPh>
    <rPh sb="7" eb="9">
      <t>ジョセイ</t>
    </rPh>
    <rPh sb="10" eb="14">
      <t>ケンコウシュウカン</t>
    </rPh>
    <rPh sb="16" eb="18">
      <t>キジ</t>
    </rPh>
    <rPh sb="19" eb="21">
      <t>ケイサイ</t>
    </rPh>
    <phoneticPr fontId="1"/>
  </si>
  <si>
    <t>福岡県
大刀洗町</t>
    <rPh sb="0" eb="2">
      <t>フクオカケン</t>
    </rPh>
    <rPh sb="2" eb="3">
      <t>ケン</t>
    </rPh>
    <rPh sb="4" eb="7">
      <t>タチアライ</t>
    </rPh>
    <rPh sb="7" eb="8">
      <t>マチ</t>
    </rPh>
    <phoneticPr fontId="1"/>
  </si>
  <si>
    <t>タチアライ健康宣言キャンペーン事業</t>
    <rPh sb="5" eb="7">
      <t>ケンコウ</t>
    </rPh>
    <rPh sb="7" eb="9">
      <t>センゲン</t>
    </rPh>
    <rPh sb="15" eb="17">
      <t>ジギョウ</t>
    </rPh>
    <phoneticPr fontId="16"/>
  </si>
  <si>
    <t>大刀洗町役場
健康課
健康支援係</t>
    <rPh sb="0" eb="4">
      <t>タチアライマチ</t>
    </rPh>
    <rPh sb="4" eb="6">
      <t>ヤクバ</t>
    </rPh>
    <rPh sb="7" eb="9">
      <t>ケンコウ</t>
    </rPh>
    <rPh sb="9" eb="10">
      <t>カ</t>
    </rPh>
    <rPh sb="11" eb="13">
      <t>ケンコウ</t>
    </rPh>
    <rPh sb="13" eb="15">
      <t>シエン</t>
    </rPh>
    <rPh sb="15" eb="16">
      <t>カカリ</t>
    </rPh>
    <phoneticPr fontId="16"/>
  </si>
  <si>
    <t>大刀洗町役場集合宗像市へ</t>
    <rPh sb="6" eb="8">
      <t>シュウゴウ</t>
    </rPh>
    <rPh sb="8" eb="10">
      <t>ムナカタ</t>
    </rPh>
    <rPh sb="10" eb="11">
      <t>シ</t>
    </rPh>
    <phoneticPr fontId="16"/>
  </si>
  <si>
    <t>8：30～12：00</t>
  </si>
  <si>
    <t>大刀洗町役場
健康課
健康支援係
0942-77-1377</t>
  </si>
  <si>
    <t>安全・安心な食べ物について考えるために商品検査センターを見学し、着色実験や品質検査体験をする。（先着15名、事前申込制、無料）</t>
    <rPh sb="0" eb="2">
      <t>アンゼン</t>
    </rPh>
    <rPh sb="3" eb="5">
      <t>アンシン</t>
    </rPh>
    <rPh sb="6" eb="7">
      <t>タ</t>
    </rPh>
    <rPh sb="8" eb="9">
      <t>モノ</t>
    </rPh>
    <rPh sb="13" eb="14">
      <t>カンガ</t>
    </rPh>
    <rPh sb="19" eb="21">
      <t>ショウヒン</t>
    </rPh>
    <rPh sb="21" eb="23">
      <t>ケンサ</t>
    </rPh>
    <rPh sb="28" eb="30">
      <t>ケンガク</t>
    </rPh>
    <rPh sb="32" eb="34">
      <t>チャクショク</t>
    </rPh>
    <rPh sb="34" eb="36">
      <t>ジッケン</t>
    </rPh>
    <rPh sb="37" eb="39">
      <t>ヒンシツ</t>
    </rPh>
    <rPh sb="39" eb="41">
      <t>ケンサ</t>
    </rPh>
    <rPh sb="41" eb="43">
      <t>タイケン</t>
    </rPh>
    <rPh sb="48" eb="50">
      <t>センチャク</t>
    </rPh>
    <rPh sb="52" eb="53">
      <t>メイ</t>
    </rPh>
    <rPh sb="54" eb="56">
      <t>ジゼン</t>
    </rPh>
    <rPh sb="56" eb="57">
      <t>モウ</t>
    </rPh>
    <rPh sb="57" eb="58">
      <t>コ</t>
    </rPh>
    <rPh sb="58" eb="59">
      <t>セイ</t>
    </rPh>
    <rPh sb="60" eb="62">
      <t>ムリョウ</t>
    </rPh>
    <phoneticPr fontId="16"/>
  </si>
  <si>
    <t>子宮頸がん検診の未受診者勧奨通知</t>
    <rPh sb="0" eb="2">
      <t>シキュウ</t>
    </rPh>
    <rPh sb="2" eb="3">
      <t>ケイ</t>
    </rPh>
    <rPh sb="5" eb="7">
      <t>ケンシン</t>
    </rPh>
    <rPh sb="8" eb="11">
      <t>ミジュシン</t>
    </rPh>
    <rPh sb="11" eb="12">
      <t>シャ</t>
    </rPh>
    <rPh sb="12" eb="14">
      <t>カンショウ</t>
    </rPh>
    <rPh sb="14" eb="16">
      <t>ツウチ</t>
    </rPh>
    <phoneticPr fontId="16"/>
  </si>
  <si>
    <t>小郡市
・さとう産婦人科
・松隈産婦人科
・髙橋クリニック
・嶋田病院健診センター</t>
    <rPh sb="0" eb="3">
      <t>オゴオリシ</t>
    </rPh>
    <rPh sb="8" eb="12">
      <t>サンフジンカ</t>
    </rPh>
    <rPh sb="14" eb="16">
      <t>マツグマ</t>
    </rPh>
    <rPh sb="16" eb="20">
      <t>サンフジンカ</t>
    </rPh>
    <rPh sb="22" eb="24">
      <t>タカハシ</t>
    </rPh>
    <rPh sb="31" eb="33">
      <t>シマダ</t>
    </rPh>
    <rPh sb="33" eb="35">
      <t>ビョウイン</t>
    </rPh>
    <rPh sb="35" eb="37">
      <t>ケンシン</t>
    </rPh>
    <phoneticPr fontId="16"/>
  </si>
  <si>
    <t>～3月30日</t>
    <rPh sb="2" eb="3">
      <t>ガツ</t>
    </rPh>
    <rPh sb="5" eb="6">
      <t>ニチ</t>
    </rPh>
    <phoneticPr fontId="16"/>
  </si>
  <si>
    <t>20歳～69歳の女性で今年度未受診の方へ子宮頸がんの検診受診のお知らせ</t>
    <rPh sb="2" eb="3">
      <t>サイ</t>
    </rPh>
    <rPh sb="6" eb="7">
      <t>サイ</t>
    </rPh>
    <rPh sb="8" eb="10">
      <t>ジョセイ</t>
    </rPh>
    <rPh sb="11" eb="14">
      <t>コンネンド</t>
    </rPh>
    <rPh sb="14" eb="17">
      <t>ミジュシン</t>
    </rPh>
    <rPh sb="18" eb="19">
      <t>カタ</t>
    </rPh>
    <rPh sb="20" eb="22">
      <t>シキュウ</t>
    </rPh>
    <rPh sb="22" eb="23">
      <t>ケイ</t>
    </rPh>
    <rPh sb="26" eb="28">
      <t>ケンシン</t>
    </rPh>
    <rPh sb="28" eb="30">
      <t>ジュシン</t>
    </rPh>
    <rPh sb="32" eb="33">
      <t>シ</t>
    </rPh>
    <phoneticPr fontId="16"/>
  </si>
  <si>
    <t>福岡県
大牟田市</t>
    <phoneticPr fontId="1"/>
  </si>
  <si>
    <t>妊婦歯科健診・妊婦健康相談（保健・歯科・栄養）</t>
  </si>
  <si>
    <t>大牟田市子ども家庭課
大牟田市健康づくり課</t>
  </si>
  <si>
    <t>大牟田市保健センター</t>
  </si>
  <si>
    <t>大牟田市子ども家庭課
℡0944-41-2661</t>
  </si>
  <si>
    <t>母子健康手帳を交付する妊婦に対して、歯科健診と助産師、保健師等による保健指導、歯科衛生士による歯科指導、管理栄養士による栄養相談を実施。</t>
  </si>
  <si>
    <t>1歳6か月児歯科健診・3歳児歯科健診</t>
  </si>
  <si>
    <t xml:space="preserve">3月5日（火）
3月7日（木）
</t>
  </si>
  <si>
    <t xml:space="preserve">13:00～15:30
13:00～15:30
</t>
  </si>
  <si>
    <t>大牟田市子ども家庭課
℡0944-41-2661</t>
    <phoneticPr fontId="1"/>
  </si>
  <si>
    <t>子どもの歯科健診時に母親に対して、女性のためのがん検診の受診勧奨を実施。</t>
  </si>
  <si>
    <t>幼児のための食育教室</t>
  </si>
  <si>
    <t>大牟田市健康づくり課</t>
  </si>
  <si>
    <t>3月8日（金）</t>
  </si>
  <si>
    <t>14:00～16:00</t>
  </si>
  <si>
    <t>大牟田市健康づくり課
℡0944-41-2668</t>
  </si>
  <si>
    <t>幼児のための食育教室参加者（保育所等で調理を担当している者）に対して、女性のためのがん検診の受診勧奨を実施。</t>
  </si>
  <si>
    <t>女性の健康週間のPR</t>
  </si>
  <si>
    <t>3月1日（金）～3月8日（金）</t>
  </si>
  <si>
    <t>市HP、市公式LINEを活用して、女性の健康週間についてPRし、国HPのリンクへ誘導。併せて、3月実施の女性のためのがん検診の受診勧奨を行う。</t>
  </si>
  <si>
    <t>福岡県
豊前市</t>
    <rPh sb="0" eb="2">
      <t>フクオカケン</t>
    </rPh>
    <rPh sb="2" eb="3">
      <t>ケン</t>
    </rPh>
    <rPh sb="4" eb="6">
      <t>ブゼン</t>
    </rPh>
    <rPh sb="5" eb="6">
      <t>シ</t>
    </rPh>
    <phoneticPr fontId="1"/>
  </si>
  <si>
    <t>豊前市</t>
    <rPh sb="0" eb="3">
      <t>ブゼンシ</t>
    </rPh>
    <phoneticPr fontId="1"/>
  </si>
  <si>
    <t>豊前市総合福祉センター</t>
    <rPh sb="0" eb="3">
      <t>ブゼンシ</t>
    </rPh>
    <rPh sb="3" eb="5">
      <t>ソウゴウ</t>
    </rPh>
    <rPh sb="5" eb="7">
      <t>フクシ</t>
    </rPh>
    <phoneticPr fontId="1"/>
  </si>
  <si>
    <t>豊前市役所健康長寿推進課健康増進係</t>
    <rPh sb="0" eb="3">
      <t>ブゼンシ</t>
    </rPh>
    <rPh sb="3" eb="5">
      <t>ヤクショ</t>
    </rPh>
    <rPh sb="5" eb="12">
      <t>ケンコウチョウジュスイシンカ</t>
    </rPh>
    <rPh sb="12" eb="17">
      <t>ケンコウゾウシンカカリ</t>
    </rPh>
    <phoneticPr fontId="1"/>
  </si>
  <si>
    <t>市民健康相談等で来所された方へ、女性の健康やがん検診に関するパンフレット配布</t>
    <rPh sb="0" eb="2">
      <t>シミン</t>
    </rPh>
    <rPh sb="2" eb="4">
      <t>ケンコウ</t>
    </rPh>
    <rPh sb="4" eb="6">
      <t>ソウダン</t>
    </rPh>
    <rPh sb="6" eb="7">
      <t>トウ</t>
    </rPh>
    <rPh sb="8" eb="9">
      <t>ライ</t>
    </rPh>
    <rPh sb="9" eb="10">
      <t>ショ</t>
    </rPh>
    <rPh sb="13" eb="14">
      <t>カタ</t>
    </rPh>
    <rPh sb="16" eb="18">
      <t>ジョセイ</t>
    </rPh>
    <rPh sb="19" eb="21">
      <t>ケンコウ</t>
    </rPh>
    <rPh sb="24" eb="26">
      <t>ケンシン</t>
    </rPh>
    <rPh sb="27" eb="28">
      <t>カン</t>
    </rPh>
    <rPh sb="36" eb="38">
      <t>ハイフ</t>
    </rPh>
    <phoneticPr fontId="1"/>
  </si>
  <si>
    <t>福岡県
吉富町</t>
    <rPh sb="0" eb="2">
      <t>フクオカケン</t>
    </rPh>
    <rPh sb="2" eb="3">
      <t>ケン</t>
    </rPh>
    <rPh sb="4" eb="6">
      <t>ヨシトミ</t>
    </rPh>
    <rPh sb="6" eb="7">
      <t>マチ</t>
    </rPh>
    <phoneticPr fontId="1"/>
  </si>
  <si>
    <t>吉富町</t>
    <rPh sb="0" eb="3">
      <t>ヨシトミマチ</t>
    </rPh>
    <phoneticPr fontId="1"/>
  </si>
  <si>
    <t>福岡県築上郡吉富町
吉富あいあいセンター</t>
    <rPh sb="0" eb="3">
      <t>フクオカケン</t>
    </rPh>
    <rPh sb="3" eb="6">
      <t>チクジョウグン</t>
    </rPh>
    <rPh sb="6" eb="9">
      <t>ヨシトミマチ</t>
    </rPh>
    <rPh sb="10" eb="12">
      <t>ヨシトミ</t>
    </rPh>
    <phoneticPr fontId="1"/>
  </si>
  <si>
    <t>吉富あいあいセンター</t>
    <rPh sb="0" eb="2">
      <t>ヨシトミ</t>
    </rPh>
    <phoneticPr fontId="1"/>
  </si>
  <si>
    <t>健康に関するポスターの掲示</t>
    <rPh sb="0" eb="2">
      <t>ケンコウ</t>
    </rPh>
    <rPh sb="3" eb="4">
      <t>カン</t>
    </rPh>
    <rPh sb="11" eb="13">
      <t>ケイジ</t>
    </rPh>
    <phoneticPr fontId="1"/>
  </si>
  <si>
    <t>https://www.kenko.pref.fukuoka.lg.jp/</t>
    <phoneticPr fontId="1"/>
  </si>
  <si>
    <t>https://www.pref.fukuoka.lg.jp/contents/gankenshinjohou.html</t>
    <phoneticPr fontId="1"/>
  </si>
  <si>
    <t>https://www.city.dazaifu.lg.jp/site/navi/3632.html</t>
    <phoneticPr fontId="1"/>
  </si>
  <si>
    <t>北海道健康をまもる
地域団体連合会
会長　齋藤　芳子
TEL　011-763-7216</t>
    <rPh sb="0" eb="3">
      <t>ホッカイドウ</t>
    </rPh>
    <rPh sb="3" eb="5">
      <t>ケンコウ</t>
    </rPh>
    <rPh sb="10" eb="12">
      <t>チイキ</t>
    </rPh>
    <rPh sb="12" eb="14">
      <t>ダンタイ</t>
    </rPh>
    <rPh sb="14" eb="17">
      <t>レンゴウカイ</t>
    </rPh>
    <rPh sb="18" eb="20">
      <t>カイチョウ</t>
    </rPh>
    <rPh sb="21" eb="23">
      <t>サイトウ</t>
    </rPh>
    <rPh sb="24" eb="26">
      <t>ヨシコ</t>
    </rPh>
    <phoneticPr fontId="1"/>
  </si>
  <si>
    <t>健康相談
女性のがん検診、健康相談、更年期の相談、HIV・感染症の相談、こころの相談等</t>
    <rPh sb="0" eb="2">
      <t>ケンコウ</t>
    </rPh>
    <rPh sb="2" eb="4">
      <t>ソウダン</t>
    </rPh>
    <rPh sb="10" eb="12">
      <t>ケンシン</t>
    </rPh>
    <rPh sb="13" eb="15">
      <t>ケンコウ</t>
    </rPh>
    <rPh sb="15" eb="17">
      <t>ソウダン</t>
    </rPh>
    <rPh sb="18" eb="21">
      <t>コウネンキ</t>
    </rPh>
    <rPh sb="22" eb="24">
      <t>ソウダン</t>
    </rPh>
    <rPh sb="29" eb="32">
      <t>カンセンショウ</t>
    </rPh>
    <rPh sb="33" eb="35">
      <t>ソウダン</t>
    </rPh>
    <rPh sb="40" eb="42">
      <t>ソウダン</t>
    </rPh>
    <rPh sb="42" eb="43">
      <t>トウ</t>
    </rPh>
    <phoneticPr fontId="1"/>
  </si>
  <si>
    <t>静岡県　富士宮市　健康増進課
TEL：0544-22-2727</t>
  </si>
  <si>
    <t>静岡県　富士宮市　健康増進課
TEL：0544-22-2727</t>
    <phoneticPr fontId="1"/>
  </si>
  <si>
    <t>https://www.city.tatsuno.lg.jp/</t>
    <phoneticPr fontId="1"/>
  </si>
  <si>
    <t>兵庫県
明石市</t>
    <rPh sb="0" eb="2">
      <t>ヒョウゴケン</t>
    </rPh>
    <rPh sb="2" eb="5">
      <t>アカシシ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</si>
</sst>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e\.m\.d;@"/>
    <numFmt numFmtId="177" formatCode="m&quot;月&quot;d&quot;日&quot;;@"/>
    <numFmt numFmtId="178" formatCode="yyyy/m/d;@"/>
    <numFmt numFmtId="179" formatCode="h:mm;@"/>
    <numFmt numFmtId="180" formatCode="yyyy/m/d\ "/>
    <numFmt numFmtId="181" formatCode="yyyy/mm/dd"/>
    <numFmt numFmtId="182" formatCode="ge\.m\.d;@"/>
    <numFmt numFmtId="183" formatCode="m/d;@"/>
    <numFmt numFmtId="184" formatCode="[$-F400]h:mm:ss\ AM/PM"/>
  </numFmts>
  <fonts count="44"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sz val="18"/>
      <color theme="3"/>
      <name val="ＭＳ Ｐゴシック"/>
      <family val="2"/>
      <charset val="128"/>
      <scheme val="major"/>
    </font>
    <font>
      <b/>
      <sz val="13"/>
      <color theme="3"/>
      <name val="ＭＳ Ｐゴシック"/>
      <family val="2"/>
      <charset val="128"/>
      <scheme val="minor"/>
    </font>
    <font>
      <sz val="14"/>
      <color theme="1"/>
      <name val="ＭＳ Ｐゴシック"/>
      <family val="2"/>
      <charset val="128"/>
      <scheme val="minor"/>
    </font>
    <font>
      <sz val="6"/>
      <name val="ＭＳ Ｐゴシック"/>
      <family val="3"/>
      <scheme val="minor"/>
    </font>
    <font>
      <sz val="10"/>
      <color theme="1"/>
      <name val="ＭＳ Ｐゴシック"/>
      <family val="3"/>
      <scheme val="minor"/>
    </font>
    <font>
      <sz val="9"/>
      <name val="ＭＳ ゴシック"/>
      <family val="3"/>
      <charset val="128"/>
    </font>
    <font>
      <sz val="9"/>
      <name val="ＭＳ Ｐゴシック"/>
      <family val="3"/>
      <charset val="128"/>
      <scheme val="minor"/>
    </font>
    <font>
      <sz val="11"/>
      <color theme="1"/>
      <name val="ＭＳ Ｐゴシック"/>
      <family val="3"/>
      <scheme val="minor"/>
    </font>
    <font>
      <sz val="6"/>
      <name val="ＭＳ ゴシック"/>
      <family val="2"/>
      <charset val="128"/>
    </font>
    <font>
      <sz val="6"/>
      <name val="ＭＳ Ｐゴシック"/>
      <family val="3"/>
    </font>
    <font>
      <u/>
      <sz val="9"/>
      <color theme="10"/>
      <name val="ＭＳ Ｐゴシック"/>
      <family val="3"/>
      <charset val="128"/>
      <scheme val="minor"/>
    </font>
    <font>
      <u/>
      <sz val="9"/>
      <color theme="10"/>
      <name val="ＭＳ Ｐゴシック"/>
      <family val="3"/>
      <charset val="128"/>
    </font>
    <font>
      <u/>
      <sz val="11"/>
      <color theme="10"/>
      <name val="ＭＳ Ｐゴシック"/>
      <family val="3"/>
    </font>
    <font>
      <sz val="10"/>
      <color rgb="FF000000"/>
      <name val="ＭＳ Ｐゴシック"/>
      <family val="3"/>
    </font>
    <font>
      <sz val="6"/>
      <name val="游ゴシック"/>
      <family val="3"/>
    </font>
    <font>
      <sz val="12"/>
      <color indexed="8"/>
      <name val="ＭＳ ゴシック"/>
      <family val="3"/>
      <charset val="128"/>
    </font>
    <font>
      <sz val="10"/>
      <name val="ＭＳ Ｐゴシック"/>
      <family val="2"/>
      <charset val="128"/>
      <scheme val="minor"/>
    </font>
    <font>
      <sz val="10"/>
      <color rgb="FF000000"/>
      <name val="ＭＳ Ｐゴシック"/>
      <family val="3"/>
      <charset val="128"/>
      <scheme val="minor"/>
    </font>
    <font>
      <sz val="9"/>
      <color rgb="FF000000"/>
      <name val="ＭＳ Ｐゴシック"/>
      <family val="3"/>
      <charset val="128"/>
      <scheme val="minor"/>
    </font>
    <font>
      <u/>
      <sz val="9"/>
      <color rgb="FF0000FF"/>
      <name val="ＭＳ Ｐゴシック"/>
      <family val="3"/>
      <charset val="128"/>
      <scheme val="minor"/>
    </font>
    <font>
      <sz val="18"/>
      <color theme="3"/>
      <name val="ＭＳ Ｐゴシック"/>
      <family val="2"/>
      <scheme val="major"/>
    </font>
    <font>
      <sz val="6"/>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u/>
      <sz val="9"/>
      <name val="ＭＳ Ｐゴシック"/>
      <family val="3"/>
      <charset val="128"/>
      <scheme val="minor"/>
    </font>
    <font>
      <sz val="9"/>
      <color indexed="8"/>
      <name val="ＭＳ Ｐゴシック"/>
      <family val="3"/>
      <charset val="128"/>
      <scheme val="minor"/>
    </font>
    <font>
      <sz val="9"/>
      <color theme="1"/>
      <name val="ＭＳ Ｐゴシック"/>
      <family val="3"/>
      <charset val="128"/>
    </font>
    <font>
      <sz val="9"/>
      <name val="ＭＳ Ｐゴシック"/>
      <family val="3"/>
      <charset val="128"/>
    </font>
    <font>
      <sz val="9"/>
      <color rgb="FF000000"/>
      <name val="ＭＳ Ｐゴシック"/>
      <family val="3"/>
      <charset val="128"/>
    </font>
    <font>
      <sz val="9"/>
      <color indexed="8"/>
      <name val="ＭＳ Ｐゴシック"/>
      <family val="3"/>
      <charset val="128"/>
    </font>
    <font>
      <sz val="9"/>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indexed="9"/>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dotted">
        <color auto="1"/>
      </left>
      <right/>
      <top style="thin">
        <color auto="1"/>
      </top>
      <bottom style="thin">
        <color auto="1"/>
      </bottom>
      <diagonal/>
    </border>
    <border>
      <left/>
      <right style="thick">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right style="thick">
        <color indexed="64"/>
      </right>
      <top/>
      <bottom style="thin">
        <color indexed="64"/>
      </bottom>
      <diagonal/>
    </border>
    <border>
      <left style="hair">
        <color indexed="64"/>
      </left>
      <right style="dotted">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5">
    <xf numFmtId="0" fontId="0" fillId="0" borderId="0">
      <alignment vertical="center"/>
    </xf>
    <xf numFmtId="0" fontId="9" fillId="0" borderId="0" applyNumberFormat="0" applyFill="0" applyBorder="0" applyAlignment="0" applyProtection="0">
      <alignment vertical="top"/>
      <protection locked="0"/>
    </xf>
    <xf numFmtId="0" fontId="20" fillId="0" borderId="0">
      <alignment vertical="center"/>
    </xf>
    <xf numFmtId="0" fontId="25" fillId="0" borderId="0" applyNumberFormat="0" applyFill="0" applyBorder="0" applyAlignment="0" applyProtection="0">
      <alignment vertical="top"/>
      <protection locked="0"/>
    </xf>
    <xf numFmtId="0" fontId="20" fillId="0" borderId="0">
      <alignment vertical="center"/>
    </xf>
  </cellStyleXfs>
  <cellXfs count="236">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4" fillId="0" borderId="0" xfId="0" applyFont="1" applyAlignment="1">
      <alignment horizontal="center" vertical="center"/>
    </xf>
    <xf numFmtId="176" fontId="4" fillId="0" borderId="0" xfId="0" applyNumberFormat="1" applyFont="1">
      <alignment vertical="center"/>
    </xf>
    <xf numFmtId="176" fontId="6" fillId="0" borderId="0" xfId="0" applyNumberFormat="1" applyFont="1" applyFill="1" applyBorder="1" applyAlignment="1">
      <alignment vertical="center"/>
    </xf>
    <xf numFmtId="177" fontId="4" fillId="0" borderId="0" xfId="0" applyNumberFormat="1" applyFont="1">
      <alignment vertical="center"/>
    </xf>
    <xf numFmtId="177" fontId="6" fillId="0" borderId="0" xfId="0" applyNumberFormat="1" applyFont="1" applyFill="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176" fontId="4" fillId="0" borderId="9" xfId="0" applyNumberFormat="1" applyFont="1" applyBorder="1" applyAlignment="1">
      <alignment horizontal="center" vertical="center" wrapText="1"/>
    </xf>
    <xf numFmtId="0" fontId="8" fillId="0" borderId="7"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3" xfId="0" quotePrefix="1" applyFont="1" applyBorder="1" applyAlignment="1">
      <alignment horizontal="center" vertical="center"/>
    </xf>
    <xf numFmtId="0" fontId="15" fillId="0" borderId="0" xfId="0" applyFont="1" applyAlignment="1">
      <alignment horizontal="center" vertical="center"/>
    </xf>
    <xf numFmtId="0" fontId="4" fillId="0" borderId="3" xfId="0" quotePrefix="1" applyFont="1" applyBorder="1" applyAlignment="1">
      <alignment horizontal="center" vertical="center" wrapText="1"/>
    </xf>
    <xf numFmtId="0" fontId="17" fillId="0" borderId="3" xfId="0" quotePrefix="1" applyFont="1" applyBorder="1" applyAlignment="1">
      <alignment horizontal="center" vertical="center" wrapText="1"/>
    </xf>
    <xf numFmtId="0" fontId="6" fillId="0" borderId="3" xfId="0" quotePrefix="1" applyFont="1" applyBorder="1" applyAlignment="1">
      <alignment horizontal="center" vertical="center" wrapText="1"/>
    </xf>
    <xf numFmtId="0" fontId="18" fillId="0" borderId="12" xfId="0" applyFont="1" applyBorder="1" applyAlignment="1">
      <alignment horizontal="left" vertical="top" wrapText="1"/>
    </xf>
    <xf numFmtId="0" fontId="19" fillId="0" borderId="14" xfId="0" applyFont="1" applyBorder="1" applyAlignment="1">
      <alignment horizontal="left" vertical="top" wrapText="1"/>
    </xf>
    <xf numFmtId="177" fontId="19" fillId="0" borderId="15" xfId="0" applyNumberFormat="1" applyFont="1" applyBorder="1" applyAlignment="1">
      <alignment horizontal="left" vertical="top" wrapText="1"/>
    </xf>
    <xf numFmtId="176" fontId="19" fillId="0" borderId="16" xfId="0" applyNumberFormat="1" applyFont="1" applyBorder="1" applyAlignment="1">
      <alignment horizontal="left" vertical="top" wrapText="1"/>
    </xf>
    <xf numFmtId="0" fontId="19" fillId="0" borderId="1" xfId="0" applyFont="1" applyBorder="1" applyAlignment="1">
      <alignment horizontal="left" vertical="top" wrapText="1"/>
    </xf>
    <xf numFmtId="0" fontId="4" fillId="0" borderId="19" xfId="0" quotePrefix="1"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 xfId="0" quotePrefix="1" applyFont="1" applyBorder="1" applyAlignment="1">
      <alignment horizontal="center" vertical="center" wrapText="1"/>
    </xf>
    <xf numFmtId="0" fontId="5" fillId="0" borderId="14" xfId="0" quotePrefix="1" applyFont="1" applyBorder="1" applyAlignment="1">
      <alignment horizontal="center" vertical="center" wrapText="1" shrinkToFit="1"/>
    </xf>
    <xf numFmtId="0" fontId="5" fillId="0" borderId="1" xfId="0" quotePrefix="1" applyFont="1" applyBorder="1" applyAlignment="1">
      <alignment horizontal="center" vertical="center"/>
    </xf>
    <xf numFmtId="0" fontId="5" fillId="0" borderId="24" xfId="0" quotePrefix="1" applyFont="1" applyBorder="1" applyAlignment="1">
      <alignment horizontal="center" vertical="center"/>
    </xf>
    <xf numFmtId="0" fontId="5" fillId="0" borderId="1" xfId="0" applyFont="1" applyBorder="1" applyAlignment="1">
      <alignment horizontal="center" vertical="center" wrapText="1"/>
    </xf>
    <xf numFmtId="0" fontId="5" fillId="0" borderId="20" xfId="0" applyFont="1" applyBorder="1" applyAlignment="1">
      <alignment horizontal="center" vertical="center" wrapText="1"/>
    </xf>
    <xf numFmtId="0" fontId="17" fillId="0" borderId="11" xfId="0" applyFont="1" applyBorder="1" applyAlignment="1">
      <alignment horizontal="center" vertical="center"/>
    </xf>
    <xf numFmtId="0" fontId="8" fillId="0" borderId="1" xfId="0" applyFont="1" applyBorder="1" applyAlignment="1">
      <alignment horizontal="left" vertical="top" wrapText="1"/>
    </xf>
    <xf numFmtId="177" fontId="8" fillId="0" borderId="4" xfId="0" applyNumberFormat="1" applyFont="1" applyBorder="1" applyAlignment="1">
      <alignment horizontal="left" vertical="top" wrapText="1"/>
    </xf>
    <xf numFmtId="176" fontId="8" fillId="0" borderId="5" xfId="0" applyNumberFormat="1" applyFont="1" applyBorder="1" applyAlignment="1">
      <alignment horizontal="left" vertical="top" wrapText="1"/>
    </xf>
    <xf numFmtId="176" fontId="8" fillId="0" borderId="3" xfId="0" applyNumberFormat="1" applyFont="1" applyBorder="1" applyAlignment="1">
      <alignment horizontal="left" vertical="top" wrapText="1"/>
    </xf>
    <xf numFmtId="176" fontId="23" fillId="0" borderId="3" xfId="1" applyNumberFormat="1" applyFont="1" applyBorder="1" applyAlignment="1" applyProtection="1">
      <alignment horizontal="left" vertical="top" wrapText="1"/>
    </xf>
    <xf numFmtId="14" fontId="8" fillId="0" borderId="4" xfId="0" applyNumberFormat="1" applyFont="1" applyBorder="1" applyAlignment="1">
      <alignment horizontal="left" vertical="top" wrapText="1"/>
    </xf>
    <xf numFmtId="176" fontId="8" fillId="0" borderId="25" xfId="0" applyNumberFormat="1" applyFont="1" applyBorder="1" applyAlignment="1">
      <alignment horizontal="left" vertical="top" wrapText="1"/>
    </xf>
    <xf numFmtId="179" fontId="8" fillId="0" borderId="5" xfId="0" applyNumberFormat="1" applyFont="1" applyBorder="1" applyAlignment="1">
      <alignment horizontal="left" vertical="top" wrapText="1"/>
    </xf>
    <xf numFmtId="176" fontId="24" fillId="0" borderId="3" xfId="1" applyNumberFormat="1" applyFont="1" applyBorder="1" applyAlignment="1" applyProtection="1">
      <alignment horizontal="left" vertical="top" wrapText="1"/>
    </xf>
    <xf numFmtId="0" fontId="17" fillId="0" borderId="3" xfId="2" quotePrefix="1" applyFont="1" applyBorder="1" applyAlignment="1">
      <alignment horizontal="center" vertical="center" wrapText="1"/>
    </xf>
    <xf numFmtId="0" fontId="8" fillId="0" borderId="0" xfId="0" applyFont="1" applyAlignment="1">
      <alignment vertical="top" wrapText="1"/>
    </xf>
    <xf numFmtId="0" fontId="26" fillId="0" borderId="3"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2" applyFont="1" applyBorder="1" applyAlignment="1">
      <alignment horizontal="left" vertical="top" wrapText="1"/>
    </xf>
    <xf numFmtId="177" fontId="8" fillId="0" borderId="4" xfId="2" applyNumberFormat="1" applyFont="1" applyBorder="1" applyAlignment="1">
      <alignment horizontal="left" vertical="top" wrapText="1"/>
    </xf>
    <xf numFmtId="176" fontId="8" fillId="0" borderId="5" xfId="2" applyNumberFormat="1" applyFont="1" applyBorder="1" applyAlignment="1">
      <alignment horizontal="left" vertical="top" wrapText="1"/>
    </xf>
    <xf numFmtId="0" fontId="19" fillId="0" borderId="1" xfId="2" applyFont="1" applyBorder="1" applyAlignment="1">
      <alignment horizontal="left" vertical="top" wrapText="1"/>
    </xf>
    <xf numFmtId="0" fontId="29" fillId="0" borderId="11" xfId="0" applyFont="1" applyBorder="1" applyAlignment="1">
      <alignment horizontal="center" vertical="center"/>
    </xf>
    <xf numFmtId="0" fontId="29" fillId="0" borderId="3" xfId="0" quotePrefix="1" applyFont="1" applyBorder="1" applyAlignment="1">
      <alignment horizontal="center" vertical="center"/>
    </xf>
    <xf numFmtId="177" fontId="19" fillId="0" borderId="4" xfId="0" applyNumberFormat="1" applyFont="1" applyBorder="1" applyAlignment="1">
      <alignment horizontal="left" vertical="top" wrapText="1"/>
    </xf>
    <xf numFmtId="176" fontId="19" fillId="0" borderId="5" xfId="0" applyNumberFormat="1" applyFont="1" applyBorder="1" applyAlignment="1">
      <alignment horizontal="left" vertical="top" wrapText="1"/>
    </xf>
    <xf numFmtId="176" fontId="19" fillId="0" borderId="3" xfId="0" applyNumberFormat="1" applyFont="1" applyBorder="1" applyAlignment="1">
      <alignment horizontal="left" vertical="top" wrapText="1"/>
    </xf>
    <xf numFmtId="0" fontId="29" fillId="0" borderId="3" xfId="0" quotePrefix="1" applyFont="1" applyBorder="1" applyAlignment="1">
      <alignment horizontal="center" vertical="center" wrapText="1"/>
    </xf>
    <xf numFmtId="0" fontId="30" fillId="0" borderId="3" xfId="0" applyFont="1" applyBorder="1" applyAlignment="1">
      <alignment horizontal="center" vertical="center" wrapText="1"/>
    </xf>
    <xf numFmtId="0" fontId="31" fillId="0" borderId="3" xfId="0" applyFont="1" applyBorder="1" applyAlignment="1">
      <alignment horizontal="left" vertical="top" wrapText="1"/>
    </xf>
    <xf numFmtId="177" fontId="31" fillId="0" borderId="28" xfId="0" applyNumberFormat="1" applyFont="1" applyBorder="1" applyAlignment="1">
      <alignment horizontal="left" vertical="top" wrapText="1"/>
    </xf>
    <xf numFmtId="176" fontId="31" fillId="0" borderId="3" xfId="0" applyNumberFormat="1" applyFont="1" applyBorder="1" applyAlignment="1">
      <alignment horizontal="left" vertical="top" wrapText="1"/>
    </xf>
    <xf numFmtId="176" fontId="32" fillId="0" borderId="3" xfId="0" applyNumberFormat="1" applyFont="1" applyBorder="1" applyAlignment="1">
      <alignment horizontal="left" vertical="top" wrapText="1"/>
    </xf>
    <xf numFmtId="0" fontId="31" fillId="0" borderId="19" xfId="0" applyFont="1" applyBorder="1" applyAlignment="1">
      <alignment horizontal="left" vertical="top" wrapText="1"/>
    </xf>
    <xf numFmtId="177" fontId="31" fillId="0" borderId="29" xfId="0" applyNumberFormat="1" applyFont="1" applyBorder="1" applyAlignment="1">
      <alignment horizontal="left" vertical="top" wrapText="1"/>
    </xf>
    <xf numFmtId="176" fontId="31" fillId="0" borderId="19" xfId="0" applyNumberFormat="1" applyFont="1" applyBorder="1" applyAlignment="1">
      <alignment horizontal="left" vertical="top" wrapText="1"/>
    </xf>
    <xf numFmtId="0" fontId="17" fillId="0" borderId="3" xfId="0" quotePrefix="1" applyFont="1" applyBorder="1" applyAlignment="1">
      <alignment horizontal="center" vertical="center"/>
    </xf>
    <xf numFmtId="0" fontId="4" fillId="0" borderId="1" xfId="0" applyFont="1" applyBorder="1" applyAlignment="1">
      <alignment horizontal="center" vertical="center" wrapText="1"/>
    </xf>
    <xf numFmtId="0" fontId="4" fillId="0" borderId="32" xfId="0" applyFont="1" applyBorder="1" applyAlignment="1">
      <alignment horizontal="center" vertical="center"/>
    </xf>
    <xf numFmtId="0" fontId="4" fillId="0" borderId="19" xfId="0" applyFont="1" applyBorder="1" applyAlignment="1">
      <alignment horizontal="center" vertical="center"/>
    </xf>
    <xf numFmtId="0" fontId="4" fillId="0" borderId="3" xfId="0" quotePrefix="1" applyFont="1" applyBorder="1" applyAlignment="1">
      <alignment horizontal="center" vertical="center" wrapText="1" shrinkToFit="1"/>
    </xf>
    <xf numFmtId="0" fontId="6" fillId="0" borderId="11" xfId="0" applyFont="1" applyBorder="1" applyAlignment="1">
      <alignment horizontal="center" vertical="center"/>
    </xf>
    <xf numFmtId="0" fontId="6" fillId="0" borderId="3" xfId="0" quotePrefix="1" applyFont="1" applyBorder="1" applyAlignment="1">
      <alignment horizontal="center" vertical="center"/>
    </xf>
    <xf numFmtId="184" fontId="8" fillId="0" borderId="5" xfId="0" applyNumberFormat="1" applyFont="1" applyBorder="1" applyAlignment="1">
      <alignment horizontal="left" vertical="top" wrapText="1"/>
    </xf>
    <xf numFmtId="0" fontId="4" fillId="2" borderId="3" xfId="0" quotePrefix="1" applyFont="1" applyFill="1" applyBorder="1" applyAlignment="1">
      <alignment horizontal="center" vertical="center" wrapText="1"/>
    </xf>
    <xf numFmtId="0" fontId="8" fillId="2" borderId="1" xfId="0" applyFont="1" applyFill="1" applyBorder="1" applyAlignment="1">
      <alignment horizontal="left" vertical="top" wrapText="1"/>
    </xf>
    <xf numFmtId="177" fontId="8" fillId="0" borderId="2" xfId="0" applyNumberFormat="1" applyFont="1" applyBorder="1" applyAlignment="1">
      <alignment vertical="top" wrapText="1"/>
    </xf>
    <xf numFmtId="0" fontId="8" fillId="0" borderId="20" xfId="0" applyFont="1" applyBorder="1" applyAlignment="1">
      <alignment horizontal="left" vertical="top" wrapText="1"/>
    </xf>
    <xf numFmtId="0" fontId="15" fillId="0" borderId="0" xfId="0" applyFont="1" applyFill="1" applyAlignment="1">
      <alignment horizontal="center" vertical="center"/>
    </xf>
    <xf numFmtId="0" fontId="17" fillId="0" borderId="11" xfId="0" applyFont="1" applyFill="1" applyBorder="1" applyAlignment="1">
      <alignment horizontal="center" vertical="center"/>
    </xf>
    <xf numFmtId="0" fontId="17" fillId="0" borderId="3" xfId="0" quotePrefix="1" applyFont="1" applyFill="1" applyBorder="1" applyAlignment="1">
      <alignment horizontal="center" vertical="center" wrapText="1"/>
    </xf>
    <xf numFmtId="0" fontId="4" fillId="0" borderId="0" xfId="0" applyFont="1" applyFill="1">
      <alignment vertical="center"/>
    </xf>
    <xf numFmtId="176" fontId="8" fillId="0" borderId="17" xfId="0" applyNumberFormat="1" applyFont="1" applyBorder="1" applyAlignment="1">
      <alignment horizontal="left" vertical="top" wrapText="1"/>
    </xf>
    <xf numFmtId="0" fontId="24" fillId="0" borderId="0" xfId="1" applyFont="1" applyAlignment="1" applyProtection="1">
      <alignment horizontal="left" vertical="top" wrapText="1"/>
    </xf>
    <xf numFmtId="176" fontId="8" fillId="0" borderId="3" xfId="0" applyNumberFormat="1" applyFont="1" applyFill="1" applyBorder="1" applyAlignment="1">
      <alignment horizontal="left" vertical="top" wrapText="1"/>
    </xf>
    <xf numFmtId="0" fontId="8" fillId="3" borderId="1" xfId="0" applyFont="1" applyFill="1" applyBorder="1" applyAlignment="1">
      <alignment horizontal="left" vertical="top" wrapText="1"/>
    </xf>
    <xf numFmtId="176" fontId="8" fillId="0" borderId="1" xfId="0" applyNumberFormat="1" applyFont="1" applyBorder="1" applyAlignment="1">
      <alignment horizontal="left" vertical="top" wrapText="1"/>
    </xf>
    <xf numFmtId="176" fontId="8" fillId="0" borderId="19" xfId="0" applyNumberFormat="1" applyFont="1" applyBorder="1" applyAlignment="1">
      <alignment horizontal="center" vertical="top" wrapText="1"/>
    </xf>
    <xf numFmtId="0" fontId="8" fillId="0" borderId="3" xfId="0" applyFont="1" applyBorder="1" applyAlignment="1">
      <alignment horizontal="left" vertical="top" wrapText="1"/>
    </xf>
    <xf numFmtId="176" fontId="8" fillId="0" borderId="1" xfId="0" applyNumberFormat="1" applyFont="1" applyBorder="1">
      <alignment vertical="center"/>
    </xf>
    <xf numFmtId="176" fontId="8" fillId="0" borderId="3" xfId="2" applyNumberFormat="1" applyFont="1" applyBorder="1" applyAlignment="1">
      <alignment horizontal="left" vertical="top" wrapText="1"/>
    </xf>
    <xf numFmtId="176" fontId="8" fillId="0" borderId="1" xfId="0" applyNumberFormat="1" applyFont="1" applyBorder="1" applyAlignment="1">
      <alignment horizontal="left" vertical="top"/>
    </xf>
    <xf numFmtId="176" fontId="8" fillId="0" borderId="0" xfId="0" applyNumberFormat="1" applyFont="1">
      <alignment vertical="center"/>
    </xf>
    <xf numFmtId="176" fontId="23" fillId="0" borderId="17" xfId="1" applyNumberFormat="1" applyFont="1" applyBorder="1" applyAlignment="1" applyProtection="1">
      <alignment horizontal="left" vertical="top" wrapText="1"/>
    </xf>
    <xf numFmtId="177" fontId="8" fillId="0" borderId="15" xfId="0" applyNumberFormat="1" applyFont="1" applyBorder="1" applyAlignment="1">
      <alignment horizontal="left" vertical="top" wrapText="1"/>
    </xf>
    <xf numFmtId="176" fontId="8" fillId="0" borderId="16" xfId="0" applyNumberFormat="1" applyFont="1" applyBorder="1" applyAlignment="1">
      <alignment horizontal="left" vertical="top" wrapText="1"/>
    </xf>
    <xf numFmtId="177" fontId="8" fillId="0" borderId="21" xfId="0" applyNumberFormat="1" applyFont="1" applyBorder="1" applyAlignment="1">
      <alignment horizontal="left" vertical="top" wrapText="1"/>
    </xf>
    <xf numFmtId="176" fontId="8" fillId="0" borderId="22" xfId="0" applyNumberFormat="1" applyFont="1" applyBorder="1" applyAlignment="1">
      <alignment horizontal="left" vertical="top" wrapText="1"/>
    </xf>
    <xf numFmtId="176" fontId="8" fillId="0" borderId="19" xfId="0" applyNumberFormat="1" applyFont="1" applyBorder="1" applyAlignment="1">
      <alignment horizontal="left" vertical="top" wrapText="1"/>
    </xf>
    <xf numFmtId="0" fontId="8" fillId="0" borderId="4" xfId="0" applyFont="1" applyBorder="1" applyAlignment="1">
      <alignment horizontal="left" vertical="top" wrapText="1"/>
    </xf>
    <xf numFmtId="0" fontId="31" fillId="0" borderId="1" xfId="0" applyFont="1" applyBorder="1" applyAlignment="1">
      <alignment horizontal="left" vertical="top" wrapText="1"/>
    </xf>
    <xf numFmtId="0" fontId="31" fillId="0" borderId="5" xfId="0" applyFont="1" applyBorder="1" applyAlignment="1">
      <alignment horizontal="left" vertical="top" wrapText="1"/>
    </xf>
    <xf numFmtId="0" fontId="8" fillId="0" borderId="24" xfId="0" applyFont="1" applyBorder="1" applyAlignment="1">
      <alignment horizontal="left" vertical="top" wrapText="1"/>
    </xf>
    <xf numFmtId="176" fontId="23" fillId="0" borderId="19" xfId="1" applyNumberFormat="1" applyFont="1" applyBorder="1" applyAlignment="1" applyProtection="1">
      <alignment horizontal="left" vertical="top" wrapText="1"/>
    </xf>
    <xf numFmtId="55" fontId="8" fillId="0" borderId="21" xfId="0" applyNumberFormat="1" applyFont="1" applyBorder="1" applyAlignment="1">
      <alignment horizontal="left" vertical="top" wrapText="1"/>
    </xf>
    <xf numFmtId="0" fontId="8" fillId="0" borderId="5" xfId="0" applyFont="1" applyBorder="1" applyAlignment="1">
      <alignment horizontal="left" vertical="top" wrapText="1"/>
    </xf>
    <xf numFmtId="0" fontId="8" fillId="0" borderId="21" xfId="0" applyFont="1" applyBorder="1" applyAlignment="1">
      <alignment horizontal="left" vertical="top" wrapText="1"/>
    </xf>
    <xf numFmtId="0" fontId="8" fillId="0" borderId="22" xfId="0" applyFont="1" applyBorder="1" applyAlignment="1">
      <alignment horizontal="left" vertical="top" wrapText="1"/>
    </xf>
    <xf numFmtId="0" fontId="23" fillId="0" borderId="1" xfId="1" applyFont="1" applyBorder="1" applyAlignment="1" applyProtection="1">
      <alignment horizontal="left" vertical="top" wrapText="1"/>
    </xf>
    <xf numFmtId="0" fontId="8" fillId="0" borderId="1" xfId="0" applyFont="1" applyBorder="1" applyAlignment="1">
      <alignment horizontal="left" vertical="top"/>
    </xf>
    <xf numFmtId="0" fontId="8" fillId="0" borderId="5" xfId="0" applyFont="1" applyBorder="1" applyAlignment="1">
      <alignment horizontal="left" vertical="top"/>
    </xf>
    <xf numFmtId="0" fontId="8" fillId="0" borderId="22" xfId="0" applyFont="1" applyBorder="1" applyAlignment="1">
      <alignment horizontal="left" vertical="top"/>
    </xf>
    <xf numFmtId="0" fontId="8" fillId="0" borderId="20" xfId="0" applyFont="1" applyBorder="1" applyAlignment="1">
      <alignment horizontal="left" vertical="top"/>
    </xf>
    <xf numFmtId="0" fontId="8" fillId="0" borderId="21" xfId="0" applyFont="1" applyBorder="1" applyAlignment="1">
      <alignment horizontal="left" vertical="top"/>
    </xf>
    <xf numFmtId="0" fontId="8" fillId="0" borderId="4" xfId="0" applyFont="1" applyBorder="1" applyAlignment="1">
      <alignment horizontal="left" vertical="top"/>
    </xf>
    <xf numFmtId="56" fontId="8" fillId="0" borderId="4" xfId="0" applyNumberFormat="1" applyFont="1" applyBorder="1" applyAlignment="1">
      <alignment horizontal="left" vertical="top"/>
    </xf>
    <xf numFmtId="0" fontId="8" fillId="0" borderId="1" xfId="0" applyFont="1" applyBorder="1" applyAlignment="1">
      <alignment vertical="top" wrapText="1"/>
    </xf>
    <xf numFmtId="177" fontId="8" fillId="0" borderId="4" xfId="0" applyNumberFormat="1" applyFont="1" applyBorder="1" applyAlignment="1">
      <alignment vertical="top" wrapText="1"/>
    </xf>
    <xf numFmtId="56" fontId="8" fillId="0" borderId="4" xfId="0" applyNumberFormat="1" applyFont="1" applyBorder="1" applyAlignment="1">
      <alignment horizontal="left" vertical="top" wrapText="1"/>
    </xf>
    <xf numFmtId="177" fontId="36" fillId="0" borderId="5" xfId="0" applyNumberFormat="1" applyFont="1" applyBorder="1" applyAlignment="1">
      <alignment vertical="top" wrapText="1"/>
    </xf>
    <xf numFmtId="177" fontId="8" fillId="0" borderId="5" xfId="0" applyNumberFormat="1" applyFont="1" applyBorder="1" applyAlignment="1">
      <alignment vertical="top" wrapText="1"/>
    </xf>
    <xf numFmtId="178" fontId="8" fillId="0" borderId="4" xfId="0" applyNumberFormat="1" applyFont="1" applyBorder="1" applyAlignment="1">
      <alignment horizontal="left" vertical="top" wrapText="1"/>
    </xf>
    <xf numFmtId="14" fontId="8" fillId="0" borderId="2" xfId="0" applyNumberFormat="1" applyFont="1" applyBorder="1" applyAlignment="1">
      <alignment horizontal="left" vertical="top" wrapText="1"/>
    </xf>
    <xf numFmtId="14" fontId="8" fillId="0" borderId="5" xfId="0" applyNumberFormat="1" applyFont="1" applyBorder="1" applyAlignment="1">
      <alignment horizontal="left" vertical="top" wrapText="1"/>
    </xf>
    <xf numFmtId="176" fontId="8" fillId="0" borderId="5" xfId="0" applyNumberFormat="1" applyFont="1" applyBorder="1" applyAlignment="1">
      <alignment horizontal="left" vertical="center" wrapText="1"/>
    </xf>
    <xf numFmtId="176" fontId="8" fillId="0" borderId="3" xfId="0" applyNumberFormat="1" applyFont="1" applyBorder="1" applyAlignment="1">
      <alignment horizontal="left" vertical="center" wrapText="1"/>
    </xf>
    <xf numFmtId="180" fontId="8" fillId="0" borderId="2" xfId="0" applyNumberFormat="1" applyFont="1" applyBorder="1" applyAlignment="1">
      <alignment horizontal="left" vertical="top" wrapText="1"/>
    </xf>
    <xf numFmtId="180" fontId="8" fillId="0" borderId="5" xfId="0" applyNumberFormat="1" applyFont="1" applyBorder="1" applyAlignment="1">
      <alignment horizontal="center" vertical="top" wrapText="1"/>
    </xf>
    <xf numFmtId="0" fontId="8" fillId="0" borderId="3" xfId="0" applyFont="1" applyBorder="1" applyAlignment="1">
      <alignment vertical="top" wrapText="1"/>
    </xf>
    <xf numFmtId="180" fontId="8" fillId="0" borderId="5" xfId="0" applyNumberFormat="1" applyFont="1" applyBorder="1" applyAlignment="1">
      <alignment horizontal="left" vertical="top" wrapText="1"/>
    </xf>
    <xf numFmtId="176" fontId="8" fillId="0" borderId="4" xfId="0" applyNumberFormat="1" applyFont="1" applyBorder="1" applyAlignment="1">
      <alignment horizontal="left" vertical="top" wrapText="1"/>
    </xf>
    <xf numFmtId="176" fontId="19" fillId="0" borderId="3" xfId="3" applyNumberFormat="1" applyFont="1" applyFill="1" applyBorder="1" applyAlignment="1" applyProtection="1">
      <alignment horizontal="left" vertical="top" wrapText="1"/>
    </xf>
    <xf numFmtId="176" fontId="23" fillId="0" borderId="3" xfId="3" applyNumberFormat="1" applyFont="1" applyFill="1" applyBorder="1" applyAlignment="1" applyProtection="1">
      <alignment horizontal="left" vertical="top" wrapText="1"/>
    </xf>
    <xf numFmtId="14" fontId="8" fillId="0" borderId="4" xfId="2" applyNumberFormat="1" applyFont="1" applyBorder="1" applyAlignment="1">
      <alignment horizontal="left" vertical="top" wrapText="1"/>
    </xf>
    <xf numFmtId="176" fontId="23" fillId="0" borderId="3" xfId="3" applyNumberFormat="1" applyFont="1" applyBorder="1" applyAlignment="1" applyProtection="1">
      <alignment horizontal="left" vertical="top" wrapText="1"/>
    </xf>
    <xf numFmtId="14" fontId="19" fillId="0" borderId="4" xfId="2" applyNumberFormat="1" applyFont="1" applyBorder="1" applyAlignment="1">
      <alignment horizontal="left" vertical="top" wrapText="1"/>
    </xf>
    <xf numFmtId="176" fontId="19" fillId="0" borderId="5" xfId="2" applyNumberFormat="1" applyFont="1" applyBorder="1" applyAlignment="1">
      <alignment horizontal="left" vertical="top" wrapText="1"/>
    </xf>
    <xf numFmtId="176" fontId="19" fillId="0" borderId="3" xfId="2" applyNumberFormat="1" applyFont="1" applyBorder="1" applyAlignment="1">
      <alignment horizontal="left" vertical="top" wrapText="1"/>
    </xf>
    <xf numFmtId="0" fontId="23" fillId="0" borderId="1" xfId="1" applyFont="1" applyBorder="1" applyAlignment="1" applyProtection="1">
      <alignment vertical="center" wrapText="1"/>
    </xf>
    <xf numFmtId="0" fontId="23" fillId="0" borderId="0" xfId="1" applyFont="1" applyAlignment="1" applyProtection="1">
      <alignment vertical="top" wrapText="1"/>
    </xf>
    <xf numFmtId="0" fontId="8" fillId="0" borderId="25" xfId="0" applyFont="1" applyBorder="1" applyAlignment="1">
      <alignment horizontal="left" vertical="top" wrapText="1"/>
    </xf>
    <xf numFmtId="176" fontId="8" fillId="0" borderId="26" xfId="0" applyNumberFormat="1" applyFont="1" applyBorder="1" applyAlignment="1">
      <alignment horizontal="left" vertical="top" wrapText="1"/>
    </xf>
    <xf numFmtId="181" fontId="31" fillId="0" borderId="4" xfId="0" applyNumberFormat="1" applyFont="1" applyBorder="1" applyAlignment="1">
      <alignment horizontal="left" vertical="top" wrapText="1"/>
    </xf>
    <xf numFmtId="176" fontId="31" fillId="0" borderId="26" xfId="0" applyNumberFormat="1" applyFont="1" applyBorder="1" applyAlignment="1">
      <alignment horizontal="left" vertical="top" wrapText="1"/>
    </xf>
    <xf numFmtId="0" fontId="23" fillId="0" borderId="1" xfId="1" applyFont="1" applyBorder="1" applyAlignment="1" applyProtection="1">
      <alignment vertical="top" wrapText="1"/>
    </xf>
    <xf numFmtId="0" fontId="8" fillId="0" borderId="25" xfId="0" applyFont="1" applyBorder="1" applyAlignment="1">
      <alignment vertical="top" wrapText="1"/>
    </xf>
    <xf numFmtId="0" fontId="31" fillId="0" borderId="25" xfId="0" applyFont="1" applyBorder="1" applyAlignment="1">
      <alignment horizontal="left" vertical="top" wrapText="1"/>
    </xf>
    <xf numFmtId="0" fontId="19" fillId="0" borderId="3" xfId="0" applyFont="1" applyBorder="1" applyAlignment="1">
      <alignment horizontal="left" vertical="top" wrapText="1"/>
    </xf>
    <xf numFmtId="176" fontId="37" fillId="0" borderId="3" xfId="1" applyNumberFormat="1" applyFont="1" applyBorder="1" applyAlignment="1" applyProtection="1">
      <alignment horizontal="left" vertical="top" wrapText="1"/>
    </xf>
    <xf numFmtId="49" fontId="8" fillId="0" borderId="4" xfId="0" applyNumberFormat="1" applyFont="1" applyBorder="1" applyAlignment="1">
      <alignment horizontal="left" vertical="top" wrapText="1"/>
    </xf>
    <xf numFmtId="177" fontId="8" fillId="0" borderId="5" xfId="0" applyNumberFormat="1" applyFont="1" applyBorder="1" applyAlignment="1">
      <alignment horizontal="left" vertical="top" wrapText="1"/>
    </xf>
    <xf numFmtId="0" fontId="36" fillId="0" borderId="1" xfId="0" applyFont="1" applyBorder="1" applyAlignment="1">
      <alignment horizontal="left" vertical="top" wrapText="1"/>
    </xf>
    <xf numFmtId="176" fontId="36" fillId="0" borderId="5" xfId="0" applyNumberFormat="1" applyFont="1" applyBorder="1" applyAlignment="1">
      <alignment horizontal="left" vertical="top" wrapText="1"/>
    </xf>
    <xf numFmtId="176" fontId="36" fillId="0" borderId="3" xfId="0" applyNumberFormat="1" applyFont="1" applyBorder="1" applyAlignment="1">
      <alignment horizontal="left" vertical="top" wrapText="1"/>
    </xf>
    <xf numFmtId="0" fontId="38" fillId="0" borderId="1" xfId="0" applyFont="1" applyBorder="1" applyAlignment="1">
      <alignment horizontal="left" vertical="top" wrapText="1"/>
    </xf>
    <xf numFmtId="177" fontId="38" fillId="0" borderId="4" xfId="0" applyNumberFormat="1" applyFont="1" applyBorder="1" applyAlignment="1">
      <alignment horizontal="left" vertical="top" wrapText="1"/>
    </xf>
    <xf numFmtId="176" fontId="38" fillId="0" borderId="5" xfId="0" applyNumberFormat="1" applyFont="1" applyBorder="1" applyAlignment="1">
      <alignment horizontal="left" vertical="top" wrapText="1"/>
    </xf>
    <xf numFmtId="176" fontId="38" fillId="0" borderId="3" xfId="0" applyNumberFormat="1" applyFont="1" applyBorder="1" applyAlignment="1">
      <alignment horizontal="left" vertical="top" wrapText="1"/>
    </xf>
    <xf numFmtId="176" fontId="19" fillId="0" borderId="4" xfId="0" applyNumberFormat="1" applyFont="1" applyBorder="1" applyAlignment="1">
      <alignment horizontal="left" vertical="top"/>
    </xf>
    <xf numFmtId="0" fontId="8" fillId="0" borderId="14" xfId="0" applyFont="1" applyBorder="1" applyAlignment="1">
      <alignment horizontal="left" vertical="top" wrapText="1"/>
    </xf>
    <xf numFmtId="0" fontId="23" fillId="0" borderId="0" xfId="1" applyFont="1" applyAlignment="1" applyProtection="1">
      <alignment horizontal="left" vertical="top" wrapText="1"/>
    </xf>
    <xf numFmtId="20" fontId="8" fillId="0" borderId="5" xfId="0" applyNumberFormat="1" applyFont="1" applyBorder="1" applyAlignment="1">
      <alignment horizontal="left" vertical="top" wrapText="1"/>
    </xf>
    <xf numFmtId="177" fontId="8" fillId="0" borderId="3" xfId="0" applyNumberFormat="1" applyFont="1" applyBorder="1" applyAlignment="1">
      <alignment vertical="top" wrapText="1"/>
    </xf>
    <xf numFmtId="0" fontId="8" fillId="0" borderId="1" xfId="0" applyFont="1" applyFill="1" applyBorder="1" applyAlignment="1">
      <alignment horizontal="left" vertical="top" wrapText="1"/>
    </xf>
    <xf numFmtId="177" fontId="8" fillId="0" borderId="4" xfId="0" applyNumberFormat="1" applyFont="1" applyFill="1" applyBorder="1" applyAlignment="1">
      <alignment horizontal="left" vertical="top" wrapText="1"/>
    </xf>
    <xf numFmtId="176" fontId="8" fillId="0" borderId="5" xfId="0" applyNumberFormat="1" applyFont="1" applyFill="1" applyBorder="1" applyAlignment="1">
      <alignment horizontal="left" vertical="top" wrapText="1"/>
    </xf>
    <xf numFmtId="0" fontId="8" fillId="0" borderId="2" xfId="0" applyFont="1" applyBorder="1" applyAlignment="1">
      <alignment horizontal="left" vertical="top" wrapText="1"/>
    </xf>
    <xf numFmtId="177" fontId="8" fillId="0" borderId="31" xfId="0" applyNumberFormat="1" applyFont="1" applyBorder="1" applyAlignment="1">
      <alignment horizontal="left" vertical="top" wrapText="1"/>
    </xf>
    <xf numFmtId="176" fontId="23" fillId="2" borderId="3" xfId="1" applyNumberFormat="1" applyFont="1" applyFill="1" applyBorder="1" applyAlignment="1" applyProtection="1">
      <alignment horizontal="left" vertical="top" wrapText="1"/>
    </xf>
    <xf numFmtId="177" fontId="31" fillId="0" borderId="4" xfId="0" applyNumberFormat="1" applyFont="1" applyBorder="1" applyAlignment="1">
      <alignment horizontal="left" vertical="top" wrapText="1"/>
    </xf>
    <xf numFmtId="182" fontId="31" fillId="0" borderId="5" xfId="0" applyNumberFormat="1" applyFont="1" applyBorder="1" applyAlignment="1">
      <alignment horizontal="left" vertical="top" wrapText="1"/>
    </xf>
    <xf numFmtId="182" fontId="31" fillId="0" borderId="3" xfId="0" applyNumberFormat="1" applyFont="1" applyBorder="1" applyAlignment="1">
      <alignment horizontal="left" vertical="top" wrapText="1"/>
    </xf>
    <xf numFmtId="176" fontId="8" fillId="0" borderId="19" xfId="0" applyNumberFormat="1" applyFont="1" applyBorder="1" applyAlignment="1">
      <alignment horizontal="center" vertical="top"/>
    </xf>
    <xf numFmtId="176" fontId="8" fillId="0" borderId="33" xfId="0" applyNumberFormat="1" applyFont="1" applyBorder="1" applyAlignment="1">
      <alignment horizontal="left" vertical="top" wrapText="1"/>
    </xf>
    <xf numFmtId="0" fontId="8" fillId="0" borderId="3" xfId="0" quotePrefix="1" applyFont="1" applyBorder="1" applyAlignment="1">
      <alignment horizontal="left" vertical="top" wrapText="1"/>
    </xf>
    <xf numFmtId="177" fontId="8" fillId="0" borderId="34" xfId="0" applyNumberFormat="1" applyFont="1" applyBorder="1" applyAlignment="1">
      <alignment horizontal="left" vertical="top" wrapText="1"/>
    </xf>
    <xf numFmtId="177" fontId="8" fillId="0" borderId="35" xfId="0" applyNumberFormat="1" applyFont="1" applyBorder="1" applyAlignment="1">
      <alignment horizontal="left" vertical="top" wrapText="1"/>
    </xf>
    <xf numFmtId="183" fontId="8" fillId="0" borderId="4" xfId="0" applyNumberFormat="1" applyFont="1" applyBorder="1" applyAlignment="1">
      <alignment horizontal="left" vertical="top" wrapText="1"/>
    </xf>
    <xf numFmtId="176" fontId="23" fillId="0" borderId="3" xfId="1" applyNumberFormat="1" applyFont="1" applyFill="1" applyBorder="1" applyAlignment="1" applyProtection="1">
      <alignment horizontal="left" vertical="top" wrapText="1"/>
    </xf>
    <xf numFmtId="176" fontId="23" fillId="0" borderId="1" xfId="1" applyNumberFormat="1" applyFont="1" applyBorder="1" applyAlignment="1" applyProtection="1">
      <alignment horizontal="left" vertical="top" wrapText="1"/>
    </xf>
    <xf numFmtId="0" fontId="23" fillId="3" borderId="1" xfId="1" applyFont="1" applyFill="1" applyBorder="1" applyAlignment="1" applyProtection="1">
      <alignment horizontal="left" vertical="top" wrapText="1"/>
    </xf>
    <xf numFmtId="56" fontId="8" fillId="3" borderId="4" xfId="0" applyNumberFormat="1" applyFont="1" applyFill="1" applyBorder="1" applyAlignment="1">
      <alignment horizontal="left" vertical="top" wrapText="1"/>
    </xf>
    <xf numFmtId="0" fontId="8" fillId="3" borderId="4" xfId="0" applyFont="1" applyFill="1" applyBorder="1" applyAlignment="1">
      <alignment horizontal="left" vertical="top" wrapText="1"/>
    </xf>
    <xf numFmtId="14" fontId="8" fillId="3" borderId="4" xfId="0" applyNumberFormat="1" applyFont="1" applyFill="1" applyBorder="1" applyAlignment="1">
      <alignment horizontal="left" vertical="top" wrapText="1"/>
    </xf>
    <xf numFmtId="0" fontId="8" fillId="0" borderId="1" xfId="0" applyFont="1" applyBorder="1" applyAlignment="1">
      <alignment vertical="top"/>
    </xf>
    <xf numFmtId="0" fontId="8" fillId="0" borderId="0" xfId="0" applyFont="1" applyAlignment="1">
      <alignment horizontal="left" vertical="top" wrapText="1"/>
    </xf>
    <xf numFmtId="57" fontId="8" fillId="0" borderId="4" xfId="0" applyNumberFormat="1" applyFont="1" applyBorder="1" applyAlignment="1">
      <alignment horizontal="left" vertical="top" wrapText="1"/>
    </xf>
    <xf numFmtId="176" fontId="23" fillId="0" borderId="0" xfId="1" applyNumberFormat="1" applyFont="1" applyAlignment="1" applyProtection="1">
      <alignment vertical="top" wrapText="1"/>
    </xf>
    <xf numFmtId="176" fontId="19" fillId="0" borderId="3" xfId="1" applyNumberFormat="1" applyFont="1" applyBorder="1" applyAlignment="1" applyProtection="1">
      <alignment horizontal="left" vertical="top" wrapText="1"/>
    </xf>
    <xf numFmtId="0" fontId="23" fillId="2" borderId="1" xfId="1" applyFont="1" applyFill="1" applyBorder="1" applyAlignment="1" applyProtection="1">
      <alignment horizontal="left" vertical="top" wrapText="1"/>
    </xf>
    <xf numFmtId="176" fontId="8" fillId="2" borderId="3" xfId="0" applyNumberFormat="1" applyFont="1" applyFill="1" applyBorder="1" applyAlignment="1">
      <alignment horizontal="left" vertical="top"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177" fontId="8" fillId="0" borderId="4" xfId="0" applyNumberFormat="1" applyFont="1" applyBorder="1" applyAlignment="1">
      <alignment horizontal="left" vertical="top"/>
    </xf>
    <xf numFmtId="177" fontId="23" fillId="0" borderId="4" xfId="1" applyNumberFormat="1" applyFont="1" applyBorder="1" applyAlignment="1" applyProtection="1">
      <alignment horizontal="left" vertical="top" wrapText="1"/>
    </xf>
    <xf numFmtId="177" fontId="8" fillId="2" borderId="4" xfId="0" applyNumberFormat="1" applyFont="1" applyFill="1" applyBorder="1" applyAlignment="1">
      <alignment horizontal="left" vertical="top" wrapText="1"/>
    </xf>
    <xf numFmtId="176" fontId="8" fillId="2" borderId="5" xfId="0" applyNumberFormat="1" applyFont="1" applyFill="1" applyBorder="1" applyAlignment="1">
      <alignment horizontal="left" vertical="top" wrapText="1"/>
    </xf>
    <xf numFmtId="0" fontId="4" fillId="0" borderId="36" xfId="0" applyFont="1" applyBorder="1" applyAlignment="1">
      <alignment horizontal="center" vertical="center"/>
    </xf>
    <xf numFmtId="0" fontId="4" fillId="0" borderId="37" xfId="0" quotePrefix="1" applyFont="1" applyBorder="1" applyAlignment="1">
      <alignment horizontal="center" vertical="center" wrapText="1"/>
    </xf>
    <xf numFmtId="0" fontId="8" fillId="0" borderId="38" xfId="0" applyFont="1" applyBorder="1" applyAlignment="1">
      <alignment horizontal="left" vertical="top" wrapText="1"/>
    </xf>
    <xf numFmtId="177" fontId="8" fillId="0" borderId="39" xfId="0" applyNumberFormat="1" applyFont="1" applyBorder="1" applyAlignment="1">
      <alignment horizontal="left" vertical="top" wrapText="1"/>
    </xf>
    <xf numFmtId="176" fontId="8" fillId="0" borderId="40" xfId="0" applyNumberFormat="1" applyFont="1" applyBorder="1" applyAlignment="1">
      <alignment horizontal="left" vertical="top" wrapText="1"/>
    </xf>
    <xf numFmtId="176" fontId="23" fillId="0" borderId="37" xfId="1" applyNumberFormat="1" applyFont="1" applyBorder="1" applyAlignment="1" applyProtection="1">
      <alignment horizontal="left" vertical="top" wrapText="1"/>
    </xf>
    <xf numFmtId="0" fontId="39" fillId="0" borderId="12" xfId="0" applyFont="1" applyBorder="1" applyAlignment="1">
      <alignment horizontal="left" vertical="top" wrapText="1"/>
    </xf>
    <xf numFmtId="0" fontId="40" fillId="0" borderId="12" xfId="0" applyFont="1" applyBorder="1" applyAlignment="1">
      <alignment horizontal="left" vertical="top" wrapText="1"/>
    </xf>
    <xf numFmtId="0" fontId="40" fillId="0" borderId="18" xfId="0" applyFont="1" applyBorder="1" applyAlignment="1">
      <alignment horizontal="left" vertical="top" wrapText="1"/>
    </xf>
    <xf numFmtId="0" fontId="39" fillId="0" borderId="23" xfId="0" applyFont="1" applyBorder="1" applyAlignment="1">
      <alignment horizontal="left" vertical="top" wrapText="1"/>
    </xf>
    <xf numFmtId="0" fontId="39" fillId="0" borderId="12" xfId="2" applyFont="1" applyBorder="1" applyAlignment="1">
      <alignment horizontal="left" vertical="top" wrapText="1"/>
    </xf>
    <xf numFmtId="0" fontId="41" fillId="0" borderId="12" xfId="0" applyFont="1" applyBorder="1" applyAlignment="1">
      <alignment horizontal="left" vertical="top" wrapText="1"/>
    </xf>
    <xf numFmtId="0" fontId="40" fillId="0" borderId="12" xfId="2" applyFont="1" applyBorder="1" applyAlignment="1">
      <alignment horizontal="left" vertical="top" wrapText="1"/>
    </xf>
    <xf numFmtId="0" fontId="39" fillId="0" borderId="27" xfId="0" applyFont="1" applyBorder="1" applyAlignment="1">
      <alignment horizontal="left" vertical="top" wrapText="1"/>
    </xf>
    <xf numFmtId="0" fontId="41" fillId="0" borderId="27" xfId="0" applyFont="1" applyBorder="1" applyAlignment="1">
      <alignment horizontal="left" vertical="top" wrapText="1"/>
    </xf>
    <xf numFmtId="0" fontId="42" fillId="0" borderId="12" xfId="0" applyFont="1" applyBorder="1" applyAlignment="1">
      <alignment horizontal="left" vertical="top" wrapText="1"/>
    </xf>
    <xf numFmtId="0" fontId="39" fillId="0" borderId="18" xfId="0" applyFont="1" applyBorder="1" applyAlignment="1">
      <alignment horizontal="left" vertical="top" wrapText="1"/>
    </xf>
    <xf numFmtId="0" fontId="41" fillId="0" borderId="30" xfId="0" applyFont="1" applyBorder="1" applyAlignment="1">
      <alignment horizontal="left" vertical="top" wrapText="1"/>
    </xf>
    <xf numFmtId="0" fontId="39" fillId="0" borderId="12" xfId="0" applyFont="1" applyFill="1" applyBorder="1" applyAlignment="1">
      <alignment horizontal="left" vertical="top" wrapText="1"/>
    </xf>
    <xf numFmtId="0" fontId="39" fillId="3" borderId="12" xfId="0" applyFont="1" applyFill="1" applyBorder="1" applyAlignment="1">
      <alignment horizontal="left" vertical="top" wrapText="1"/>
    </xf>
    <xf numFmtId="0" fontId="39" fillId="0" borderId="13" xfId="0" applyFont="1" applyBorder="1" applyAlignment="1">
      <alignment horizontal="left" vertical="top" wrapText="1"/>
    </xf>
    <xf numFmtId="0" fontId="39" fillId="2" borderId="12" xfId="0" applyFont="1" applyFill="1" applyBorder="1" applyAlignment="1">
      <alignment horizontal="left" vertical="top" wrapText="1"/>
    </xf>
    <xf numFmtId="0" fontId="39" fillId="0" borderId="41" xfId="0" applyFont="1" applyBorder="1" applyAlignment="1">
      <alignment horizontal="left" vertical="top" wrapText="1"/>
    </xf>
    <xf numFmtId="0" fontId="8" fillId="0" borderId="3" xfId="0" quotePrefix="1" applyFont="1" applyBorder="1" applyAlignment="1">
      <alignment horizontal="left" vertical="top"/>
    </xf>
    <xf numFmtId="0" fontId="8" fillId="0" borderId="12" xfId="0" applyFont="1" applyBorder="1" applyAlignment="1">
      <alignment horizontal="left" vertical="top" wrapText="1"/>
    </xf>
    <xf numFmtId="0" fontId="43" fillId="0" borderId="1" xfId="0" applyFont="1" applyBorder="1" applyAlignment="1">
      <alignment horizontal="left" vertical="top" wrapText="1"/>
    </xf>
    <xf numFmtId="177" fontId="43" fillId="0" borderId="4" xfId="0" applyNumberFormat="1" applyFont="1" applyBorder="1" applyAlignment="1">
      <alignment horizontal="left" vertical="top" wrapText="1"/>
    </xf>
    <xf numFmtId="176" fontId="43" fillId="0" borderId="5" xfId="0" applyNumberFormat="1" applyFont="1" applyBorder="1" applyAlignment="1">
      <alignment horizontal="left" vertical="top" wrapText="1"/>
    </xf>
    <xf numFmtId="176" fontId="43" fillId="0" borderId="3" xfId="0" applyNumberFormat="1" applyFont="1" applyBorder="1" applyAlignment="1">
      <alignment horizontal="left" vertical="top" wrapText="1"/>
    </xf>
    <xf numFmtId="0" fontId="17" fillId="0" borderId="3" xfId="4" quotePrefix="1" applyFont="1" applyBorder="1" applyAlignment="1">
      <alignment horizontal="center" vertical="center" wrapText="1"/>
    </xf>
    <xf numFmtId="0" fontId="8" fillId="0" borderId="1" xfId="4" applyFont="1" applyBorder="1" applyAlignment="1">
      <alignment horizontal="left" vertical="top" wrapText="1"/>
    </xf>
    <xf numFmtId="177" fontId="8" fillId="0" borderId="4" xfId="4" applyNumberFormat="1" applyFont="1" applyBorder="1" applyAlignment="1">
      <alignment horizontal="left" vertical="top" wrapText="1"/>
    </xf>
    <xf numFmtId="176" fontId="8" fillId="0" borderId="5" xfId="4" applyNumberFormat="1" applyFont="1" applyBorder="1" applyAlignment="1">
      <alignment horizontal="left" vertical="top" wrapText="1"/>
    </xf>
    <xf numFmtId="176" fontId="8" fillId="0" borderId="3" xfId="4" applyNumberFormat="1" applyFont="1" applyBorder="1" applyAlignment="1">
      <alignment horizontal="left" vertical="top" wrapText="1"/>
    </xf>
    <xf numFmtId="0" fontId="8" fillId="0" borderId="12" xfId="4" applyFont="1" applyBorder="1" applyAlignment="1">
      <alignment horizontal="left" vertical="top" wrapText="1"/>
    </xf>
    <xf numFmtId="0" fontId="24" fillId="3" borderId="1" xfId="1" applyFont="1" applyFill="1" applyBorder="1" applyAlignment="1" applyProtection="1">
      <alignment horizontal="left" vertical="top" wrapText="1"/>
    </xf>
    <xf numFmtId="176" fontId="4" fillId="0" borderId="8" xfId="0" applyNumberFormat="1" applyFont="1" applyBorder="1" applyAlignment="1">
      <alignment horizontal="center" vertical="center"/>
    </xf>
    <xf numFmtId="176" fontId="4" fillId="0" borderId="9" xfId="0" applyNumberFormat="1" applyFont="1" applyBorder="1" applyAlignment="1">
      <alignment horizontal="center" vertical="center"/>
    </xf>
  </cellXfs>
  <cellStyles count="5">
    <cellStyle name="ハイパーリンク" xfId="1" builtinId="8"/>
    <cellStyle name="ハイパーリンク 2" xfId="3" xr:uid="{E1E35024-B2B6-42D7-82B6-4A733D16C086}"/>
    <cellStyle name="標準" xfId="0" builtinId="0"/>
    <cellStyle name="標準 2" xfId="2" xr:uid="{6000710E-C65D-4F2C-BEF7-7EA59A246DDE}"/>
    <cellStyle name="標準 2 3" xfId="4" xr:uid="{5C027EBB-5C1B-4D57-9F5E-4A9782B9A02E}"/>
  </cellStyles>
  <dxfs count="0"/>
  <tableStyles count="0" defaultTableStyle="TableStyleMedium9" defaultPivotStyle="PivotStyleLight16"/>
  <colors>
    <mruColors>
      <color rgb="FFC6D9F1"/>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ity.awara.lg.jp/mokuteki/health/kenkouiryou/kenshin/p010973.html" TargetMode="External"/><Relationship Id="rId299" Type="http://schemas.openxmlformats.org/officeDocument/2006/relationships/hyperlink" Target="https://www.city.kumamoto.jp/hpKiji/pub/detail.aspx?c_id=5&amp;id=49&amp;class_set_id=2&amp;class_id=176" TargetMode="External"/><Relationship Id="rId21" Type="http://schemas.openxmlformats.org/officeDocument/2006/relationships/hyperlink" Target="https://www.city.goshogawara.lg.jp/kenkou/kenkou/kenkouzoushin.html" TargetMode="External"/><Relationship Id="rId63" Type="http://schemas.openxmlformats.org/officeDocument/2006/relationships/hyperlink" Target="https://www.city.oamishirasato.lg.jp/0000010358.html" TargetMode="External"/><Relationship Id="rId159" Type="http://schemas.openxmlformats.org/officeDocument/2006/relationships/hyperlink" Target="https://www.kawabe-gifu.jp/?page_id=1293" TargetMode="External"/><Relationship Id="rId324" Type="http://schemas.openxmlformats.org/officeDocument/2006/relationships/hyperlink" Target="https://www.nemuro.pref.hokkaido.lg.jp/hk/hgc/" TargetMode="External"/><Relationship Id="rId366" Type="http://schemas.openxmlformats.org/officeDocument/2006/relationships/hyperlink" Target="http://www.city.tenri.nara.jp/" TargetMode="External"/><Relationship Id="rId170" Type="http://schemas.openxmlformats.org/officeDocument/2006/relationships/hyperlink" Target="https://www.city.nagoya.jp/kurashi/category/262-0-0-0-0-0-0-0-0-0.html" TargetMode="External"/><Relationship Id="rId226" Type="http://schemas.openxmlformats.org/officeDocument/2006/relationships/hyperlink" Target="https://www.nishi.or.jp/" TargetMode="External"/><Relationship Id="rId268" Type="http://schemas.openxmlformats.org/officeDocument/2006/relationships/hyperlink" Target="http://www.city.kitakyushu.lg.jp/ho-huku/17200117.html" TargetMode="External"/><Relationship Id="rId32" Type="http://schemas.openxmlformats.org/officeDocument/2006/relationships/hyperlink" Target="https://www.city.itako.lg.jp/" TargetMode="External"/><Relationship Id="rId74" Type="http://schemas.openxmlformats.org/officeDocument/2006/relationships/hyperlink" Target="https://www.city.chiba.jp/mihama/hokenfukushi/kenko/gyouji-yotei/sukoyaka-gyouji.html" TargetMode="External"/><Relationship Id="rId128" Type="http://schemas.openxmlformats.org/officeDocument/2006/relationships/hyperlink" Target="https://www.city.kofu.yamanashi.jp/bosihoken/soudan.html" TargetMode="External"/><Relationship Id="rId335" Type="http://schemas.openxmlformats.org/officeDocument/2006/relationships/hyperlink" Target="https://www.town..oishida.yamagata.jp/" TargetMode="External"/><Relationship Id="rId377" Type="http://schemas.openxmlformats.org/officeDocument/2006/relationships/hyperlink" Target="https://www.town.kawai.nara.jp/kakuka/fukushi/4/4/6216.html" TargetMode="External"/><Relationship Id="rId5" Type="http://schemas.openxmlformats.org/officeDocument/2006/relationships/hyperlink" Target="http://www.nanbu-town.net.pref.aomori.jp/" TargetMode="External"/><Relationship Id="rId181" Type="http://schemas.openxmlformats.org/officeDocument/2006/relationships/hyperlink" Target="https://www.town.watarai.lg.jp/contents_detail.php?co=ser&amp;frmId=2957" TargetMode="External"/><Relationship Id="rId237" Type="http://schemas.openxmlformats.org/officeDocument/2006/relationships/hyperlink" Target="https://www.city.matsue.lg.jp/soshikikarasagasu/kenkofukushibu_kenkosuishinka/kenko_iryo/2/2960.html" TargetMode="External"/><Relationship Id="rId402" Type="http://schemas.openxmlformats.org/officeDocument/2006/relationships/hyperlink" Target="https://www.city.kiyosu.aichi.jp/shisei_joho/koho_kiyosu/kohokiyosu_saishingo.html" TargetMode="External"/><Relationship Id="rId279" Type="http://schemas.openxmlformats.org/officeDocument/2006/relationships/hyperlink" Target="https://www.city.nagasaki.lg.jp/fukushi/450000/453000/p032349.html" TargetMode="External"/><Relationship Id="rId43" Type="http://schemas.openxmlformats.org/officeDocument/2006/relationships/hyperlink" Target="https://www.city.sano.lg.jp/kurashi_gyosei/kenko_fukushi/kenko_iryo_josei/4/10203.html" TargetMode="External"/><Relationship Id="rId139" Type="http://schemas.openxmlformats.org/officeDocument/2006/relationships/hyperlink" Target="https://www.city.gifu.lg.jp/kenko/kenshin/1004327/1004333.html" TargetMode="External"/><Relationship Id="rId290" Type="http://schemas.openxmlformats.org/officeDocument/2006/relationships/hyperlink" Target="https://www.city.kumamoto.jp/hpKiji/pub/detail.aspx?c_id=5&amp;id=49&amp;class_set_id=2&amp;class_id=176" TargetMode="External"/><Relationship Id="rId304" Type="http://schemas.openxmlformats.org/officeDocument/2006/relationships/hyperlink" Target="https://www.city.ibusuki.lg.jp/main/kenko/page027689.html" TargetMode="External"/><Relationship Id="rId346" Type="http://schemas.openxmlformats.org/officeDocument/2006/relationships/hyperlink" Target="https://www.town.mikata-kami.lg.jp/www/contents/1622024253178/index.html" TargetMode="External"/><Relationship Id="rId388" Type="http://schemas.openxmlformats.org/officeDocument/2006/relationships/hyperlink" Target="https://www.city.tsushima.lg.jp/fukushi/kenkoukenshin/R5gankenshin.html" TargetMode="External"/><Relationship Id="rId85" Type="http://schemas.openxmlformats.org/officeDocument/2006/relationships/hyperlink" Target="http://www.city.toshima.lg.jp/220/kenko/kenko/kehatsu/josenokenko/033333.html" TargetMode="External"/><Relationship Id="rId150" Type="http://schemas.openxmlformats.org/officeDocument/2006/relationships/hyperlink" Target="https://www.city.hashima.lg.jp/1992.html" TargetMode="External"/><Relationship Id="rId192" Type="http://schemas.openxmlformats.org/officeDocument/2006/relationships/hyperlink" Target="https://www.city.izumisano.lg.jp/" TargetMode="External"/><Relationship Id="rId206" Type="http://schemas.openxmlformats.org/officeDocument/2006/relationships/hyperlink" Target="https://www.city.suita.osaka.jp/kenko/1018600/1018612/1018621/1028252/index.html" TargetMode="External"/><Relationship Id="rId413" Type="http://schemas.openxmlformats.org/officeDocument/2006/relationships/hyperlink" Target="https://www.pref.aichi.jp/soshiki/kasugai-hc/woman-health.html" TargetMode="External"/><Relationship Id="rId248" Type="http://schemas.openxmlformats.org/officeDocument/2006/relationships/hyperlink" Target="http://www.kenkou.city.hiroshima.jp/" TargetMode="External"/><Relationship Id="rId12" Type="http://schemas.openxmlformats.org/officeDocument/2006/relationships/hyperlink" Target="https://www.rokkasho.jp/index.cfm/11,10802,42,html" TargetMode="External"/><Relationship Id="rId108" Type="http://schemas.openxmlformats.org/officeDocument/2006/relationships/hyperlink" Target="http://www.town.nyuzen.toyama.jp/" TargetMode="External"/><Relationship Id="rId315" Type="http://schemas.openxmlformats.org/officeDocument/2006/relationships/hyperlink" Target="https://www.city.kashiwazaki.lg.jp/soshikiichiran/kodomomiraibu/kosodateshienka/2/37774.html" TargetMode="External"/><Relationship Id="rId357" Type="http://schemas.openxmlformats.org/officeDocument/2006/relationships/hyperlink" Target="https://www.city.yamaguchi.lg.jp/site/kenko/151525.html" TargetMode="External"/><Relationship Id="rId54" Type="http://schemas.openxmlformats.org/officeDocument/2006/relationships/hyperlink" Target="https://www.city.numata.gunma.jp/life/kosodate/kenko/1002229.html" TargetMode="External"/><Relationship Id="rId96" Type="http://schemas.openxmlformats.org/officeDocument/2006/relationships/hyperlink" Target="https://www.city.hachioji.tokyo.jp/kurashi/hoken/005/p002636.html" TargetMode="External"/><Relationship Id="rId161" Type="http://schemas.openxmlformats.org/officeDocument/2006/relationships/hyperlink" Target="https://www.kawabe-gifu.jp/?p=50594" TargetMode="External"/><Relationship Id="rId217" Type="http://schemas.openxmlformats.org/officeDocument/2006/relationships/hyperlink" Target="https://www.city.kawanishi.hyogo.jp/kurashi/fukushi_kaigo/iryo_kenshin/kennkousinnsa/1014727/1014749.html" TargetMode="External"/><Relationship Id="rId399" Type="http://schemas.openxmlformats.org/officeDocument/2006/relationships/hyperlink" Target="https://www.city.nisshin.lg.jp/department/kenko/kenko/6/2/2/boshi/6/15267.html" TargetMode="External"/><Relationship Id="rId259" Type="http://schemas.openxmlformats.org/officeDocument/2006/relationships/hyperlink" Target="https://www.kumakogen.jp/" TargetMode="External"/><Relationship Id="rId23" Type="http://schemas.openxmlformats.org/officeDocument/2006/relationships/hyperlink" Target="https://www.town.taiwa.miyagi.jp/site/kosodate/560.html" TargetMode="External"/><Relationship Id="rId119" Type="http://schemas.openxmlformats.org/officeDocument/2006/relationships/hyperlink" Target="https://www.city.fukui.lg.jp/fukusi/iryou/kenkodukuri/p017687.html" TargetMode="External"/><Relationship Id="rId270" Type="http://schemas.openxmlformats.org/officeDocument/2006/relationships/hyperlink" Target="http://www.kenkou-support.jp/medical_exam/cancer/index.html" TargetMode="External"/><Relationship Id="rId326" Type="http://schemas.openxmlformats.org/officeDocument/2006/relationships/hyperlink" Target="https://www.town.nanae.hokkaido.jp/kouhou" TargetMode="External"/><Relationship Id="rId65" Type="http://schemas.openxmlformats.org/officeDocument/2006/relationships/hyperlink" Target="https://www.city.asahi.lg.jp/soshiki/10/27705.html" TargetMode="External"/><Relationship Id="rId130" Type="http://schemas.openxmlformats.org/officeDocument/2006/relationships/hyperlink" Target="https://www.city.okaya.lg.jp/soshikikarasagasu/kenkosuishinka/kurashi_tetsuzuki/1/2/24590.html" TargetMode="External"/><Relationship Id="rId368" Type="http://schemas.openxmlformats.org/officeDocument/2006/relationships/hyperlink" Target="http://www.city.tenri.nara.jp/" TargetMode="External"/><Relationship Id="rId172" Type="http://schemas.openxmlformats.org/officeDocument/2006/relationships/hyperlink" Target="https://www.city.nagoya.jp/kenkofukushi/page/0000133621.html" TargetMode="External"/><Relationship Id="rId228" Type="http://schemas.openxmlformats.org/officeDocument/2006/relationships/hyperlink" Target="http://www.city.wakayama.wakayama.jp/kurashi/kenko_iryo/1001092/index.html" TargetMode="External"/><Relationship Id="rId281" Type="http://schemas.openxmlformats.org/officeDocument/2006/relationships/hyperlink" Target="https://www.city.sasebo.lg.jp/hokenhukusi/kenkou/gan/gankensin.html" TargetMode="External"/><Relationship Id="rId337" Type="http://schemas.openxmlformats.org/officeDocument/2006/relationships/hyperlink" Target="https://www.town.kawanishi.yamagata.jp/kenko/kenko/2018-0906-1052-22.html" TargetMode="External"/><Relationship Id="rId34" Type="http://schemas.openxmlformats.org/officeDocument/2006/relationships/hyperlink" Target="https://www.city.itako.lg.jp/" TargetMode="External"/><Relationship Id="rId76" Type="http://schemas.openxmlformats.org/officeDocument/2006/relationships/hyperlink" Target="https://www.city.chiba.jp/hanamigawa/hokenfukushi/kenko/kuyakusyotop.html" TargetMode="External"/><Relationship Id="rId141" Type="http://schemas.openxmlformats.org/officeDocument/2006/relationships/hyperlink" Target="https://twitter.com/kenko_gifu" TargetMode="External"/><Relationship Id="rId379" Type="http://schemas.openxmlformats.org/officeDocument/2006/relationships/hyperlink" Target="https://www.city.otsuki.yamanashi.jp/kosodate/kosodate/ninsin.html" TargetMode="External"/><Relationship Id="rId7" Type="http://schemas.openxmlformats.org/officeDocument/2006/relationships/hyperlink" Target="http://www.nanbu-town.net.pref.aomori.jp/" TargetMode="External"/><Relationship Id="rId183" Type="http://schemas.openxmlformats.org/officeDocument/2006/relationships/hyperlink" Target="https://www.town.mihama.mie.jp/soshikikarasagasu/kenkofukushika/iryo_kenko_fukushi/2/220.html" TargetMode="External"/><Relationship Id="rId239" Type="http://schemas.openxmlformats.org/officeDocument/2006/relationships/hyperlink" Target="https://sk.hiroshima-josanshikai.com/" TargetMode="External"/><Relationship Id="rId390" Type="http://schemas.openxmlformats.org/officeDocument/2006/relationships/hyperlink" Target="https://www.city.anjo.aichi.jp/kurasu/kenko/kyoiku/kouza/kikkake-mama.html" TargetMode="External"/><Relationship Id="rId404" Type="http://schemas.openxmlformats.org/officeDocument/2006/relationships/hyperlink" Target="https://www.city.kitanagoya.lg.jp/kenkou/2200196.php" TargetMode="External"/><Relationship Id="rId250" Type="http://schemas.openxmlformats.org/officeDocument/2006/relationships/hyperlink" Target="https://www.city.fukuyama.hiroshima.jp/soshiki/kenkosuishin/312969.html" TargetMode="External"/><Relationship Id="rId292" Type="http://schemas.openxmlformats.org/officeDocument/2006/relationships/hyperlink" Target="https://www.city.kumamoto.jp/hpKiji/pub/detail.aspx?c_id=5&amp;id=47&amp;class_set_id=1&amp;class_id=14" TargetMode="External"/><Relationship Id="rId306" Type="http://schemas.openxmlformats.org/officeDocument/2006/relationships/hyperlink" Target="https://twitter.com/haisai_nanho" TargetMode="External"/><Relationship Id="rId45" Type="http://schemas.openxmlformats.org/officeDocument/2006/relationships/hyperlink" Target="https://www.city.oyama.tochigi.jp/kenkou-fukushi-kaigo/kenkou/kenko/page000716.html" TargetMode="External"/><Relationship Id="rId87" Type="http://schemas.openxmlformats.org/officeDocument/2006/relationships/hyperlink" Target="https://www.city.toshima.lg.jp/220/2308181608.html" TargetMode="External"/><Relationship Id="rId110" Type="http://schemas.openxmlformats.org/officeDocument/2006/relationships/hyperlink" Target="https://www.city.takaoka.toyama.jp/kenzo/kosodate/nyuyoji/kenkoshinsa/16y0514.html" TargetMode="External"/><Relationship Id="rId348" Type="http://schemas.openxmlformats.org/officeDocument/2006/relationships/hyperlink" Target="https://www.city.kato.lg.jp/kakukanogoannai/kenkoufukushibu/kenkoka/kodomonokenkou/ikuji/14191.html" TargetMode="External"/><Relationship Id="rId152" Type="http://schemas.openxmlformats.org/officeDocument/2006/relationships/hyperlink" Target="https://www.city.kakamigahara.lg.jp/kodomo/ninshin/1001991/1009852.html" TargetMode="External"/><Relationship Id="rId194" Type="http://schemas.openxmlformats.org/officeDocument/2006/relationships/hyperlink" Target="https://www.city.kawachinagano.lg.jp/soshiki/8/91918.html" TargetMode="External"/><Relationship Id="rId208" Type="http://schemas.openxmlformats.org/officeDocument/2006/relationships/hyperlink" Target="https://www.city.takatsuki.osaka.jp/soshiki/41/5465.html" TargetMode="External"/><Relationship Id="rId415" Type="http://schemas.openxmlformats.org/officeDocument/2006/relationships/hyperlink" Target="https://www.city.kama.lg.jp/site/koho/list74-745.html" TargetMode="External"/><Relationship Id="rId261" Type="http://schemas.openxmlformats.org/officeDocument/2006/relationships/hyperlink" Target="https://www.city.matsuyama.ehime.jp/kurashi/iryo/zukuri/syougaikenkou/kenkousien/partnar_touroku.html" TargetMode="External"/><Relationship Id="rId14" Type="http://schemas.openxmlformats.org/officeDocument/2006/relationships/hyperlink" Target="https://www.rokkasho.jp/index.cfm/10,17902,22,html" TargetMode="External"/><Relationship Id="rId56" Type="http://schemas.openxmlformats.org/officeDocument/2006/relationships/hyperlink" Target="https://www.city.maebashi.gunma.jp/soshiki/kenko/kenkozoshin/gyomu/kenkoukeieinotorikumi/4003.html" TargetMode="External"/><Relationship Id="rId317" Type="http://schemas.openxmlformats.org/officeDocument/2006/relationships/hyperlink" Target="https://www.pref.niigata.lg.jp/site/jouetsu-kenkou/jyosei-kenkoshukan.html" TargetMode="External"/><Relationship Id="rId359" Type="http://schemas.openxmlformats.org/officeDocument/2006/relationships/hyperlink" Target="https://www.city.sanyo-onoda.lg.jp/soshiki/22/pinkuribon.html" TargetMode="External"/><Relationship Id="rId98" Type="http://schemas.openxmlformats.org/officeDocument/2006/relationships/hyperlink" Target="https://www.city.taito.lg.jp/kenkohukusi/kenko/kenkoshisaku/joseinokenkozukuri/jyoseikennkousyuukan.html" TargetMode="External"/><Relationship Id="rId121" Type="http://schemas.openxmlformats.org/officeDocument/2006/relationships/hyperlink" Target="https://www.pref.fukui.lg.jp/doc/kenkou/jyoseigan.html" TargetMode="External"/><Relationship Id="rId163" Type="http://schemas.openxmlformats.org/officeDocument/2006/relationships/hyperlink" Target="https://www.city.mishima.shizuoka.jp/mishima_info/swc/detail056247.html" TargetMode="External"/><Relationship Id="rId219" Type="http://schemas.openxmlformats.org/officeDocument/2006/relationships/hyperlink" Target="https://www.city.tamba.lg.jp/site/kenkoudukuri18/list641-2286.html" TargetMode="External"/><Relationship Id="rId370" Type="http://schemas.openxmlformats.org/officeDocument/2006/relationships/hyperlink" Target="https://www.city.kashiba.lg.jp/site/kosodate/4382.html" TargetMode="External"/><Relationship Id="rId230" Type="http://schemas.openxmlformats.org/officeDocument/2006/relationships/hyperlink" Target="http://www1.town.chizu.tottori.jp/" TargetMode="External"/><Relationship Id="rId25" Type="http://schemas.openxmlformats.org/officeDocument/2006/relationships/hyperlink" Target="https://www.vill.ogata.akita.jp/archive/contents-25" TargetMode="External"/><Relationship Id="rId67" Type="http://schemas.openxmlformats.org/officeDocument/2006/relationships/hyperlink" Target="https://www.city.togane.chiba.jp/0000000116.html" TargetMode="External"/><Relationship Id="rId272" Type="http://schemas.openxmlformats.org/officeDocument/2006/relationships/hyperlink" Target="https://www.city-matsuura.jp/" TargetMode="External"/><Relationship Id="rId328" Type="http://schemas.openxmlformats.org/officeDocument/2006/relationships/hyperlink" Target="https://www.town.minamifurano.hokkaido.jp/kurashi-info/medic/" TargetMode="External"/><Relationship Id="rId132" Type="http://schemas.openxmlformats.org/officeDocument/2006/relationships/hyperlink" Target="https://tool.mchh.jp/login/8428BA65192298B19CDE4290C9CFCBE68C3CC006E53CEE72F0AAF631B732CD58" TargetMode="External"/><Relationship Id="rId174" Type="http://schemas.openxmlformats.org/officeDocument/2006/relationships/hyperlink" Target="https://www.city.nagoya.jp/kenkofukushi/page/0000133621.html" TargetMode="External"/><Relationship Id="rId381" Type="http://schemas.openxmlformats.org/officeDocument/2006/relationships/hyperlink" Target="https://www.city.minato.tokyo.jp/" TargetMode="External"/><Relationship Id="rId241" Type="http://schemas.openxmlformats.org/officeDocument/2006/relationships/hyperlink" Target="https://www.city.onomichi.hiroshima.jp/life/10/40/235/" TargetMode="External"/><Relationship Id="rId36" Type="http://schemas.openxmlformats.org/officeDocument/2006/relationships/hyperlink" Target="https://www.city.bando.lg.jp/page/page002409.html" TargetMode="External"/><Relationship Id="rId283" Type="http://schemas.openxmlformats.org/officeDocument/2006/relationships/hyperlink" Target="https://www.npo-aoikai.org/matsuri.html" TargetMode="External"/><Relationship Id="rId339" Type="http://schemas.openxmlformats.org/officeDocument/2006/relationships/hyperlink" Target="https://www.city.kisarazu.lg.jp/kurashi/kenko/kenshin/1004208.html" TargetMode="External"/><Relationship Id="rId78" Type="http://schemas.openxmlformats.org/officeDocument/2006/relationships/hyperlink" Target="https://www.city.chiba.jp/chuo/hokenfukushi/kenko/index.html" TargetMode="External"/><Relationship Id="rId101" Type="http://schemas.openxmlformats.org/officeDocument/2006/relationships/hyperlink" Target="https://www.city.yokohama.lg.jp/isogo/kurashi/kenko_iryo/kenkozukuri/default20230904.html" TargetMode="External"/><Relationship Id="rId143" Type="http://schemas.openxmlformats.org/officeDocument/2006/relationships/hyperlink" Target="http://www.city.ogaki.lg.jp/0000001673.html" TargetMode="External"/><Relationship Id="rId185" Type="http://schemas.openxmlformats.org/officeDocument/2006/relationships/hyperlink" Target="https://www.city.owase.lg.jp/0000011415.html" TargetMode="External"/><Relationship Id="rId350" Type="http://schemas.openxmlformats.org/officeDocument/2006/relationships/hyperlink" Target="https://www.city.nishiwaki.lg.jp/kakukanogoannai/kurashianshinbu/kenkouka/seijinhoken/20190906kenkou005/index.html" TargetMode="External"/><Relationship Id="rId406" Type="http://schemas.openxmlformats.org/officeDocument/2006/relationships/hyperlink" Target="https://www.town.fuso.lg.jp/kenkou/1001896/1001898/1001899/1001913.html" TargetMode="External"/><Relationship Id="rId9" Type="http://schemas.openxmlformats.org/officeDocument/2006/relationships/hyperlink" Target="http://www.nanbu-town.net.pref.aomori.jp/" TargetMode="External"/><Relationship Id="rId210" Type="http://schemas.openxmlformats.org/officeDocument/2006/relationships/hyperlink" Target="https://www.city.takatsuki.osaka.jp/soshiki/41/5452.html" TargetMode="External"/><Relationship Id="rId392" Type="http://schemas.openxmlformats.org/officeDocument/2006/relationships/hyperlink" Target="https://www.city.inuyama.aichi.jp/kurashi/kosodate/1001366/1001378/1002552.html" TargetMode="External"/><Relationship Id="rId252" Type="http://schemas.openxmlformats.org/officeDocument/2006/relationships/hyperlink" Target="https://www.city.hikari.lg.jp/soshiki/6/kenko/kosodate/956.html" TargetMode="External"/><Relationship Id="rId294" Type="http://schemas.openxmlformats.org/officeDocument/2006/relationships/hyperlink" Target="https://www.city.kumamoto.jp/hpKiji/pub/detail.aspx?c_id=5&amp;id=49&amp;class_set_id=2&amp;class_id=176" TargetMode="External"/><Relationship Id="rId308" Type="http://schemas.openxmlformats.org/officeDocument/2006/relationships/hyperlink" Target="http://www.kenko-okinawa21.jp/090-docs/2022022100016/" TargetMode="External"/><Relationship Id="rId47" Type="http://schemas.openxmlformats.org/officeDocument/2006/relationships/hyperlink" Target="https://www.city.nasushiobara.tochigi.jp/kenko_fukushi/kenko_iryo/15854.html" TargetMode="External"/><Relationship Id="rId89" Type="http://schemas.openxmlformats.org/officeDocument/2006/relationships/hyperlink" Target="https://www.city.nerima.tokyo.jp/hokenfukushi/hoken/kenkodukuri/index.html" TargetMode="External"/><Relationship Id="rId112" Type="http://schemas.openxmlformats.org/officeDocument/2006/relationships/hyperlink" Target="https://www.city.takaoka.toyama.jp/kenzo/kosodate/nyuyoji/kenkoshinsa/3y0514.html" TargetMode="External"/><Relationship Id="rId154" Type="http://schemas.openxmlformats.org/officeDocument/2006/relationships/hyperlink" Target="https://www.city.kakamigahara.lg.jp/kodomo/ninshin/1001981/1001985.html" TargetMode="External"/><Relationship Id="rId361" Type="http://schemas.openxmlformats.org/officeDocument/2006/relationships/hyperlink" Target="https://www.city.nara.lg.jp/" TargetMode="External"/><Relationship Id="rId196" Type="http://schemas.openxmlformats.org/officeDocument/2006/relationships/hyperlink" Target="https://www.city.osaka-izumi.lg.jp/kakukano/soumubu/kyoudosankaku/osirase/ibennto/1504140539171.html" TargetMode="External"/><Relationship Id="rId417" Type="http://schemas.openxmlformats.org/officeDocument/2006/relationships/hyperlink" Target="https://www.pref.fukuoka.lg.jp/contents/gankenshinjohou.html" TargetMode="External"/><Relationship Id="rId16" Type="http://schemas.openxmlformats.org/officeDocument/2006/relationships/hyperlink" Target="http://www.town.itayanagi.aomori.jp/" TargetMode="External"/><Relationship Id="rId221" Type="http://schemas.openxmlformats.org/officeDocument/2006/relationships/hyperlink" Target="https://www.city.asago.hyogo.jp/soshiki/17/1320.html" TargetMode="External"/><Relationship Id="rId263" Type="http://schemas.openxmlformats.org/officeDocument/2006/relationships/hyperlink" Target="https://www.city.matsuyama.ehime.jp/kurashi/iryo/zukuri/kensin/kenshin-nittei.html" TargetMode="External"/><Relationship Id="rId319" Type="http://schemas.openxmlformats.org/officeDocument/2006/relationships/hyperlink" Target="https://www.pref.niigata.lg.jp/sec/uonuma_kenkou/1356835306745.html" TargetMode="External"/><Relationship Id="rId58" Type="http://schemas.openxmlformats.org/officeDocument/2006/relationships/hyperlink" Target="https://www.city.kawagoe.saitama.jp/smph/kenkofukushi/kenko/zyoseinokennkousyuuk.html" TargetMode="External"/><Relationship Id="rId123" Type="http://schemas.openxmlformats.org/officeDocument/2006/relationships/hyperlink" Target="https://fkenkan.or.jp/citizen/" TargetMode="External"/><Relationship Id="rId330" Type="http://schemas.openxmlformats.org/officeDocument/2006/relationships/hyperlink" Target="https://www.city.nemuro.hokkaido.jp/lifeinfo/kakuka/shiminfukushibu/hokenka/kenkou/15/reiwa5nenndohokenndayori/11572.html" TargetMode="External"/><Relationship Id="rId165" Type="http://schemas.openxmlformats.org/officeDocument/2006/relationships/hyperlink" Target="http://www.fuji-oyama.jp/lifeevent_kenkou.html?vt=sp" TargetMode="External"/><Relationship Id="rId372" Type="http://schemas.openxmlformats.org/officeDocument/2006/relationships/hyperlink" Target="http://www08.migrate3.smart-lgov.jp/city.katsuragi/soshiki/kenkozoshinka/7/2121.html" TargetMode="External"/><Relationship Id="rId232" Type="http://schemas.openxmlformats.org/officeDocument/2006/relationships/hyperlink" Target="http://www1.town.chizu.tottori.jp/" TargetMode="External"/><Relationship Id="rId274" Type="http://schemas.openxmlformats.org/officeDocument/2006/relationships/hyperlink" Target="https://www.city.minamishimabara.lg.jp/kiji0039175/index.html" TargetMode="External"/><Relationship Id="rId27" Type="http://schemas.openxmlformats.org/officeDocument/2006/relationships/hyperlink" Target="https://www.city.yamagata-yamagata.lg.jp/kosodatekyoiku/kosodate/1006606/1007235/1006015.html" TargetMode="External"/><Relationship Id="rId69" Type="http://schemas.openxmlformats.org/officeDocument/2006/relationships/hyperlink" Target="https://www.city.chiba.jp/mihama/hokenfukushi/kenko/gyouji-yotei/sukoyaka-gyouji.html" TargetMode="External"/><Relationship Id="rId134" Type="http://schemas.openxmlformats.org/officeDocument/2006/relationships/hyperlink" Target="http://www.vill.omi.nagano.jp/" TargetMode="External"/><Relationship Id="rId80" Type="http://schemas.openxmlformats.org/officeDocument/2006/relationships/hyperlink" Target="https://www.city.katsushika.lg.jp/kenkou/1030183/1001793/1030955.html" TargetMode="External"/><Relationship Id="rId176" Type="http://schemas.openxmlformats.org/officeDocument/2006/relationships/hyperlink" Target="https://www.city.nagoya.jp/kenkofukushi/page/0000133621.html" TargetMode="External"/><Relationship Id="rId341" Type="http://schemas.openxmlformats.org/officeDocument/2006/relationships/hyperlink" Target="https://www.city.urayasu.lg.jp/fukushi/yobou/kenkodukuri/1035310.html" TargetMode="External"/><Relationship Id="rId383" Type="http://schemas.openxmlformats.org/officeDocument/2006/relationships/hyperlink" Target="https://www.city.funabashi.lg.jp/kenkou/iryou/004/p121951.html" TargetMode="External"/><Relationship Id="rId201" Type="http://schemas.openxmlformats.org/officeDocument/2006/relationships/hyperlink" Target="http://www.town.shimamoto.lg.jp/" TargetMode="External"/><Relationship Id="rId243" Type="http://schemas.openxmlformats.org/officeDocument/2006/relationships/hyperlink" Target="https://www.city.hiroshima.lg.jp/site/minamiku/325031.html" TargetMode="External"/><Relationship Id="rId285" Type="http://schemas.openxmlformats.org/officeDocument/2006/relationships/hyperlink" Target="https://twitter.com/home" TargetMode="External"/><Relationship Id="rId17" Type="http://schemas.openxmlformats.org/officeDocument/2006/relationships/hyperlink" Target="http://www.vill.yomogita.lg.jp/" TargetMode="External"/><Relationship Id="rId38" Type="http://schemas.openxmlformats.org/officeDocument/2006/relationships/hyperlink" Target="https://www.city.sakuragawa.lg.jp/fukushi_kenkou/page008859.html" TargetMode="External"/><Relationship Id="rId59" Type="http://schemas.openxmlformats.org/officeDocument/2006/relationships/hyperlink" Target="https://www.city.kawaguchi.lg.jp/soshiki/01090/055/kouketuatu/41263.html" TargetMode="External"/><Relationship Id="rId103" Type="http://schemas.openxmlformats.org/officeDocument/2006/relationships/hyperlink" Target="https://www.city.fujisawa.kanagawa.jp/kenko-z/30jyosei-campaign.html" TargetMode="External"/><Relationship Id="rId124" Type="http://schemas.openxmlformats.org/officeDocument/2006/relationships/hyperlink" Target="https://www.city.kofu.yamanashi.jp/tiikihoken/koramu/2024joseikenko.html" TargetMode="External"/><Relationship Id="rId310" Type="http://schemas.openxmlformats.org/officeDocument/2006/relationships/hyperlink" Target="https://www.city.sakata.lg.jp/kenko/kenko/kenkozoushin/joseikenkosyukan.html" TargetMode="External"/><Relationship Id="rId70" Type="http://schemas.openxmlformats.org/officeDocument/2006/relationships/hyperlink" Target="https://www.city.chiba.jp/hanamigawa/hokenfukushi/kenko/hahagaku.html" TargetMode="External"/><Relationship Id="rId91" Type="http://schemas.openxmlformats.org/officeDocument/2006/relationships/hyperlink" Target="https://www.city.nerima.tokyo.jp/hokenfukushi/hoken/kenkodukuri/index.html" TargetMode="External"/><Relationship Id="rId145" Type="http://schemas.openxmlformats.org/officeDocument/2006/relationships/hyperlink" Target="https://www.city.takayama.lg.jp/kurashi/1000019/1000105/1000628.html" TargetMode="External"/><Relationship Id="rId166" Type="http://schemas.openxmlformats.org/officeDocument/2006/relationships/hyperlink" Target="http://www.fuji-oyama.jp/lifeevent_kenkou.html?vt=sp" TargetMode="External"/><Relationship Id="rId187" Type="http://schemas.openxmlformats.org/officeDocument/2006/relationships/hyperlink" Target="https://www.town.kiho.lg.jp/life/health/info/cancer_calendar/" TargetMode="External"/><Relationship Id="rId331" Type="http://schemas.openxmlformats.org/officeDocument/2006/relationships/hyperlink" Target="https://www.city.higashimatsushima.miyagi.jp/kurashi/kenko-fukushi/kosodate/joho-kyoshitsu/gakutabe.html" TargetMode="External"/><Relationship Id="rId352" Type="http://schemas.openxmlformats.org/officeDocument/2006/relationships/hyperlink" Target="https://www.city.kasai.hyogo.jp/site/kosodate/1456.html" TargetMode="External"/><Relationship Id="rId373" Type="http://schemas.openxmlformats.org/officeDocument/2006/relationships/hyperlink" Target="https://www.town.kawai.nara.jp/kakuka/fukushi/4/1/6466.html" TargetMode="External"/><Relationship Id="rId394" Type="http://schemas.openxmlformats.org/officeDocument/2006/relationships/hyperlink" Target="https://www.city.shinshiro.lg.jp/kenko/kenko-iryo/shinsa/gankenshin.html" TargetMode="External"/><Relationship Id="rId408" Type="http://schemas.openxmlformats.org/officeDocument/2006/relationships/hyperlink" Target="https://www.town.fuso.lg.jp/kosodate/1001850/1002771/1002772.html" TargetMode="External"/><Relationship Id="rId1" Type="http://schemas.openxmlformats.org/officeDocument/2006/relationships/hyperlink" Target="https://www.city.otaru.lg.jp/docs/2021031900167/" TargetMode="External"/><Relationship Id="rId212" Type="http://schemas.openxmlformats.org/officeDocument/2006/relationships/hyperlink" Target="https://www.city.yao.osaka.jp/0000072295.html" TargetMode="External"/><Relationship Id="rId233" Type="http://schemas.openxmlformats.org/officeDocument/2006/relationships/hyperlink" Target="https://www.city.tottori.lg.jp/www/contents/1705984184824/index.html" TargetMode="External"/><Relationship Id="rId254" Type="http://schemas.openxmlformats.org/officeDocument/2006/relationships/hyperlink" Target="https://www.city.sakaide.lg.jp/site/kosodate/jyoseikennkousyuukann.html" TargetMode="External"/><Relationship Id="rId28" Type="http://schemas.openxmlformats.org/officeDocument/2006/relationships/hyperlink" Target="https://www.city.koriyama.lg.jp/soshiki/73/7129.html" TargetMode="External"/><Relationship Id="rId49" Type="http://schemas.openxmlformats.org/officeDocument/2006/relationships/hyperlink" Target="https://www.kenkounomori.org/" TargetMode="External"/><Relationship Id="rId114" Type="http://schemas.openxmlformats.org/officeDocument/2006/relationships/hyperlink" Target="https://www.city.takaoka.toyama.jp/kenzo/kosodate/nyuyoji/ikujisodan/nikoniko0517.html" TargetMode="External"/><Relationship Id="rId275" Type="http://schemas.openxmlformats.org/officeDocument/2006/relationships/hyperlink" Target="http://webtown.nagayo.jp/" TargetMode="External"/><Relationship Id="rId296" Type="http://schemas.openxmlformats.org/officeDocument/2006/relationships/hyperlink" Target="https://www.city.kumamoto.jp/hpKiji/pub/detail.aspx?c_id=5&amp;id=49&amp;class_set_id=2&amp;class_id=176" TargetMode="External"/><Relationship Id="rId300" Type="http://schemas.openxmlformats.org/officeDocument/2006/relationships/hyperlink" Target="https://www.city.kumamoto.jp/hpKiji/pub/detail.aspx?c_id=5&amp;id=49&amp;class_set_id=2&amp;class_id=176" TargetMode="External"/><Relationship Id="rId60" Type="http://schemas.openxmlformats.org/officeDocument/2006/relationships/hyperlink" Target="https://www.city.kawaguchi.lg.jp/soshiki/01090/055/seitokenkou/40681.html" TargetMode="External"/><Relationship Id="rId81" Type="http://schemas.openxmlformats.org/officeDocument/2006/relationships/hyperlink" Target="https://www.city.shinjuku.lg.jp/kenkou/yotsuya-h01_001059.html" TargetMode="External"/><Relationship Id="rId135" Type="http://schemas.openxmlformats.org/officeDocument/2006/relationships/hyperlink" Target="https://www.city.nagano.nagano.jp/n106500/contents/p005591.html" TargetMode="External"/><Relationship Id="rId156" Type="http://schemas.openxmlformats.org/officeDocument/2006/relationships/hyperlink" Target="https://www.city.hida.gifu.jp/" TargetMode="External"/><Relationship Id="rId177" Type="http://schemas.openxmlformats.org/officeDocument/2006/relationships/hyperlink" Target="https://www.city.nagoya.jp/kenkofukushi/page/0000133621.html" TargetMode="External"/><Relationship Id="rId198" Type="http://schemas.openxmlformats.org/officeDocument/2006/relationships/hyperlink" Target="https://www.city.habikino.lg.jp/soshiki/hokenfukushi/kenkozoshin/kenkozukuri/seijin_kenko/1235.html" TargetMode="External"/><Relationship Id="rId321" Type="http://schemas.openxmlformats.org/officeDocument/2006/relationships/hyperlink" Target="https://www.hiyama.pref.hokkaido.lg.jp/hk/hgc/kenkoushien/woman.html" TargetMode="External"/><Relationship Id="rId342" Type="http://schemas.openxmlformats.org/officeDocument/2006/relationships/hyperlink" Target="https://www.city.inzai.lg.jp/0000005235.html" TargetMode="External"/><Relationship Id="rId363" Type="http://schemas.openxmlformats.org/officeDocument/2006/relationships/hyperlink" Target="https://www.city.nara.lg.jp/" TargetMode="External"/><Relationship Id="rId384" Type="http://schemas.openxmlformats.org/officeDocument/2006/relationships/hyperlink" Target="https://www.pref.aichi.jp/press-release/kenkotaisaku20240222jyoseinokenkoudukuri.html" TargetMode="External"/><Relationship Id="rId419" Type="http://schemas.openxmlformats.org/officeDocument/2006/relationships/hyperlink" Target="https://www.city.tatsuno.lg.jp/" TargetMode="External"/><Relationship Id="rId202" Type="http://schemas.openxmlformats.org/officeDocument/2006/relationships/hyperlink" Target="https://www.town.kumatori.lg.jp/kosodate_kyoiku/ninshin_syussan/kenshin_nyuyoji/5238.html" TargetMode="External"/><Relationship Id="rId223" Type="http://schemas.openxmlformats.org/officeDocument/2006/relationships/hyperlink" Target="https://www.city.akashi.lg.jp/shimin_kenkou/kenkou_ka/kenko/kenko/kehatsu/kenkosodan.html" TargetMode="External"/><Relationship Id="rId244" Type="http://schemas.openxmlformats.org/officeDocument/2006/relationships/hyperlink" Target="https://www.city.hiroshima.lg.jp/site/minamiku/325031.html" TargetMode="External"/><Relationship Id="rId18" Type="http://schemas.openxmlformats.org/officeDocument/2006/relationships/hyperlink" Target="https://www.town.hiranai.aomori.jp/" TargetMode="External"/><Relationship Id="rId39" Type="http://schemas.openxmlformats.org/officeDocument/2006/relationships/hyperlink" Target="https://www.city.joso.lg.jp/kurashi_gyousei/kurashi/iryou_fukushi/kenkou/" TargetMode="External"/><Relationship Id="rId265" Type="http://schemas.openxmlformats.org/officeDocument/2006/relationships/hyperlink" Target="http://www.city.kami.kochi.jp/" TargetMode="External"/><Relationship Id="rId286" Type="http://schemas.openxmlformats.org/officeDocument/2006/relationships/hyperlink" Target="https://www.city.kumamoto.jp/hpkiji/pub/detail.aspx?c_id=5&amp;id=47" TargetMode="External"/><Relationship Id="rId50" Type="http://schemas.openxmlformats.org/officeDocument/2006/relationships/hyperlink" Target="https://www.kenkounomori.org/" TargetMode="External"/><Relationship Id="rId104" Type="http://schemas.openxmlformats.org/officeDocument/2006/relationships/hyperlink" Target="https://www.city.fujisawa.kanagawa.jp/kenko-z/kenko/kenko/kenkoshindan/nyugan.html" TargetMode="External"/><Relationship Id="rId125" Type="http://schemas.openxmlformats.org/officeDocument/2006/relationships/hyperlink" Target="https://www.city.kofu.yamanashi.jp/kenkoese/kenko/ninshin/ninshin/todoke.html" TargetMode="External"/><Relationship Id="rId146" Type="http://schemas.openxmlformats.org/officeDocument/2006/relationships/hyperlink" Target="https://www.city.takayama.lg.jp/kurashi/1000019/1000105/1012410.html" TargetMode="External"/><Relationship Id="rId167" Type="http://schemas.openxmlformats.org/officeDocument/2006/relationships/hyperlink" Target="http://www.city.makinohara.shizuoka.jp/soshiki/17/8841.html" TargetMode="External"/><Relationship Id="rId188" Type="http://schemas.openxmlformats.org/officeDocument/2006/relationships/hyperlink" Target="http://www.town.oyamazaki.kyoto.jp/" TargetMode="External"/><Relationship Id="rId311" Type="http://schemas.openxmlformats.org/officeDocument/2006/relationships/hyperlink" Target="https://www.city.obanazawa.yamagata.jp/fukushi/kenkoudukuri/2374" TargetMode="External"/><Relationship Id="rId332" Type="http://schemas.openxmlformats.org/officeDocument/2006/relationships/hyperlink" Target="https://twitter.com/murayamasougo@murayamasougo" TargetMode="External"/><Relationship Id="rId353" Type="http://schemas.openxmlformats.org/officeDocument/2006/relationships/hyperlink" Target="https://www.city.kasai.hyogo.jp/site/sukusuku/1462.html" TargetMode="External"/><Relationship Id="rId374" Type="http://schemas.openxmlformats.org/officeDocument/2006/relationships/hyperlink" Target="https://www.town.kawai.nara.jp/kakuka/fukushi/1/kosodatehokatu/4992.html" TargetMode="External"/><Relationship Id="rId395" Type="http://schemas.openxmlformats.org/officeDocument/2006/relationships/hyperlink" Target="https://www.city.obu.aichi.jp/kenko/kenkozukuri/kyoushitsu/1004834/1014273.html" TargetMode="External"/><Relationship Id="rId409" Type="http://schemas.openxmlformats.org/officeDocument/2006/relationships/hyperlink" Target="https://www.town.kanie.aichi.jp/" TargetMode="External"/><Relationship Id="rId71" Type="http://schemas.openxmlformats.org/officeDocument/2006/relationships/hyperlink" Target="https://www.city.chiba.jp/midori/hokenfukushi/kenko/bonyu.html" TargetMode="External"/><Relationship Id="rId92" Type="http://schemas.openxmlformats.org/officeDocument/2006/relationships/hyperlink" Target="https://www.city.tokyo-nakano.lg.jp/event/0236950820240215114927783.html" TargetMode="External"/><Relationship Id="rId213" Type="http://schemas.openxmlformats.org/officeDocument/2006/relationships/hyperlink" Target="https://web.pref.hyogo.lg.jp/kf17/hw13_000000064.html" TargetMode="External"/><Relationship Id="rId234" Type="http://schemas.openxmlformats.org/officeDocument/2006/relationships/hyperlink" Target="https://www.city.tottori.lg.jp/www/contents/1705984184824/index.html" TargetMode="External"/><Relationship Id="rId420" Type="http://schemas.openxmlformats.org/officeDocument/2006/relationships/hyperlink" Target="https://www.city.tatsuno.lg.jp/" TargetMode="External"/><Relationship Id="rId2" Type="http://schemas.openxmlformats.org/officeDocument/2006/relationships/hyperlink" Target="https://www.city.otaru.lg.jp/docs/2020101800130" TargetMode="External"/><Relationship Id="rId29" Type="http://schemas.openxmlformats.org/officeDocument/2006/relationships/hyperlink" Target="https://www.city.yuki.lg.jp/kenkou-iryou-fukushi/kenkou-iryou/otonanokenkou/event/page008837.html" TargetMode="External"/><Relationship Id="rId255" Type="http://schemas.openxmlformats.org/officeDocument/2006/relationships/hyperlink" Target="http://www.city.marugame.lg.jp/" TargetMode="External"/><Relationship Id="rId276" Type="http://schemas.openxmlformats.org/officeDocument/2006/relationships/hyperlink" Target="https://www.city.isahaya.nagasaki.jp/soshiki/24/1115.html" TargetMode="External"/><Relationship Id="rId297" Type="http://schemas.openxmlformats.org/officeDocument/2006/relationships/hyperlink" Target="https://www.city.kumamoto.jp/hpKiji/pub/detail.aspx?c_id=5&amp;id=49&amp;class_set_id=2&amp;class_id=176" TargetMode="External"/><Relationship Id="rId40" Type="http://schemas.openxmlformats.org/officeDocument/2006/relationships/hyperlink" Target="http://www.city.sano.lg.jp/kurashi_gyosei/kenko_fukushi/kenko_iryo_josei/12/7729.html" TargetMode="External"/><Relationship Id="rId115" Type="http://schemas.openxmlformats.org/officeDocument/2006/relationships/hyperlink" Target="http://www.town.nyuzen.toyama.jp/" TargetMode="External"/><Relationship Id="rId136" Type="http://schemas.openxmlformats.org/officeDocument/2006/relationships/hyperlink" Target="https://www.city.chikuma.lg.jp/soshiki/kenkosuishin/8029.html" TargetMode="External"/><Relationship Id="rId157" Type="http://schemas.openxmlformats.org/officeDocument/2006/relationships/hyperlink" Target="https://www.town.ginan.lg.jp/3361.htm" TargetMode="External"/><Relationship Id="rId178" Type="http://schemas.openxmlformats.org/officeDocument/2006/relationships/hyperlink" Target="https://www.city.nagoya.jp/kenkofukushi/page/0000133621.html" TargetMode="External"/><Relationship Id="rId301" Type="http://schemas.openxmlformats.org/officeDocument/2006/relationships/hyperlink" Target="https://nobeoka.city-hc.jp/" TargetMode="External"/><Relationship Id="rId322" Type="http://schemas.openxmlformats.org/officeDocument/2006/relationships/hyperlink" Target="https://www.kamikawa.pref.hokkaido.lg.jp/hk/hgc/index.html" TargetMode="External"/><Relationship Id="rId343" Type="http://schemas.openxmlformats.org/officeDocument/2006/relationships/hyperlink" Target="https://www.town.sakae.chiba.jp/jgcms/admin48729/page_view.php?code=6021" TargetMode="External"/><Relationship Id="rId364" Type="http://schemas.openxmlformats.org/officeDocument/2006/relationships/hyperlink" Target="https://www.instagram.com/naracity_kenzou/" TargetMode="External"/><Relationship Id="rId61" Type="http://schemas.openxmlformats.org/officeDocument/2006/relationships/hyperlink" Target="https://www.city.kawaguchi.lg.jp/soshiki/01090/055/seitokenkou/42515.html" TargetMode="External"/><Relationship Id="rId82" Type="http://schemas.openxmlformats.org/officeDocument/2006/relationships/hyperlink" Target="https://www.city.chiyoda.lg.jp/koho/kenko/kenko/kehatsu/josei-kenko.html" TargetMode="External"/><Relationship Id="rId199" Type="http://schemas.openxmlformats.org/officeDocument/2006/relationships/hyperlink" Target="http://www.town.shimamoto.lg.jp/" TargetMode="External"/><Relationship Id="rId203" Type="http://schemas.openxmlformats.org/officeDocument/2006/relationships/hyperlink" Target="https://www.pref.osaka.lg.jp/ibarakihoken/shokai.html" TargetMode="External"/><Relationship Id="rId385" Type="http://schemas.openxmlformats.org/officeDocument/2006/relationships/hyperlink" Target="https://www.city.seto.aichi.jp/docs/2024/02/07/00505308023/00505308023.html" TargetMode="External"/><Relationship Id="rId19" Type="http://schemas.openxmlformats.org/officeDocument/2006/relationships/hyperlink" Target="https://www.city.hirakawa.lg.jp/" TargetMode="External"/><Relationship Id="rId224" Type="http://schemas.openxmlformats.org/officeDocument/2006/relationships/hyperlink" Target="https://www.nishi.or.jp/" TargetMode="External"/><Relationship Id="rId245" Type="http://schemas.openxmlformats.org/officeDocument/2006/relationships/hyperlink" Target="https://www.city.hiroshima.lg.jp/site/saekiku/364253.html" TargetMode="External"/><Relationship Id="rId266" Type="http://schemas.openxmlformats.org/officeDocument/2006/relationships/hyperlink" Target="https://www.sole-kochi.or.jp/" TargetMode="External"/><Relationship Id="rId287" Type="http://schemas.openxmlformats.org/officeDocument/2006/relationships/hyperlink" Target="https://www.city.kumamoto.jp/hpkiji/pub/detail.aspx?c_id=5&amp;id=49" TargetMode="External"/><Relationship Id="rId410" Type="http://schemas.openxmlformats.org/officeDocument/2006/relationships/hyperlink" Target="https://www.vill.tobishima.aichi.jp/" TargetMode="External"/><Relationship Id="rId30" Type="http://schemas.openxmlformats.org/officeDocument/2006/relationships/hyperlink" Target="https://www.city.ryugasaki.ibaraki.jp/fukushi/kenko/kensin/kodomo_kensin.html" TargetMode="External"/><Relationship Id="rId105" Type="http://schemas.openxmlformats.org/officeDocument/2006/relationships/hyperlink" Target="https://www.city.niigata.lg.jp/iryo/kenko/yobo_kenshin/ganindex/gan_ambassador.html" TargetMode="External"/><Relationship Id="rId126" Type="http://schemas.openxmlformats.org/officeDocument/2006/relationships/hyperlink" Target="https://www.city.kofu.yamanashi.jp/kenkoese/mamakea.html" TargetMode="External"/><Relationship Id="rId147" Type="http://schemas.openxmlformats.org/officeDocument/2006/relationships/hyperlink" Target="https://www.city.takayama.lg.jp/kurashi/1000019/1000105/1000627.html" TargetMode="External"/><Relationship Id="rId168" Type="http://schemas.openxmlformats.org/officeDocument/2006/relationships/hyperlink" Target="https://www.city.makinohara.shizuoka.jp/soshiki/17/51904.html" TargetMode="External"/><Relationship Id="rId312" Type="http://schemas.openxmlformats.org/officeDocument/2006/relationships/hyperlink" Target="https://www.city.fuchu.hiroshima.jp/soshiki/kennkofukushibu/kosodateouennka/neuvolasuisinsitsu/event/8633.html" TargetMode="External"/><Relationship Id="rId333" Type="http://schemas.openxmlformats.org/officeDocument/2006/relationships/hyperlink" Target="https://www.pref.yamagata.jp/301027/kenfuku/kenko/hokenjo/murayamahokenjo/kenkoufukushijouhou/joseinokenkosodan.html" TargetMode="External"/><Relationship Id="rId354" Type="http://schemas.openxmlformats.org/officeDocument/2006/relationships/hyperlink" Target="https://www.city.kasai.hyogo.jp/site/sukusuku/1453.html" TargetMode="External"/><Relationship Id="rId51" Type="http://schemas.openxmlformats.org/officeDocument/2006/relationships/hyperlink" Target="https://www.city.utsunomiya.tochigi.jp/kurashi/oshiraselist/event/1015615.html" TargetMode="External"/><Relationship Id="rId72" Type="http://schemas.openxmlformats.org/officeDocument/2006/relationships/hyperlink" Target="https://www.chp.or.jp/event/%e3%83%aa%e3%83%97%e3%83%ad%e3%83%80%e3%82%af%e3%83%86%e3%82%a3%e3%83%96%e3%83%bb%e3%83%98%e3%83%ab%e3%82%b9-%e3%83%a9%e3%82%a4%e3%83%84%ef%bd%9e%e3%82%8f%e3%81%9f%e3%81%97%e3%81%ae%e6%9c%aa%e6%9d%a5/" TargetMode="External"/><Relationship Id="rId93" Type="http://schemas.openxmlformats.org/officeDocument/2006/relationships/hyperlink" Target="https://www.city.kita.tokyo.jp/k-suishin/30zyosei-kouza-soudan.html" TargetMode="External"/><Relationship Id="rId189" Type="http://schemas.openxmlformats.org/officeDocument/2006/relationships/hyperlink" Target="https://www.city.ayabe.lg.jp/0000002603.html" TargetMode="External"/><Relationship Id="rId375" Type="http://schemas.openxmlformats.org/officeDocument/2006/relationships/hyperlink" Target="https://www.town.kawai.nara.jp/kakuka/fukushi/4/4/2081.html" TargetMode="External"/><Relationship Id="rId396" Type="http://schemas.openxmlformats.org/officeDocument/2006/relationships/hyperlink" Target="https://www.city.owariasahi.lg.jp/page/1627.html" TargetMode="External"/><Relationship Id="rId3" Type="http://schemas.openxmlformats.org/officeDocument/2006/relationships/hyperlink" Target="https://www.pref.aomori.lg.jp/soshiki/kenmin/ao-hoken/ao_boshihoken.html" TargetMode="External"/><Relationship Id="rId214" Type="http://schemas.openxmlformats.org/officeDocument/2006/relationships/hyperlink" Target="https://www.city.kasai.hyogo.jp/site/kenkoufukushikaikan/1472.html" TargetMode="External"/><Relationship Id="rId235" Type="http://schemas.openxmlformats.org/officeDocument/2006/relationships/hyperlink" Target="https://www.city.matsue.lg.jp/soshikikarasagasu/kenkofukushibu_kenkosuishinka/kenko_iryo/2/2960.html" TargetMode="External"/><Relationship Id="rId256" Type="http://schemas.openxmlformats.org/officeDocument/2006/relationships/hyperlink" Target="https://www.city.takamatsu.kagawa.jp/smph/kurashi/kenkou/kenkonotameni/seijin/kotsusososho.html" TargetMode="External"/><Relationship Id="rId277" Type="http://schemas.openxmlformats.org/officeDocument/2006/relationships/hyperlink" Target="https://www.pref.nagasaki.jp/bunrui/hukushi-hoken/kenkodukuri/kenkozukuri-goto/tiikisyokuiki/" TargetMode="External"/><Relationship Id="rId298" Type="http://schemas.openxmlformats.org/officeDocument/2006/relationships/hyperlink" Target="https://www.city.kumamoto.jp/hpkiji/pub/detail.aspx?c_id=5&amp;id=47" TargetMode="External"/><Relationship Id="rId400" Type="http://schemas.openxmlformats.org/officeDocument/2006/relationships/hyperlink" Target="https://www.city.tahara.aichi.jp/kosodate/shussanikuji/1001074.html" TargetMode="External"/><Relationship Id="rId421" Type="http://schemas.openxmlformats.org/officeDocument/2006/relationships/hyperlink" Target="https://www.city.tatsuno.lg.jp/" TargetMode="External"/><Relationship Id="rId116" Type="http://schemas.openxmlformats.org/officeDocument/2006/relationships/hyperlink" Target="https://www.fukui-med.jrc.or.jp/news/57982/" TargetMode="External"/><Relationship Id="rId137" Type="http://schemas.openxmlformats.org/officeDocument/2006/relationships/hyperlink" Target="https://www.pref.nagano.lg.jp/nagaho/sodan/madoguchi.html" TargetMode="External"/><Relationship Id="rId158" Type="http://schemas.openxmlformats.org/officeDocument/2006/relationships/hyperlink" Target="https://www.town.anpachi.lg.jp/0000000567.html" TargetMode="External"/><Relationship Id="rId302" Type="http://schemas.openxmlformats.org/officeDocument/2006/relationships/hyperlink" Target="https://www.pref.miyazaki.lg.jp/kenkozoshin/press/2024/02/20240208153357.html" TargetMode="External"/><Relationship Id="rId323" Type="http://schemas.openxmlformats.org/officeDocument/2006/relationships/hyperlink" Target="https://www.kamikawa.pref.hokkaido.lg.jp/hk/fth/jyosei.html" TargetMode="External"/><Relationship Id="rId344" Type="http://schemas.openxmlformats.org/officeDocument/2006/relationships/hyperlink" Target="http://www.toun.fujikawaguchiko.lg.jp/" TargetMode="External"/><Relationship Id="rId20" Type="http://schemas.openxmlformats.org/officeDocument/2006/relationships/hyperlink" Target="https://www.city.goshogawara.lg.jp/kenkou/kenkou/kenkouzoushin.html" TargetMode="External"/><Relationship Id="rId41" Type="http://schemas.openxmlformats.org/officeDocument/2006/relationships/hyperlink" Target="http://www.city.sano.lg.jp/kurashi_gyosei/kenko_fukushi/kenko_iryo_josei/12/7730.html" TargetMode="External"/><Relationship Id="rId62" Type="http://schemas.openxmlformats.org/officeDocument/2006/relationships/hyperlink" Target="https://chibaog.org/common-news" TargetMode="External"/><Relationship Id="rId83" Type="http://schemas.openxmlformats.org/officeDocument/2006/relationships/hyperlink" Target="https://www.city.chuo.lg.jp/a0032/kenkouiryou/kenkou/seikatsushuukanbyou/seikatu.html" TargetMode="External"/><Relationship Id="rId179" Type="http://schemas.openxmlformats.org/officeDocument/2006/relationships/hyperlink" Target="https://www.city.nagoya.jp/kenkofukushi/page/0000133621.html" TargetMode="External"/><Relationship Id="rId365" Type="http://schemas.openxmlformats.org/officeDocument/2006/relationships/hyperlink" Target="http://www.city.tenri.nara.jp/" TargetMode="External"/><Relationship Id="rId386" Type="http://schemas.openxmlformats.org/officeDocument/2006/relationships/hyperlink" Target="https://www.city.kasugai.lg.jp/kenko/iryo/1003187/1030847.html" TargetMode="External"/><Relationship Id="rId190" Type="http://schemas.openxmlformats.org/officeDocument/2006/relationships/hyperlink" Target="https://www.city.kyotango.lg.jp/top/soshiki/kenkochoju/kenkosuishin/3/1/9528.html" TargetMode="External"/><Relationship Id="rId204" Type="http://schemas.openxmlformats.org/officeDocument/2006/relationships/hyperlink" Target="https://www.city.osaka.lg.jp/kenko/page/0000299652.html" TargetMode="External"/><Relationship Id="rId225" Type="http://schemas.openxmlformats.org/officeDocument/2006/relationships/hyperlink" Target="https://www.nishi.or.jp/" TargetMode="External"/><Relationship Id="rId246" Type="http://schemas.openxmlformats.org/officeDocument/2006/relationships/hyperlink" Target="https://www.city.hiroshima.lg.jp/site/saekiku/364253.html" TargetMode="External"/><Relationship Id="rId267" Type="http://schemas.openxmlformats.org/officeDocument/2006/relationships/hyperlink" Target="https://www.city.kitakyushu.lg.jp/ho-huku/17200325.html" TargetMode="External"/><Relationship Id="rId288" Type="http://schemas.openxmlformats.org/officeDocument/2006/relationships/hyperlink" Target="https://www.city.kumamoto.jp/hpkiji/pub/detail.aspx?c_id=5&amp;id=49" TargetMode="External"/><Relationship Id="rId411" Type="http://schemas.openxmlformats.org/officeDocument/2006/relationships/hyperlink" Target="https://www.town.aichi-higashiura.lg.jp/soshiki/kenko/seijinhoken/kossetsuyobouproject/12361.html" TargetMode="External"/><Relationship Id="rId106" Type="http://schemas.openxmlformats.org/officeDocument/2006/relationships/hyperlink" Target="https://www.pref.toyama.jp/120101/kurashi/soudanshisetsu/madoguchi/joseisoudan/kj00001134.html" TargetMode="External"/><Relationship Id="rId127" Type="http://schemas.openxmlformats.org/officeDocument/2006/relationships/hyperlink" Target="https://www.city.kofu.yamanashi.jp/kenkoese/mamakea.html" TargetMode="External"/><Relationship Id="rId313" Type="http://schemas.openxmlformats.org/officeDocument/2006/relationships/hyperlink" Target="http://www.sorachi.pref.hokkaido.lg.jp/hk/fth/" TargetMode="External"/><Relationship Id="rId10" Type="http://schemas.openxmlformats.org/officeDocument/2006/relationships/hyperlink" Target="http://www.nanbu-town.net.pref.aomori.jp/" TargetMode="External"/><Relationship Id="rId31" Type="http://schemas.openxmlformats.org/officeDocument/2006/relationships/hyperlink" Target="https://www.city.itako.lg.jp/" TargetMode="External"/><Relationship Id="rId52" Type="http://schemas.openxmlformats.org/officeDocument/2006/relationships/hyperlink" Target="https://www.city.utsunomiya.tochigi.jp/kurashi/oshiraselist/event/1015615.html" TargetMode="External"/><Relationship Id="rId73" Type="http://schemas.openxmlformats.org/officeDocument/2006/relationships/hyperlink" Target="https://www.city.chiba.jp/inage/hokenfukushi/kenko/mc.html" TargetMode="External"/><Relationship Id="rId94" Type="http://schemas.openxmlformats.org/officeDocument/2006/relationships/hyperlink" Target="https://www.city.hachioji.tokyo.jp/kurashi/hoken/007/0007963/aq004/p028568.html" TargetMode="External"/><Relationship Id="rId148" Type="http://schemas.openxmlformats.org/officeDocument/2006/relationships/hyperlink" Target="https://www.city.takayama.lg.jp/kurashi/1000019/1000105/1017481/index.html" TargetMode="External"/><Relationship Id="rId169" Type="http://schemas.openxmlformats.org/officeDocument/2006/relationships/hyperlink" Target="https://www.city.izu.shizuoka.jp/soshiki/1008/3/2/3926.html" TargetMode="External"/><Relationship Id="rId334" Type="http://schemas.openxmlformats.org/officeDocument/2006/relationships/hyperlink" Target="https://www.pref.yamagata.jp/337028/kenfuku/kosodate/shien/soudammadoguchi/joseisoudan.html" TargetMode="External"/><Relationship Id="rId355" Type="http://schemas.openxmlformats.org/officeDocument/2006/relationships/hyperlink" Target="https://www.city.ube.yamaguchi.jp/kosodate/boshikenkou/yobousesshu/1003535.html" TargetMode="External"/><Relationship Id="rId376" Type="http://schemas.openxmlformats.org/officeDocument/2006/relationships/hyperlink" Target="https://www.town.kawai.nara.jp/kakuka/fukushi/4/4/6219.html" TargetMode="External"/><Relationship Id="rId397" Type="http://schemas.openxmlformats.org/officeDocument/2006/relationships/hyperlink" Target="https://instagram.com/takahama_kenko?igshid=YmMyMTA2M2Y=" TargetMode="External"/><Relationship Id="rId4" Type="http://schemas.openxmlformats.org/officeDocument/2006/relationships/hyperlink" Target="http://www.nanbu-town.net.pref.aomori.jp/" TargetMode="External"/><Relationship Id="rId180" Type="http://schemas.openxmlformats.org/officeDocument/2006/relationships/hyperlink" Target="https://www.city.ichinomiya.aichi.jp/kenkoushien/1044113/1009979/1042546.html" TargetMode="External"/><Relationship Id="rId215" Type="http://schemas.openxmlformats.org/officeDocument/2006/relationships/hyperlink" Target="https://www.city.kasai.hyogo.jp/site/seijinnnokenko/11325.html" TargetMode="External"/><Relationship Id="rId236" Type="http://schemas.openxmlformats.org/officeDocument/2006/relationships/hyperlink" Target="https://www.city.matsue.lg.jp/soshikikarasagasu/kenkofukushibu_kenkosuishinka/kenko_iryo/2/2960.html" TargetMode="External"/><Relationship Id="rId257" Type="http://schemas.openxmlformats.org/officeDocument/2006/relationships/hyperlink" Target="https://www.city.niihama.lg.jp/soshiki/hoken/" TargetMode="External"/><Relationship Id="rId278" Type="http://schemas.openxmlformats.org/officeDocument/2006/relationships/hyperlink" Target="https://www.city.nagasaki.lg.jp/fukushi/450000/453000/p032349.html" TargetMode="External"/><Relationship Id="rId401" Type="http://schemas.openxmlformats.org/officeDocument/2006/relationships/hyperlink" Target="https://www.city.tahara.aichi.jp/fukushi/otoshiryori/1001194/1005660.html" TargetMode="External"/><Relationship Id="rId422" Type="http://schemas.openxmlformats.org/officeDocument/2006/relationships/hyperlink" Target="https://www.city.tatsuno.lg.jp/" TargetMode="External"/><Relationship Id="rId303" Type="http://schemas.openxmlformats.org/officeDocument/2006/relationships/hyperlink" Target="https://www.city.nichinan.lg.jp/material/files/group/64/R5kouryuuhiroba.pdf" TargetMode="External"/><Relationship Id="rId42" Type="http://schemas.openxmlformats.org/officeDocument/2006/relationships/hyperlink" Target="https://www.city.sano.lg.jp/kurashi_gyosei/kenko_fukushi/kenko_iryo_josei/3/7737.html" TargetMode="External"/><Relationship Id="rId84" Type="http://schemas.openxmlformats.org/officeDocument/2006/relationships/hyperlink" Target="http://www.city.toshima.lg.jp/219/kenko/kenko/shinsa/012986.html" TargetMode="External"/><Relationship Id="rId138" Type="http://schemas.openxmlformats.org/officeDocument/2006/relationships/hyperlink" Target="https://www.city.gifu.lg.jp/kenko/kenkousoudan/1004477/1004479.html" TargetMode="External"/><Relationship Id="rId345" Type="http://schemas.openxmlformats.org/officeDocument/2006/relationships/hyperlink" Target="https://www.town.toin.lg.jp/contents_detail.php?co=new&amp;frmId=8867" TargetMode="External"/><Relationship Id="rId387" Type="http://schemas.openxmlformats.org/officeDocument/2006/relationships/hyperlink" Target="https://www.city.toyokawa.lg.jp/smph/kurashi/kenkohokeniryo/kenkozukuri/undo/kounennki.html" TargetMode="External"/><Relationship Id="rId191" Type="http://schemas.openxmlformats.org/officeDocument/2006/relationships/hyperlink" Target="https://www.city.kishiwada.osaka.jp/soshiki/33/gankenshin3.html" TargetMode="External"/><Relationship Id="rId205" Type="http://schemas.openxmlformats.org/officeDocument/2006/relationships/hyperlink" Target="https://www.city.osaka.lg.jp/kenko/page/0000299652.html" TargetMode="External"/><Relationship Id="rId247" Type="http://schemas.openxmlformats.org/officeDocument/2006/relationships/hyperlink" Target="http://www.kenkou.city.hiroshima.jp/" TargetMode="External"/><Relationship Id="rId412" Type="http://schemas.openxmlformats.org/officeDocument/2006/relationships/hyperlink" Target="http://www.town.toei.aichi.jp/1151.htm" TargetMode="External"/><Relationship Id="rId107" Type="http://schemas.openxmlformats.org/officeDocument/2006/relationships/hyperlink" Target="https://www.town.asahi.toyama.jp/" TargetMode="External"/><Relationship Id="rId289" Type="http://schemas.openxmlformats.org/officeDocument/2006/relationships/hyperlink" Target="https://www.city.kumamoto.jp/hpkiji/pub/detail.aspx?c_id=5&amp;id=47" TargetMode="External"/><Relationship Id="rId11" Type="http://schemas.openxmlformats.org/officeDocument/2006/relationships/hyperlink" Target="https://www.rokkasho.jp/index.cfm/10,17902,22,html" TargetMode="External"/><Relationship Id="rId53" Type="http://schemas.openxmlformats.org/officeDocument/2006/relationships/hyperlink" Target="https://www.city.utsunomiya.tochigi.jp/kurashi/oshiraselist/event/1015615.html" TargetMode="External"/><Relationship Id="rId149" Type="http://schemas.openxmlformats.org/officeDocument/2006/relationships/hyperlink" Target="https://www.city.mizunami.lg.jp/kosodate/kosodateshien/1004151/1001278/1004480/1002075.html" TargetMode="External"/><Relationship Id="rId314" Type="http://schemas.openxmlformats.org/officeDocument/2006/relationships/hyperlink" Target="http://www.ishikari.pref.hokkaido.lg.jp/hk/hgc/" TargetMode="External"/><Relationship Id="rId356" Type="http://schemas.openxmlformats.org/officeDocument/2006/relationships/hyperlink" Target="https://www.city.yamaguchi.lg.jp/site/kenko/154076.html" TargetMode="External"/><Relationship Id="rId398" Type="http://schemas.openxmlformats.org/officeDocument/2006/relationships/hyperlink" Target="https://www.city.nisshin.lg.jp/department/kenko/kenko/6/2/2/seiho/2/2252.html" TargetMode="External"/><Relationship Id="rId95" Type="http://schemas.openxmlformats.org/officeDocument/2006/relationships/hyperlink" Target="https://www.city.hachioji.tokyo.jp/kurashi/hoken/002/p031835.html" TargetMode="External"/><Relationship Id="rId160" Type="http://schemas.openxmlformats.org/officeDocument/2006/relationships/hyperlink" Target="https://www.kawabe-gifu.jp/?p=50581" TargetMode="External"/><Relationship Id="rId216" Type="http://schemas.openxmlformats.org/officeDocument/2006/relationships/hyperlink" Target="https://www.city.toyooka.lg.jp/kurashi/iryokenko/1006059/index.html" TargetMode="External"/><Relationship Id="rId423" Type="http://schemas.openxmlformats.org/officeDocument/2006/relationships/printerSettings" Target="../printerSettings/printerSettings1.bin"/><Relationship Id="rId258" Type="http://schemas.openxmlformats.org/officeDocument/2006/relationships/hyperlink" Target="https://www.city.niihama.lg.jp/soshiki/hoken/" TargetMode="External"/><Relationship Id="rId22" Type="http://schemas.openxmlformats.org/officeDocument/2006/relationships/hyperlink" Target="https://www.city.hachinohe.aomori.jp/soshikikarasagasu/oyakokenko/kenko_kenshin/1/19408.html" TargetMode="External"/><Relationship Id="rId64" Type="http://schemas.openxmlformats.org/officeDocument/2006/relationships/hyperlink" Target="https://www.city.oamishirasato.lg.jp/0000013426.html" TargetMode="External"/><Relationship Id="rId118" Type="http://schemas.openxmlformats.org/officeDocument/2006/relationships/hyperlink" Target="https://www.pref.fukui.lg.jp/doc/tannan-hwc/kenzou/kenkouzousinka_d/fil/R5honobonotirashi.pdf" TargetMode="External"/><Relationship Id="rId325" Type="http://schemas.openxmlformats.org/officeDocument/2006/relationships/hyperlink" Target="https://city.hokuto.hokkaido.jp/docs/14133.html" TargetMode="External"/><Relationship Id="rId367" Type="http://schemas.openxmlformats.org/officeDocument/2006/relationships/hyperlink" Target="http://www.city.tenri.nara.jp/" TargetMode="External"/><Relationship Id="rId171" Type="http://schemas.openxmlformats.org/officeDocument/2006/relationships/hyperlink" Target="https://www.city.nagoya.jp/kenkofukushi/page/0000133622.html" TargetMode="External"/><Relationship Id="rId227" Type="http://schemas.openxmlformats.org/officeDocument/2006/relationships/hyperlink" Target="https://www.town.koya.wakayama.jp/" TargetMode="External"/><Relationship Id="rId269" Type="http://schemas.openxmlformats.org/officeDocument/2006/relationships/hyperlink" Target="https://www.city.fukuoka.lg.jp/higashiku/chiikifukushi/annai-oshirase/tiikihokennhukushi/seijinjoseirokomo_2.html" TargetMode="External"/><Relationship Id="rId33" Type="http://schemas.openxmlformats.org/officeDocument/2006/relationships/hyperlink" Target="https://www.city.itako.lg.jp/" TargetMode="External"/><Relationship Id="rId129" Type="http://schemas.openxmlformats.org/officeDocument/2006/relationships/hyperlink" Target="http://www.town.anan.nagano.jp/anan_town/foot-jigyo/" TargetMode="External"/><Relationship Id="rId280" Type="http://schemas.openxmlformats.org/officeDocument/2006/relationships/hyperlink" Target="https://www.city.nagasaki.lg.jp/fukushi/450000/453000/p032349.html" TargetMode="External"/><Relationship Id="rId336" Type="http://schemas.openxmlformats.org/officeDocument/2006/relationships/hyperlink" Target="https://www.town..oishida.yamagata.jp/" TargetMode="External"/><Relationship Id="rId75" Type="http://schemas.openxmlformats.org/officeDocument/2006/relationships/hyperlink" Target="https://www.city.chiba.jp/midori/hokenfukushi/kenko/joseisoudan.html" TargetMode="External"/><Relationship Id="rId140" Type="http://schemas.openxmlformats.org/officeDocument/2006/relationships/hyperlink" Target="https://www.city.gifu.lg.jp/kenko/kenkousoudan/1004477/1004479.html" TargetMode="External"/><Relationship Id="rId182" Type="http://schemas.openxmlformats.org/officeDocument/2006/relationships/hyperlink" Target="https://www.town.taki.mie.jp/life/soshiki/kenko_fukushi/iryo_kenko/5/3601.html" TargetMode="External"/><Relationship Id="rId378" Type="http://schemas.openxmlformats.org/officeDocument/2006/relationships/hyperlink" Target="mailto:kenkou@city.muroran.lg.jp" TargetMode="External"/><Relationship Id="rId403" Type="http://schemas.openxmlformats.org/officeDocument/2006/relationships/hyperlink" Target="https://www.city.kitanagoya.lg.jp/kenkou/files/upload/files/nyugansikyugan.pdf" TargetMode="External"/><Relationship Id="rId6" Type="http://schemas.openxmlformats.org/officeDocument/2006/relationships/hyperlink" Target="http://www.nanbu-town.net.pref.aomori.jp/" TargetMode="External"/><Relationship Id="rId238" Type="http://schemas.openxmlformats.org/officeDocument/2006/relationships/hyperlink" Target="https://matsue-city-kouminkan.jp/kawatu/otayori/" TargetMode="External"/><Relationship Id="rId291" Type="http://schemas.openxmlformats.org/officeDocument/2006/relationships/hyperlink" Target="https://www.city.kumamoto.jp/hpKiji/pub/detail.aspx?c_id=5&amp;id=49&amp;class_set_id=2&amp;class_id=176" TargetMode="External"/><Relationship Id="rId305" Type="http://schemas.openxmlformats.org/officeDocument/2006/relationships/hyperlink" Target="https://www.city.ibusuki.lg.jp/main/kenko/page026516.html" TargetMode="External"/><Relationship Id="rId347" Type="http://schemas.openxmlformats.org/officeDocument/2006/relationships/hyperlink" Target="https://www.city.kato.lg.jp/kakukanogoannai/kenkoufukushibu/kenkoka/kodomonokenkou/nyuuyouji/14184.html" TargetMode="External"/><Relationship Id="rId44" Type="http://schemas.openxmlformats.org/officeDocument/2006/relationships/hyperlink" Target="https://www.city.sano.lg.jp/kurashi_gyosei/kosodate_kyoiku/kosodate/1/7885.html" TargetMode="External"/><Relationship Id="rId86" Type="http://schemas.openxmlformats.org/officeDocument/2006/relationships/hyperlink" Target="https://www.city.toshima.lg.jp/228/kenko/1612050904.html" TargetMode="External"/><Relationship Id="rId151" Type="http://schemas.openxmlformats.org/officeDocument/2006/relationships/hyperlink" Target="https://www.city.hashima.lg.jp/1985.html" TargetMode="External"/><Relationship Id="rId389" Type="http://schemas.openxmlformats.org/officeDocument/2006/relationships/hyperlink" Target="https://www.city.hekinan.lg.jp/soshiki/kenko_suishin/kenko/health_support/index.html" TargetMode="External"/><Relationship Id="rId193" Type="http://schemas.openxmlformats.org/officeDocument/2006/relationships/hyperlink" Target="https://www.city.izumisano.lg.jp/" TargetMode="External"/><Relationship Id="rId207" Type="http://schemas.openxmlformats.org/officeDocument/2006/relationships/hyperlink" Target="http://www.suita-kenkoudukuri.or.jp/ladyfestival/ladyfestival.html" TargetMode="External"/><Relationship Id="rId249" Type="http://schemas.openxmlformats.org/officeDocument/2006/relationships/hyperlink" Target="https://www.city.kure.lg.jp/soshiki/44/joseinokennkousyuukann.html" TargetMode="External"/><Relationship Id="rId414" Type="http://schemas.openxmlformats.org/officeDocument/2006/relationships/hyperlink" Target="https://www.town.onga.lg.jp/soshiki/10/1528.html" TargetMode="External"/><Relationship Id="rId13" Type="http://schemas.openxmlformats.org/officeDocument/2006/relationships/hyperlink" Target="https://www.rokkasho.jp/index.cfm/10,0,21,108,html" TargetMode="External"/><Relationship Id="rId109" Type="http://schemas.openxmlformats.org/officeDocument/2006/relationships/hyperlink" Target="https://www.city.takaoka.toyama.jp/kenzo/kenko/kenko/kehatsu/kounennki.html" TargetMode="External"/><Relationship Id="rId260" Type="http://schemas.openxmlformats.org/officeDocument/2006/relationships/hyperlink" Target="http://www.town.masaki.ehime.jp/" TargetMode="External"/><Relationship Id="rId316" Type="http://schemas.openxmlformats.org/officeDocument/2006/relationships/hyperlink" Target="https://www.pref.niigata.lg.jp/sec/kenko/1350252149584.html" TargetMode="External"/><Relationship Id="rId55" Type="http://schemas.openxmlformats.org/officeDocument/2006/relationships/hyperlink" Target="https://www.town.tamamura.lg.jp/docs/2022042600015/file_contents/kenkoujyuku2.pdf" TargetMode="External"/><Relationship Id="rId97" Type="http://schemas.openxmlformats.org/officeDocument/2006/relationships/hyperlink" Target="https://www.city.hachioji.tokyo.jp/kurashi/hoken/002/p023510.html" TargetMode="External"/><Relationship Id="rId120" Type="http://schemas.openxmlformats.org/officeDocument/2006/relationships/hyperlink" Target="https://www.pref.fukui.lg.jp/doc/kodomo/funin-soudan-madoguchi.html" TargetMode="External"/><Relationship Id="rId358" Type="http://schemas.openxmlformats.org/officeDocument/2006/relationships/hyperlink" Target="https://www.city.hofu.yamaguchi.jp/soshiki/21/woman-honekatsu.html" TargetMode="External"/><Relationship Id="rId162" Type="http://schemas.openxmlformats.org/officeDocument/2006/relationships/hyperlink" Target="https://www.town.mitake.lg.jp/portal/health-welfare/health-medical/examination-consultation/post0023830/" TargetMode="External"/><Relationship Id="rId218" Type="http://schemas.openxmlformats.org/officeDocument/2006/relationships/hyperlink" Target="https://www.city.yabu.hyogo.jp/gyosei/shikoho" TargetMode="External"/><Relationship Id="rId271" Type="http://schemas.openxmlformats.org/officeDocument/2006/relationships/hyperlink" Target="https://www.ktn.co.jp/kenko/" TargetMode="External"/><Relationship Id="rId24" Type="http://schemas.openxmlformats.org/officeDocument/2006/relationships/hyperlink" Target="https://www.pref.miyagi.jp/soshiki/nh-hwfz/home.html" TargetMode="External"/><Relationship Id="rId66" Type="http://schemas.openxmlformats.org/officeDocument/2006/relationships/hyperlink" Target="http://www.city.sakura.lg.jp/0000015323.html" TargetMode="External"/><Relationship Id="rId131" Type="http://schemas.openxmlformats.org/officeDocument/2006/relationships/hyperlink" Target="https://www.pref.nagano.lg.jp/nagaho/sodan/madoguchi.html" TargetMode="External"/><Relationship Id="rId327" Type="http://schemas.openxmlformats.org/officeDocument/2006/relationships/hyperlink" Target="http://www.town.bifuka.hokkaido.jp/cms/section/hoken/qlmcaj0000002q4j.html" TargetMode="External"/><Relationship Id="rId369" Type="http://schemas.openxmlformats.org/officeDocument/2006/relationships/hyperlink" Target="https://www.smartlife.mhlw.go.jp/" TargetMode="External"/><Relationship Id="rId173" Type="http://schemas.openxmlformats.org/officeDocument/2006/relationships/hyperlink" Target="https://www.city.nagoya.jp/kenkofukushi/page/0000133621.html" TargetMode="External"/><Relationship Id="rId229" Type="http://schemas.openxmlformats.org/officeDocument/2006/relationships/hyperlink" Target="https://www.pref.tottori.lg.jp/item/1267320.htm" TargetMode="External"/><Relationship Id="rId380" Type="http://schemas.openxmlformats.org/officeDocument/2006/relationships/hyperlink" Target="http://www.pref.aomori.lg.jp/soshiki/kenko/kodomo/funincenter.html" TargetMode="External"/><Relationship Id="rId240" Type="http://schemas.openxmlformats.org/officeDocument/2006/relationships/hyperlink" Target="https://www.pref.hiroshima.lg.jp/soshiki/248/wemenweek.html" TargetMode="External"/><Relationship Id="rId35" Type="http://schemas.openxmlformats.org/officeDocument/2006/relationships/hyperlink" Target="https://www.city.itako.lg.jp/" TargetMode="External"/><Relationship Id="rId77" Type="http://schemas.openxmlformats.org/officeDocument/2006/relationships/hyperlink" Target="https://www.city.chiba.jp/chuo/hokenfukushi/kenko/index.html" TargetMode="External"/><Relationship Id="rId100" Type="http://schemas.openxmlformats.org/officeDocument/2006/relationships/hyperlink" Target="https://www.city.yokohama.lg.jp/kurashi/kenko-iryo/kenkozukuri/kakushu/jyoseinokenkoudukuri.html" TargetMode="External"/><Relationship Id="rId282" Type="http://schemas.openxmlformats.org/officeDocument/2006/relationships/hyperlink" Target="https://www.city.sasebo.lg.jp/hokenhukusi/kenkou/kotusosyousyou.html" TargetMode="External"/><Relationship Id="rId338" Type="http://schemas.openxmlformats.org/officeDocument/2006/relationships/hyperlink" Target="https://www.town.shirataka.lg.jp/1788.htm" TargetMode="External"/><Relationship Id="rId8" Type="http://schemas.openxmlformats.org/officeDocument/2006/relationships/hyperlink" Target="http://www.nanbu-town.net.pref.aomori.jp/" TargetMode="External"/><Relationship Id="rId142" Type="http://schemas.openxmlformats.org/officeDocument/2006/relationships/hyperlink" Target="https://www.pref.gifu.lg.jp/page/18207.html" TargetMode="External"/><Relationship Id="rId184" Type="http://schemas.openxmlformats.org/officeDocument/2006/relationships/hyperlink" Target="https://www.city.ise.mie.jp/kenkou_fukushi/kenkou/kenkoudukuri/1005504.html" TargetMode="External"/><Relationship Id="rId391" Type="http://schemas.openxmlformats.org/officeDocument/2006/relationships/hyperlink" Target="https://www.city.inuyama.aichi.jp/kurashi/1000224/1000225/1000257/1000267.html" TargetMode="External"/><Relationship Id="rId405" Type="http://schemas.openxmlformats.org/officeDocument/2006/relationships/hyperlink" Target="https://www.town.toyoyama.lg.jp/kosodate/1005565/1005567.html" TargetMode="External"/><Relationship Id="rId251" Type="http://schemas.openxmlformats.org/officeDocument/2006/relationships/hyperlink" Target="https://www.city.hikari.lg.jp/soshiki/6/kenko/kosodate/968.html" TargetMode="External"/><Relationship Id="rId46" Type="http://schemas.openxmlformats.org/officeDocument/2006/relationships/hyperlink" Target="https://www.city.nasushiobara.tochigi.jp/kenko_fukushi/kenko_iryo/13736.html" TargetMode="External"/><Relationship Id="rId293" Type="http://schemas.openxmlformats.org/officeDocument/2006/relationships/hyperlink" Target="https://www.city.kumamoto.jp/hpKiji/pub/detail.aspx?c_id=5&amp;id=49&amp;class_set_id=2&amp;class_id=176" TargetMode="External"/><Relationship Id="rId307" Type="http://schemas.openxmlformats.org/officeDocument/2006/relationships/hyperlink" Target="https://www.chatan.jp/" TargetMode="External"/><Relationship Id="rId349" Type="http://schemas.openxmlformats.org/officeDocument/2006/relationships/hyperlink" Target="https://www.city.nishiwaki.lg.jp/kakukanogoannai/kurashianshinbu/kenkouka/seijinhoken/20190906kenkou005/index.html" TargetMode="External"/><Relationship Id="rId88" Type="http://schemas.openxmlformats.org/officeDocument/2006/relationships/hyperlink" Target="https://www.city.toshima.lg.jp/226/2312191157.html&#12288;" TargetMode="External"/><Relationship Id="rId111" Type="http://schemas.openxmlformats.org/officeDocument/2006/relationships/hyperlink" Target="https://www.city.takaoka.toyama.jp/kenzo/kosodate/nyuyoji/kenkoshinsa/3y0514_2.html" TargetMode="External"/><Relationship Id="rId153" Type="http://schemas.openxmlformats.org/officeDocument/2006/relationships/hyperlink" Target="https://www.city.kakamigahara.lg.jp/kodomo/ninshin/1001991/1001992.html" TargetMode="External"/><Relationship Id="rId195" Type="http://schemas.openxmlformats.org/officeDocument/2006/relationships/hyperlink" Target="https://www.city.osaka-izumi.lg.jp/kakukano/soumubu/kyoudosankaku/gyoumu/moaizumi/center_osirase.html" TargetMode="External"/><Relationship Id="rId209" Type="http://schemas.openxmlformats.org/officeDocument/2006/relationships/hyperlink" Target="https://www.city.takatsuki.osaka.jp/soshiki/41/5464.html" TargetMode="External"/><Relationship Id="rId360" Type="http://schemas.openxmlformats.org/officeDocument/2006/relationships/hyperlink" Target="https://www.city.arakawa.tokyo.jp/a033/kenkouiryou/kenkouzukuri/joseikenkou.html" TargetMode="External"/><Relationship Id="rId416" Type="http://schemas.openxmlformats.org/officeDocument/2006/relationships/hyperlink" Target="https://www.kenko.pref.fukuoka.lg.jp/" TargetMode="External"/><Relationship Id="rId220" Type="http://schemas.openxmlformats.org/officeDocument/2006/relationships/hyperlink" Target="https://www.city.asago.hyogo.jp/soshiki/22/6611.html" TargetMode="External"/><Relationship Id="rId15" Type="http://schemas.openxmlformats.org/officeDocument/2006/relationships/hyperlink" Target="https://www.town.yokohama.lg.jp/" TargetMode="External"/><Relationship Id="rId57" Type="http://schemas.openxmlformats.org/officeDocument/2006/relationships/hyperlink" Target="https://instagram.com/kenko_maebashi21" TargetMode="External"/><Relationship Id="rId262" Type="http://schemas.openxmlformats.org/officeDocument/2006/relationships/hyperlink" Target="https://www.city.matsuyama.ehime.jp/kurashi/iryo/zukuri/kensin/gankenshin.html" TargetMode="External"/><Relationship Id="rId318" Type="http://schemas.openxmlformats.org/officeDocument/2006/relationships/hyperlink" Target="https://www.nhf.or.jp/pinkribbon_niigata/2023.htm" TargetMode="External"/><Relationship Id="rId99" Type="http://schemas.openxmlformats.org/officeDocument/2006/relationships/hyperlink" Target="https://www.city.sumida.lg.jp/eventcalendar/kenko_hukushi/jyoseikenkou.html" TargetMode="External"/><Relationship Id="rId122" Type="http://schemas.openxmlformats.org/officeDocument/2006/relationships/hyperlink" Target="https://www.pref.fukui.lg.jp/doc/kenkou/gantaisaku/gantaisaku.html" TargetMode="External"/><Relationship Id="rId164" Type="http://schemas.openxmlformats.org/officeDocument/2006/relationships/hyperlink" Target="http://www.fuji-oyama.jp/kenkou_202004031527243.html?vt=sp" TargetMode="External"/><Relationship Id="rId371" Type="http://schemas.openxmlformats.org/officeDocument/2006/relationships/hyperlink" Target="https://www.city.kashiba.lg.jp/site/kosodate/4436.html" TargetMode="External"/><Relationship Id="rId26" Type="http://schemas.openxmlformats.org/officeDocument/2006/relationships/hyperlink" Target="https://www.city.akita.lg.jp/kurashi/kenko/1005372/1005754.html" TargetMode="External"/><Relationship Id="rId231" Type="http://schemas.openxmlformats.org/officeDocument/2006/relationships/hyperlink" Target="http://www1.town.chizu.tottori.jp/" TargetMode="External"/><Relationship Id="rId273" Type="http://schemas.openxmlformats.org/officeDocument/2006/relationships/hyperlink" Target="https://www.city.minamishimabara.lg.jp/kiji0039691/index.html" TargetMode="External"/><Relationship Id="rId329" Type="http://schemas.openxmlformats.org/officeDocument/2006/relationships/hyperlink" Target="http://www.town.otofuke.hokkaido.jp/fukushi/kenko/joho/joseinokennkou.html" TargetMode="External"/><Relationship Id="rId68" Type="http://schemas.openxmlformats.org/officeDocument/2006/relationships/hyperlink" Target="https://www.city.chiba.jp/mihama/hokenfukushi/kenko/gyouji-yotei/sukoyaka-gyouji.html" TargetMode="External"/><Relationship Id="rId133" Type="http://schemas.openxmlformats.org/officeDocument/2006/relationships/hyperlink" Target="https://www.town.fujimi.lg.jp/page/fujimi-woman-kenkou.html" TargetMode="External"/><Relationship Id="rId175" Type="http://schemas.openxmlformats.org/officeDocument/2006/relationships/hyperlink" Target="https://www.city.nagoya.jp/kenkofukushi/page/0000133621.html" TargetMode="External"/><Relationship Id="rId340" Type="http://schemas.openxmlformats.org/officeDocument/2006/relationships/hyperlink" Target="https://www.city.abiko.chiba.jp/shisei/kouhou/abiko/index.html" TargetMode="External"/><Relationship Id="rId200" Type="http://schemas.openxmlformats.org/officeDocument/2006/relationships/hyperlink" Target="http://www.town.shimamoto.lg.jp/" TargetMode="External"/><Relationship Id="rId382" Type="http://schemas.openxmlformats.org/officeDocument/2006/relationships/hyperlink" Target="http://www.city.funabashi.lg.jp/kenkou/iryou/004/p068077.html" TargetMode="External"/><Relationship Id="rId242" Type="http://schemas.openxmlformats.org/officeDocument/2006/relationships/hyperlink" Target="https://www.city.miyoshi.hiroshima.jp/soshiki/23/2464.html" TargetMode="External"/><Relationship Id="rId284" Type="http://schemas.openxmlformats.org/officeDocument/2006/relationships/hyperlink" Target="http://www.city.yatsushiro.lg.jp/kiji00316890/index.html" TargetMode="External"/><Relationship Id="rId37" Type="http://schemas.openxmlformats.org/officeDocument/2006/relationships/hyperlink" Target="https://www.city.omitama.lg.jp/0037/info-0000007489-0.html" TargetMode="External"/><Relationship Id="rId79" Type="http://schemas.openxmlformats.org/officeDocument/2006/relationships/hyperlink" Target="https://www.city.chiba.jp/chuo/hokenfukushi/kenko/index.html" TargetMode="External"/><Relationship Id="rId102" Type="http://schemas.openxmlformats.org/officeDocument/2006/relationships/hyperlink" Target="https://www.city.yokosuka.kanagawa.jp/3130/suisin/preconceptioncare.html" TargetMode="External"/><Relationship Id="rId144" Type="http://schemas.openxmlformats.org/officeDocument/2006/relationships/hyperlink" Target="http://www.city.ogaki.lg.jp/0000042431.html" TargetMode="External"/><Relationship Id="rId90" Type="http://schemas.openxmlformats.org/officeDocument/2006/relationships/hyperlink" Target="https://www.city.nerima.tokyo.jp/hokenfukushi/hoken/kenkodukuri/index.html" TargetMode="External"/><Relationship Id="rId186" Type="http://schemas.openxmlformats.org/officeDocument/2006/relationships/hyperlink" Target="https://www.city.nabari.lg.jp/s033/201502051989.html" TargetMode="External"/><Relationship Id="rId351" Type="http://schemas.openxmlformats.org/officeDocument/2006/relationships/hyperlink" Target="https://www.city.ako.lg.jp/kenkou/hoken/rakurakukennkokyositu.html" TargetMode="External"/><Relationship Id="rId393" Type="http://schemas.openxmlformats.org/officeDocument/2006/relationships/hyperlink" Target="https://www.city.komaki.aichi.jp/admin/soshiki/kenkouikigai/kenkouikigai/kenkouseisaku/dayori/kenkougekkan/40370.html" TargetMode="External"/><Relationship Id="rId407" Type="http://schemas.openxmlformats.org/officeDocument/2006/relationships/hyperlink" Target="https://www.town.fuso.lg.jp/kenkou/1001971/1001988.html" TargetMode="External"/><Relationship Id="rId211" Type="http://schemas.openxmlformats.org/officeDocument/2006/relationships/hyperlink" Target="https://www.city.yao.osaka.jp/0000072334.html" TargetMode="External"/><Relationship Id="rId253" Type="http://schemas.openxmlformats.org/officeDocument/2006/relationships/hyperlink" Target="https://www.town.tabuse.lg.jp/www/contents/1498110158052/index.html" TargetMode="External"/><Relationship Id="rId295" Type="http://schemas.openxmlformats.org/officeDocument/2006/relationships/hyperlink" Target="https://www.city.kumamoto.jp/hpkiji/pub/detail.aspx?c_id=5&amp;id=47" TargetMode="External"/><Relationship Id="rId309" Type="http://schemas.openxmlformats.org/officeDocument/2006/relationships/hyperlink" Target="https://www.city.naha.okinawa.jp/nahahokenjyo/kenkoudukuri/bosieiyourinyuu/womenhealthweek2022.html" TargetMode="External"/><Relationship Id="rId48" Type="http://schemas.openxmlformats.org/officeDocument/2006/relationships/hyperlink" Target="https://www.t-kango.or.jp/index_detail.html?id=1223" TargetMode="External"/><Relationship Id="rId113" Type="http://schemas.openxmlformats.org/officeDocument/2006/relationships/hyperlink" Target="https://www.city.takaoka.toyama.jp/kenzo/kosodate/ninshin/boshihoken/konnichiha.html" TargetMode="External"/><Relationship Id="rId320" Type="http://schemas.openxmlformats.org/officeDocument/2006/relationships/hyperlink" Target="https://www.city.joetsu.niigata.jp/soshiki/kenkou/lifeguide-sodan-josansi.html" TargetMode="External"/><Relationship Id="rId155" Type="http://schemas.openxmlformats.org/officeDocument/2006/relationships/hyperlink" Target="https://www.city.kakamigahara.lg.jp/kodomo/ninshin/1001981/1001985.html" TargetMode="External"/><Relationship Id="rId197" Type="http://schemas.openxmlformats.org/officeDocument/2006/relationships/hyperlink" Target="https://www.city.habikino.lg.jp/soshiki/hokenfukushi/kenkozoshin/kenkozukuri/seijin_kenko/1235.html" TargetMode="External"/><Relationship Id="rId362" Type="http://schemas.openxmlformats.org/officeDocument/2006/relationships/hyperlink" Target="https://www.city.nara.lg.jp/site/shimindayori/" TargetMode="External"/><Relationship Id="rId418" Type="http://schemas.openxmlformats.org/officeDocument/2006/relationships/hyperlink" Target="https://www.city.dazaifu.lg.jp/site/navi/3632.html" TargetMode="External"/><Relationship Id="rId222" Type="http://schemas.openxmlformats.org/officeDocument/2006/relationships/hyperlink" Target="https://www.town.harima.lg.jp/fukushi/kenko/kenko/kinen.html" TargetMode="External"/><Relationship Id="rId264" Type="http://schemas.openxmlformats.org/officeDocument/2006/relationships/hyperlink" Target="https://www.city.matsuyama.ehime.jp/kurashi/iryo/zukuri/syougaikenkou/josei_kenk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2135"/>
  <sheetViews>
    <sheetView tabSelected="1" zoomScaleNormal="100" zoomScaleSheetLayoutView="90" workbookViewId="0">
      <pane xSplit="3" ySplit="4" topLeftCell="D5" activePane="bottomRight" state="frozen"/>
      <selection pane="topRight" activeCell="B1" sqref="B1"/>
      <selection pane="bottomLeft" activeCell="A11" sqref="A11"/>
      <selection pane="bottomRight" activeCell="E1" sqref="E1"/>
    </sheetView>
  </sheetViews>
  <sheetFormatPr defaultRowHeight="12" x14ac:dyDescent="0.15"/>
  <cols>
    <col min="1" max="2" width="7.625" style="2" customWidth="1"/>
    <col min="3" max="3" width="3.625" style="5" customWidth="1"/>
    <col min="4" max="4" width="14.25" style="5" customWidth="1"/>
    <col min="5" max="7" width="15.625" style="2" customWidth="1"/>
    <col min="8" max="8" width="9.625" style="8" customWidth="1"/>
    <col min="9" max="9" width="9.625" style="6" customWidth="1"/>
    <col min="10" max="10" width="12.625" style="6" customWidth="1"/>
    <col min="11" max="12" width="17.625" style="2" customWidth="1"/>
    <col min="13" max="15" width="9" style="2"/>
    <col min="16" max="16" width="0" style="2" hidden="1" customWidth="1"/>
    <col min="17" max="16384" width="9" style="2"/>
  </cols>
  <sheetData>
    <row r="1" spans="1:16" ht="20.100000000000001" customHeight="1" x14ac:dyDescent="0.15">
      <c r="E1" s="1" t="s">
        <v>12</v>
      </c>
      <c r="L1" s="5" t="s">
        <v>3</v>
      </c>
    </row>
    <row r="2" spans="1:16" ht="9.75" customHeight="1" x14ac:dyDescent="0.15"/>
    <row r="3" spans="1:16" ht="9.9499999999999993" customHeight="1" thickBot="1" x14ac:dyDescent="0.2">
      <c r="E3" s="3"/>
      <c r="F3" s="4"/>
      <c r="G3" s="4"/>
      <c r="H3" s="9"/>
      <c r="I3" s="7"/>
      <c r="J3" s="7"/>
      <c r="K3" s="4"/>
      <c r="L3" s="4"/>
    </row>
    <row r="4" spans="1:16" ht="30" customHeight="1" thickTop="1" x14ac:dyDescent="0.15">
      <c r="C4" s="10"/>
      <c r="D4" s="16" t="s">
        <v>4</v>
      </c>
      <c r="E4" s="11" t="s">
        <v>5</v>
      </c>
      <c r="F4" s="11" t="s">
        <v>6</v>
      </c>
      <c r="G4" s="11" t="s">
        <v>7</v>
      </c>
      <c r="H4" s="234" t="s">
        <v>8</v>
      </c>
      <c r="I4" s="235"/>
      <c r="J4" s="12" t="s">
        <v>9</v>
      </c>
      <c r="K4" s="13" t="s">
        <v>10</v>
      </c>
      <c r="L4" s="14" t="s">
        <v>11</v>
      </c>
    </row>
    <row r="5" spans="1:16" ht="50.1" customHeight="1" x14ac:dyDescent="0.15">
      <c r="A5" s="18">
        <v>1</v>
      </c>
      <c r="B5" s="18">
        <v>1</v>
      </c>
      <c r="C5" s="15">
        <v>1</v>
      </c>
      <c r="D5" s="17" t="s">
        <v>13</v>
      </c>
      <c r="E5" s="36" t="s">
        <v>14</v>
      </c>
      <c r="F5" s="36" t="s">
        <v>15</v>
      </c>
      <c r="G5" s="36" t="s">
        <v>16</v>
      </c>
      <c r="H5" s="37" t="s">
        <v>17</v>
      </c>
      <c r="I5" s="38"/>
      <c r="J5" s="39"/>
      <c r="K5" s="36" t="s">
        <v>18</v>
      </c>
      <c r="L5" s="204" t="s">
        <v>19</v>
      </c>
      <c r="P5" s="2" t="s">
        <v>0</v>
      </c>
    </row>
    <row r="6" spans="1:16" ht="50.1" customHeight="1" x14ac:dyDescent="0.15">
      <c r="A6" s="18">
        <v>1</v>
      </c>
      <c r="B6" s="18">
        <v>1</v>
      </c>
      <c r="C6" s="15">
        <v>2</v>
      </c>
      <c r="D6" s="17" t="s">
        <v>13</v>
      </c>
      <c r="E6" s="36" t="s">
        <v>20</v>
      </c>
      <c r="F6" s="36" t="s">
        <v>21</v>
      </c>
      <c r="G6" s="36" t="s">
        <v>22</v>
      </c>
      <c r="H6" s="37" t="s">
        <v>23</v>
      </c>
      <c r="I6" s="38" t="s">
        <v>24</v>
      </c>
      <c r="J6" s="39" t="s">
        <v>25</v>
      </c>
      <c r="K6" s="36" t="s">
        <v>26</v>
      </c>
      <c r="L6" s="204" t="s">
        <v>27</v>
      </c>
    </row>
    <row r="7" spans="1:16" ht="62.25" customHeight="1" x14ac:dyDescent="0.15">
      <c r="A7" s="18">
        <v>1</v>
      </c>
      <c r="B7" s="18">
        <v>1</v>
      </c>
      <c r="C7" s="15">
        <v>3</v>
      </c>
      <c r="D7" s="17" t="s">
        <v>13</v>
      </c>
      <c r="E7" s="36" t="s">
        <v>28</v>
      </c>
      <c r="F7" s="36" t="s">
        <v>29</v>
      </c>
      <c r="G7" s="36" t="s">
        <v>30</v>
      </c>
      <c r="H7" s="37" t="s">
        <v>31</v>
      </c>
      <c r="I7" s="38" t="s">
        <v>32</v>
      </c>
      <c r="J7" s="40" t="s">
        <v>9176</v>
      </c>
      <c r="K7" s="36" t="s">
        <v>33</v>
      </c>
      <c r="L7" s="204" t="s">
        <v>34</v>
      </c>
    </row>
    <row r="8" spans="1:16" ht="50.25" customHeight="1" x14ac:dyDescent="0.15">
      <c r="A8" s="18">
        <v>1</v>
      </c>
      <c r="B8" s="18">
        <v>1</v>
      </c>
      <c r="C8" s="15">
        <v>4</v>
      </c>
      <c r="D8" s="17" t="s">
        <v>13</v>
      </c>
      <c r="E8" s="36" t="s">
        <v>35</v>
      </c>
      <c r="F8" s="36" t="s">
        <v>36</v>
      </c>
      <c r="G8" s="36" t="s">
        <v>36</v>
      </c>
      <c r="H8" s="37" t="s">
        <v>37</v>
      </c>
      <c r="I8" s="38" t="s">
        <v>38</v>
      </c>
      <c r="J8" s="40" t="s">
        <v>9177</v>
      </c>
      <c r="K8" s="36" t="s">
        <v>39</v>
      </c>
      <c r="L8" s="204" t="s">
        <v>40</v>
      </c>
    </row>
    <row r="9" spans="1:16" ht="75" customHeight="1" x14ac:dyDescent="0.15">
      <c r="A9" s="18">
        <v>1</v>
      </c>
      <c r="B9" s="18">
        <v>1</v>
      </c>
      <c r="C9" s="15">
        <v>5</v>
      </c>
      <c r="D9" s="17" t="s">
        <v>13</v>
      </c>
      <c r="E9" s="36" t="s">
        <v>41</v>
      </c>
      <c r="F9" s="36" t="s">
        <v>36</v>
      </c>
      <c r="G9" s="36" t="s">
        <v>36</v>
      </c>
      <c r="H9" s="37" t="s">
        <v>42</v>
      </c>
      <c r="I9" s="38" t="s">
        <v>43</v>
      </c>
      <c r="J9" s="39"/>
      <c r="K9" s="36" t="s">
        <v>44</v>
      </c>
      <c r="L9" s="204" t="s">
        <v>45</v>
      </c>
    </row>
    <row r="10" spans="1:16" ht="50.1" customHeight="1" x14ac:dyDescent="0.15">
      <c r="A10" s="18">
        <v>1</v>
      </c>
      <c r="B10" s="18">
        <v>1</v>
      </c>
      <c r="C10" s="15">
        <v>6</v>
      </c>
      <c r="D10" s="17" t="s">
        <v>13</v>
      </c>
      <c r="E10" s="36" t="s">
        <v>46</v>
      </c>
      <c r="F10" s="36" t="s">
        <v>47</v>
      </c>
      <c r="G10" s="36" t="s">
        <v>48</v>
      </c>
      <c r="H10" s="37" t="s">
        <v>49</v>
      </c>
      <c r="I10" s="38" t="s">
        <v>24</v>
      </c>
      <c r="J10" s="39" t="s">
        <v>50</v>
      </c>
      <c r="K10" s="36" t="s">
        <v>51</v>
      </c>
      <c r="L10" s="204" t="s">
        <v>52</v>
      </c>
    </row>
    <row r="11" spans="1:16" ht="50.1" customHeight="1" x14ac:dyDescent="0.15">
      <c r="A11" s="18">
        <v>1</v>
      </c>
      <c r="B11" s="18">
        <v>1</v>
      </c>
      <c r="C11" s="15">
        <v>7</v>
      </c>
      <c r="D11" s="17" t="s">
        <v>13</v>
      </c>
      <c r="E11" s="36" t="s">
        <v>53</v>
      </c>
      <c r="F11" s="36" t="s">
        <v>54</v>
      </c>
      <c r="G11" s="36" t="s">
        <v>55</v>
      </c>
      <c r="H11" s="37" t="s">
        <v>56</v>
      </c>
      <c r="I11" s="38"/>
      <c r="J11" s="39"/>
      <c r="K11" s="36" t="s">
        <v>57</v>
      </c>
      <c r="L11" s="204" t="s">
        <v>58</v>
      </c>
    </row>
    <row r="12" spans="1:16" ht="50.1" customHeight="1" x14ac:dyDescent="0.15">
      <c r="A12" s="18">
        <v>1</v>
      </c>
      <c r="B12" s="18">
        <v>1</v>
      </c>
      <c r="C12" s="15">
        <v>8</v>
      </c>
      <c r="D12" s="17" t="s">
        <v>13</v>
      </c>
      <c r="E12" s="36" t="s">
        <v>59</v>
      </c>
      <c r="F12" s="36" t="s">
        <v>60</v>
      </c>
      <c r="G12" s="36" t="s">
        <v>61</v>
      </c>
      <c r="H12" s="37" t="s">
        <v>62</v>
      </c>
      <c r="I12" s="38"/>
      <c r="J12" s="39"/>
      <c r="K12" s="36" t="s">
        <v>63</v>
      </c>
      <c r="L12" s="204" t="s">
        <v>64</v>
      </c>
    </row>
    <row r="13" spans="1:16" ht="66" customHeight="1" x14ac:dyDescent="0.15">
      <c r="A13" s="18">
        <v>1</v>
      </c>
      <c r="B13" s="18">
        <v>1</v>
      </c>
      <c r="C13" s="15">
        <v>9</v>
      </c>
      <c r="D13" s="17" t="s">
        <v>13</v>
      </c>
      <c r="E13" s="36" t="s">
        <v>65</v>
      </c>
      <c r="F13" s="36" t="s">
        <v>60</v>
      </c>
      <c r="G13" s="36" t="s">
        <v>60</v>
      </c>
      <c r="H13" s="37" t="s">
        <v>66</v>
      </c>
      <c r="I13" s="38"/>
      <c r="J13" s="39"/>
      <c r="K13" s="36" t="s">
        <v>67</v>
      </c>
      <c r="L13" s="204" t="s">
        <v>68</v>
      </c>
    </row>
    <row r="14" spans="1:16" ht="50.1" customHeight="1" x14ac:dyDescent="0.15">
      <c r="A14" s="18">
        <v>1</v>
      </c>
      <c r="B14" s="18">
        <v>1</v>
      </c>
      <c r="C14" s="15">
        <v>10</v>
      </c>
      <c r="D14" s="17" t="s">
        <v>13</v>
      </c>
      <c r="E14" s="36" t="s">
        <v>69</v>
      </c>
      <c r="F14" s="36" t="s">
        <v>70</v>
      </c>
      <c r="G14" s="36" t="s">
        <v>71</v>
      </c>
      <c r="H14" s="37" t="s">
        <v>72</v>
      </c>
      <c r="I14" s="38"/>
      <c r="J14" s="39" t="s">
        <v>73</v>
      </c>
      <c r="K14" s="36" t="s">
        <v>74</v>
      </c>
      <c r="L14" s="204" t="s">
        <v>75</v>
      </c>
    </row>
    <row r="15" spans="1:16" ht="63.75" customHeight="1" x14ac:dyDescent="0.15">
      <c r="A15" s="18">
        <v>1</v>
      </c>
      <c r="B15" s="18">
        <v>1</v>
      </c>
      <c r="C15" s="15">
        <v>11</v>
      </c>
      <c r="D15" s="17" t="s">
        <v>13</v>
      </c>
      <c r="E15" s="36" t="s">
        <v>76</v>
      </c>
      <c r="F15" s="36" t="s">
        <v>77</v>
      </c>
      <c r="G15" s="36" t="s">
        <v>78</v>
      </c>
      <c r="H15" s="37" t="s">
        <v>79</v>
      </c>
      <c r="I15" s="38" t="s">
        <v>80</v>
      </c>
      <c r="J15" s="39" t="s">
        <v>81</v>
      </c>
      <c r="K15" s="36" t="s">
        <v>82</v>
      </c>
      <c r="L15" s="204" t="s">
        <v>83</v>
      </c>
    </row>
    <row r="16" spans="1:16" ht="52.5" customHeight="1" x14ac:dyDescent="0.15">
      <c r="A16" s="18">
        <v>1</v>
      </c>
      <c r="B16" s="18">
        <v>1</v>
      </c>
      <c r="C16" s="15">
        <v>12</v>
      </c>
      <c r="D16" s="17" t="s">
        <v>13</v>
      </c>
      <c r="E16" s="36" t="s">
        <v>65</v>
      </c>
      <c r="F16" s="36" t="s">
        <v>84</v>
      </c>
      <c r="G16" s="36" t="s">
        <v>85</v>
      </c>
      <c r="H16" s="37" t="s">
        <v>86</v>
      </c>
      <c r="I16" s="38" t="s">
        <v>87</v>
      </c>
      <c r="J16" s="39" t="s">
        <v>25</v>
      </c>
      <c r="K16" s="36" t="s">
        <v>88</v>
      </c>
      <c r="L16" s="204" t="s">
        <v>89</v>
      </c>
    </row>
    <row r="17" spans="1:12" ht="50.1" customHeight="1" x14ac:dyDescent="0.15">
      <c r="A17" s="18">
        <v>1</v>
      </c>
      <c r="B17" s="18">
        <v>1</v>
      </c>
      <c r="C17" s="15">
        <v>13</v>
      </c>
      <c r="D17" s="17" t="s">
        <v>13</v>
      </c>
      <c r="E17" s="36" t="s">
        <v>90</v>
      </c>
      <c r="F17" s="36" t="s">
        <v>91</v>
      </c>
      <c r="G17" s="36" t="s">
        <v>92</v>
      </c>
      <c r="H17" s="37" t="s">
        <v>93</v>
      </c>
      <c r="I17" s="38"/>
      <c r="J17" s="39" t="s">
        <v>25</v>
      </c>
      <c r="K17" s="36" t="s">
        <v>94</v>
      </c>
      <c r="L17" s="204" t="s">
        <v>95</v>
      </c>
    </row>
    <row r="18" spans="1:12" ht="50.1" customHeight="1" x14ac:dyDescent="0.15">
      <c r="A18" s="18">
        <v>1</v>
      </c>
      <c r="B18" s="18">
        <v>1</v>
      </c>
      <c r="C18" s="15">
        <v>14</v>
      </c>
      <c r="D18" s="17" t="s">
        <v>13</v>
      </c>
      <c r="E18" s="36" t="s">
        <v>96</v>
      </c>
      <c r="F18" s="36" t="s">
        <v>97</v>
      </c>
      <c r="G18" s="36"/>
      <c r="H18" s="37">
        <v>45352</v>
      </c>
      <c r="I18" s="38"/>
      <c r="J18" s="39" t="s">
        <v>25</v>
      </c>
      <c r="K18" s="36" t="s">
        <v>94</v>
      </c>
      <c r="L18" s="204" t="s">
        <v>95</v>
      </c>
    </row>
    <row r="19" spans="1:12" ht="64.5" customHeight="1" x14ac:dyDescent="0.15">
      <c r="A19" s="18">
        <v>1</v>
      </c>
      <c r="B19" s="18">
        <v>1</v>
      </c>
      <c r="C19" s="15">
        <v>15</v>
      </c>
      <c r="D19" s="17" t="s">
        <v>13</v>
      </c>
      <c r="E19" s="36" t="s">
        <v>98</v>
      </c>
      <c r="F19" s="36" t="s">
        <v>99</v>
      </c>
      <c r="G19" s="36" t="s">
        <v>100</v>
      </c>
      <c r="H19" s="37" t="s">
        <v>101</v>
      </c>
      <c r="I19" s="38"/>
      <c r="J19" s="40" t="s">
        <v>9267</v>
      </c>
      <c r="K19" s="36" t="s">
        <v>102</v>
      </c>
      <c r="L19" s="204" t="s">
        <v>103</v>
      </c>
    </row>
    <row r="20" spans="1:12" ht="89.25" customHeight="1" x14ac:dyDescent="0.15">
      <c r="A20" s="18">
        <v>1</v>
      </c>
      <c r="B20" s="18">
        <v>1</v>
      </c>
      <c r="C20" s="15">
        <v>16</v>
      </c>
      <c r="D20" s="17" t="s">
        <v>13</v>
      </c>
      <c r="E20" s="36" t="s">
        <v>104</v>
      </c>
      <c r="F20" s="36" t="s">
        <v>105</v>
      </c>
      <c r="G20" s="36" t="s">
        <v>106</v>
      </c>
      <c r="H20" s="37" t="s">
        <v>107</v>
      </c>
      <c r="I20" s="38" t="s">
        <v>108</v>
      </c>
      <c r="J20" s="39"/>
      <c r="K20" s="36" t="s">
        <v>109</v>
      </c>
      <c r="L20" s="204" t="s">
        <v>110</v>
      </c>
    </row>
    <row r="21" spans="1:12" ht="68.25" customHeight="1" x14ac:dyDescent="0.15">
      <c r="A21" s="18">
        <v>1</v>
      </c>
      <c r="B21" s="18">
        <v>1</v>
      </c>
      <c r="C21" s="15">
        <v>17</v>
      </c>
      <c r="D21" s="17" t="s">
        <v>13</v>
      </c>
      <c r="E21" s="36" t="s">
        <v>111</v>
      </c>
      <c r="F21" s="36" t="s">
        <v>105</v>
      </c>
      <c r="G21" s="36" t="s">
        <v>112</v>
      </c>
      <c r="H21" s="37" t="s">
        <v>113</v>
      </c>
      <c r="I21" s="38" t="s">
        <v>114</v>
      </c>
      <c r="J21" s="40" t="s">
        <v>9268</v>
      </c>
      <c r="K21" s="36" t="s">
        <v>109</v>
      </c>
      <c r="L21" s="204" t="s">
        <v>115</v>
      </c>
    </row>
    <row r="22" spans="1:12" ht="50.1" customHeight="1" x14ac:dyDescent="0.15">
      <c r="A22" s="18">
        <v>1</v>
      </c>
      <c r="B22" s="18">
        <v>1</v>
      </c>
      <c r="C22" s="15">
        <v>18</v>
      </c>
      <c r="D22" s="17" t="s">
        <v>13</v>
      </c>
      <c r="E22" s="36" t="s">
        <v>116</v>
      </c>
      <c r="F22" s="36" t="s">
        <v>117</v>
      </c>
      <c r="G22" s="36" t="s">
        <v>118</v>
      </c>
      <c r="H22" s="37" t="s">
        <v>119</v>
      </c>
      <c r="I22" s="38" t="s">
        <v>120</v>
      </c>
      <c r="J22" s="39"/>
      <c r="K22" s="36" t="s">
        <v>121</v>
      </c>
      <c r="L22" s="204" t="s">
        <v>122</v>
      </c>
    </row>
    <row r="23" spans="1:12" ht="50.1" customHeight="1" x14ac:dyDescent="0.15">
      <c r="A23" s="18">
        <v>1</v>
      </c>
      <c r="B23" s="18">
        <v>1</v>
      </c>
      <c r="C23" s="15">
        <v>19</v>
      </c>
      <c r="D23" s="17" t="s">
        <v>13</v>
      </c>
      <c r="E23" s="36" t="s">
        <v>123</v>
      </c>
      <c r="F23" s="36" t="s">
        <v>124</v>
      </c>
      <c r="G23" s="36" t="s">
        <v>118</v>
      </c>
      <c r="H23" s="37" t="s">
        <v>125</v>
      </c>
      <c r="I23" s="38" t="s">
        <v>126</v>
      </c>
      <c r="J23" s="39"/>
      <c r="K23" s="36" t="s">
        <v>127</v>
      </c>
      <c r="L23" s="204" t="s">
        <v>128</v>
      </c>
    </row>
    <row r="24" spans="1:12" ht="50.1" customHeight="1" x14ac:dyDescent="0.15">
      <c r="A24" s="18">
        <v>1</v>
      </c>
      <c r="B24" s="18">
        <v>1</v>
      </c>
      <c r="C24" s="15">
        <v>20</v>
      </c>
      <c r="D24" s="17" t="s">
        <v>13</v>
      </c>
      <c r="E24" s="36" t="s">
        <v>129</v>
      </c>
      <c r="F24" s="36" t="s">
        <v>124</v>
      </c>
      <c r="G24" s="36" t="s">
        <v>130</v>
      </c>
      <c r="H24" s="37" t="s">
        <v>79</v>
      </c>
      <c r="I24" s="38"/>
      <c r="J24" s="39"/>
      <c r="K24" s="36" t="s">
        <v>131</v>
      </c>
      <c r="L24" s="204" t="s">
        <v>132</v>
      </c>
    </row>
    <row r="25" spans="1:12" ht="50.1" customHeight="1" x14ac:dyDescent="0.15">
      <c r="A25" s="18">
        <v>1</v>
      </c>
      <c r="B25" s="18">
        <v>1</v>
      </c>
      <c r="C25" s="15">
        <v>21</v>
      </c>
      <c r="D25" s="17" t="s">
        <v>13</v>
      </c>
      <c r="E25" s="36" t="s">
        <v>133</v>
      </c>
      <c r="F25" s="36" t="s">
        <v>134</v>
      </c>
      <c r="G25" s="36" t="s">
        <v>134</v>
      </c>
      <c r="H25" s="37" t="s">
        <v>135</v>
      </c>
      <c r="I25" s="38" t="s">
        <v>136</v>
      </c>
      <c r="J25" s="40" t="s">
        <v>9269</v>
      </c>
      <c r="K25" s="36" t="s">
        <v>137</v>
      </c>
      <c r="L25" s="204" t="s">
        <v>138</v>
      </c>
    </row>
    <row r="26" spans="1:12" ht="50.25" customHeight="1" x14ac:dyDescent="0.15">
      <c r="A26" s="18">
        <v>1</v>
      </c>
      <c r="B26" s="18">
        <v>1</v>
      </c>
      <c r="C26" s="15">
        <v>22</v>
      </c>
      <c r="D26" s="17" t="s">
        <v>13</v>
      </c>
      <c r="E26" s="36" t="s">
        <v>139</v>
      </c>
      <c r="F26" s="36" t="s">
        <v>140</v>
      </c>
      <c r="G26" s="36" t="s">
        <v>141</v>
      </c>
      <c r="H26" s="37">
        <v>45352</v>
      </c>
      <c r="I26" s="38"/>
      <c r="J26" s="39"/>
      <c r="K26" s="36" t="s">
        <v>142</v>
      </c>
      <c r="L26" s="204" t="s">
        <v>143</v>
      </c>
    </row>
    <row r="27" spans="1:12" ht="54.95" customHeight="1" x14ac:dyDescent="0.15">
      <c r="A27" s="18">
        <v>1</v>
      </c>
      <c r="B27" s="18">
        <v>1</v>
      </c>
      <c r="C27" s="15">
        <v>23</v>
      </c>
      <c r="D27" s="17" t="s">
        <v>13</v>
      </c>
      <c r="E27" s="36" t="s">
        <v>144</v>
      </c>
      <c r="F27" s="36" t="s">
        <v>145</v>
      </c>
      <c r="G27" s="36" t="s">
        <v>146</v>
      </c>
      <c r="H27" s="37" t="s">
        <v>147</v>
      </c>
      <c r="I27" s="38"/>
      <c r="J27" s="39"/>
      <c r="K27" s="36" t="s">
        <v>148</v>
      </c>
      <c r="L27" s="204" t="s">
        <v>149</v>
      </c>
    </row>
    <row r="28" spans="1:12" ht="54.95" customHeight="1" x14ac:dyDescent="0.15">
      <c r="A28" s="18">
        <v>1</v>
      </c>
      <c r="B28" s="18">
        <v>1</v>
      </c>
      <c r="C28" s="15">
        <v>24</v>
      </c>
      <c r="D28" s="17" t="s">
        <v>13</v>
      </c>
      <c r="E28" s="36" t="s">
        <v>150</v>
      </c>
      <c r="F28" s="36" t="s">
        <v>151</v>
      </c>
      <c r="G28" s="36" t="s">
        <v>152</v>
      </c>
      <c r="H28" s="37" t="s">
        <v>153</v>
      </c>
      <c r="I28" s="38"/>
      <c r="J28" s="39"/>
      <c r="K28" s="36" t="s">
        <v>154</v>
      </c>
      <c r="L28" s="204" t="s">
        <v>155</v>
      </c>
    </row>
    <row r="29" spans="1:12" ht="50.1" customHeight="1" x14ac:dyDescent="0.15">
      <c r="A29" s="18">
        <v>1</v>
      </c>
      <c r="B29" s="18">
        <v>1</v>
      </c>
      <c r="C29" s="15">
        <v>25</v>
      </c>
      <c r="D29" s="17" t="s">
        <v>13</v>
      </c>
      <c r="E29" s="36" t="s">
        <v>156</v>
      </c>
      <c r="F29" s="36" t="s">
        <v>157</v>
      </c>
      <c r="G29" s="36" t="s">
        <v>158</v>
      </c>
      <c r="H29" s="37" t="s">
        <v>159</v>
      </c>
      <c r="I29" s="38" t="s">
        <v>160</v>
      </c>
      <c r="J29" s="39"/>
      <c r="K29" s="36"/>
      <c r="L29" s="204" t="s">
        <v>161</v>
      </c>
    </row>
    <row r="30" spans="1:12" ht="50.1" customHeight="1" x14ac:dyDescent="0.15">
      <c r="A30" s="18">
        <v>1</v>
      </c>
      <c r="B30" s="18">
        <v>1</v>
      </c>
      <c r="C30" s="15">
        <v>26</v>
      </c>
      <c r="D30" s="17" t="s">
        <v>13</v>
      </c>
      <c r="E30" s="36" t="s">
        <v>129</v>
      </c>
      <c r="F30" s="36" t="s">
        <v>162</v>
      </c>
      <c r="G30" s="36" t="s">
        <v>163</v>
      </c>
      <c r="H30" s="37" t="s">
        <v>164</v>
      </c>
      <c r="I30" s="38"/>
      <c r="J30" s="39"/>
      <c r="K30" s="36" t="s">
        <v>165</v>
      </c>
      <c r="L30" s="204" t="s">
        <v>166</v>
      </c>
    </row>
    <row r="31" spans="1:12" ht="50.1" customHeight="1" x14ac:dyDescent="0.15">
      <c r="A31" s="18">
        <v>1</v>
      </c>
      <c r="B31" s="18">
        <v>1</v>
      </c>
      <c r="C31" s="15">
        <v>27</v>
      </c>
      <c r="D31" s="17" t="s">
        <v>13</v>
      </c>
      <c r="E31" s="36" t="s">
        <v>167</v>
      </c>
      <c r="F31" s="36" t="s">
        <v>162</v>
      </c>
      <c r="G31" s="36" t="s">
        <v>168</v>
      </c>
      <c r="H31" s="37" t="s">
        <v>169</v>
      </c>
      <c r="I31" s="38"/>
      <c r="J31" s="40" t="s">
        <v>9270</v>
      </c>
      <c r="K31" s="36" t="s">
        <v>170</v>
      </c>
      <c r="L31" s="204" t="s">
        <v>171</v>
      </c>
    </row>
    <row r="32" spans="1:12" ht="50.1" customHeight="1" x14ac:dyDescent="0.15">
      <c r="A32" s="18">
        <v>1</v>
      </c>
      <c r="B32" s="18">
        <v>1</v>
      </c>
      <c r="C32" s="15">
        <v>28</v>
      </c>
      <c r="D32" s="17" t="s">
        <v>13</v>
      </c>
      <c r="E32" s="36" t="s">
        <v>172</v>
      </c>
      <c r="F32" s="36" t="s">
        <v>162</v>
      </c>
      <c r="G32" s="36" t="s">
        <v>173</v>
      </c>
      <c r="H32" s="37">
        <v>44986</v>
      </c>
      <c r="I32" s="38"/>
      <c r="J32" s="39"/>
      <c r="K32" s="36" t="s">
        <v>170</v>
      </c>
      <c r="L32" s="204" t="s">
        <v>64</v>
      </c>
    </row>
    <row r="33" spans="1:12" ht="51.75" customHeight="1" x14ac:dyDescent="0.15">
      <c r="A33" s="18">
        <v>1</v>
      </c>
      <c r="B33" s="18">
        <v>1</v>
      </c>
      <c r="C33" s="15">
        <v>29</v>
      </c>
      <c r="D33" s="19" t="s">
        <v>174</v>
      </c>
      <c r="E33" s="36" t="s">
        <v>175</v>
      </c>
      <c r="F33" s="36" t="s">
        <v>176</v>
      </c>
      <c r="G33" s="36" t="s">
        <v>177</v>
      </c>
      <c r="H33" s="37">
        <v>45352</v>
      </c>
      <c r="I33" s="38"/>
      <c r="J33" s="39"/>
      <c r="K33" s="36" t="s">
        <v>178</v>
      </c>
      <c r="L33" s="204" t="s">
        <v>179</v>
      </c>
    </row>
    <row r="34" spans="1:12" ht="51.75" customHeight="1" x14ac:dyDescent="0.15">
      <c r="A34" s="18">
        <v>1</v>
      </c>
      <c r="B34" s="18">
        <v>1</v>
      </c>
      <c r="C34" s="15">
        <v>30</v>
      </c>
      <c r="D34" s="19" t="s">
        <v>180</v>
      </c>
      <c r="E34" s="36" t="s">
        <v>181</v>
      </c>
      <c r="F34" s="36" t="s">
        <v>182</v>
      </c>
      <c r="G34" s="36" t="s">
        <v>183</v>
      </c>
      <c r="H34" s="37" t="s">
        <v>164</v>
      </c>
      <c r="I34" s="38" t="s">
        <v>184</v>
      </c>
      <c r="J34" s="39"/>
      <c r="K34" s="36" t="s">
        <v>185</v>
      </c>
      <c r="L34" s="204" t="s">
        <v>186</v>
      </c>
    </row>
    <row r="35" spans="1:12" ht="85.5" customHeight="1" x14ac:dyDescent="0.15">
      <c r="A35" s="18">
        <v>1</v>
      </c>
      <c r="B35" s="18">
        <v>1</v>
      </c>
      <c r="C35" s="15">
        <v>31</v>
      </c>
      <c r="D35" s="19" t="s">
        <v>180</v>
      </c>
      <c r="E35" s="36" t="s">
        <v>187</v>
      </c>
      <c r="F35" s="36" t="s">
        <v>182</v>
      </c>
      <c r="G35" s="36" t="s">
        <v>183</v>
      </c>
      <c r="H35" s="37" t="s">
        <v>188</v>
      </c>
      <c r="I35" s="38"/>
      <c r="J35" s="39"/>
      <c r="K35" s="36" t="s">
        <v>189</v>
      </c>
      <c r="L35" s="204" t="s">
        <v>190</v>
      </c>
    </row>
    <row r="36" spans="1:12" ht="60" customHeight="1" x14ac:dyDescent="0.15">
      <c r="A36" s="18">
        <v>1</v>
      </c>
      <c r="B36" s="18">
        <v>1</v>
      </c>
      <c r="C36" s="15">
        <v>32</v>
      </c>
      <c r="D36" s="19" t="s">
        <v>191</v>
      </c>
      <c r="E36" s="36" t="s">
        <v>14</v>
      </c>
      <c r="F36" s="36" t="s">
        <v>192</v>
      </c>
      <c r="G36" s="36" t="s">
        <v>193</v>
      </c>
      <c r="H36" s="37" t="s">
        <v>194</v>
      </c>
      <c r="I36" s="38" t="s">
        <v>195</v>
      </c>
      <c r="J36" s="39"/>
      <c r="K36" s="36" t="s">
        <v>9784</v>
      </c>
      <c r="L36" s="204" t="s">
        <v>9782</v>
      </c>
    </row>
    <row r="37" spans="1:12" ht="65.25" customHeight="1" x14ac:dyDescent="0.15">
      <c r="A37" s="18">
        <v>1</v>
      </c>
      <c r="B37" s="18">
        <v>1</v>
      </c>
      <c r="C37" s="15">
        <v>33</v>
      </c>
      <c r="D37" s="19" t="s">
        <v>191</v>
      </c>
      <c r="E37" s="36" t="s">
        <v>196</v>
      </c>
      <c r="F37" s="36" t="s">
        <v>197</v>
      </c>
      <c r="G37" s="36" t="s">
        <v>198</v>
      </c>
      <c r="H37" s="37" t="s">
        <v>199</v>
      </c>
      <c r="I37" s="38" t="s">
        <v>200</v>
      </c>
      <c r="J37" s="39"/>
      <c r="K37" s="36" t="s">
        <v>9785</v>
      </c>
      <c r="L37" s="204" t="s">
        <v>9783</v>
      </c>
    </row>
    <row r="38" spans="1:12" ht="66" customHeight="1" x14ac:dyDescent="0.15">
      <c r="A38" s="18">
        <v>1</v>
      </c>
      <c r="B38" s="18">
        <v>1</v>
      </c>
      <c r="C38" s="15">
        <v>34</v>
      </c>
      <c r="D38" s="19" t="s">
        <v>201</v>
      </c>
      <c r="E38" s="36" t="s">
        <v>202</v>
      </c>
      <c r="F38" s="36" t="s">
        <v>203</v>
      </c>
      <c r="G38" s="36" t="s">
        <v>204</v>
      </c>
      <c r="H38" s="37" t="s">
        <v>205</v>
      </c>
      <c r="I38" s="38" t="s">
        <v>206</v>
      </c>
      <c r="J38" s="39"/>
      <c r="K38" s="36" t="s">
        <v>207</v>
      </c>
      <c r="L38" s="204" t="s">
        <v>208</v>
      </c>
    </row>
    <row r="39" spans="1:12" ht="50.1" customHeight="1" x14ac:dyDescent="0.15">
      <c r="A39" s="18">
        <v>1</v>
      </c>
      <c r="B39" s="18">
        <v>1</v>
      </c>
      <c r="C39" s="15">
        <v>35</v>
      </c>
      <c r="D39" s="19" t="s">
        <v>209</v>
      </c>
      <c r="E39" s="36" t="s">
        <v>210</v>
      </c>
      <c r="F39" s="36" t="s">
        <v>211</v>
      </c>
      <c r="G39" s="36" t="s">
        <v>212</v>
      </c>
      <c r="H39" s="37">
        <v>45352</v>
      </c>
      <c r="I39" s="38" t="s">
        <v>213</v>
      </c>
      <c r="J39" s="40" t="s">
        <v>9786</v>
      </c>
      <c r="K39" s="36" t="s">
        <v>214</v>
      </c>
      <c r="L39" s="204" t="s">
        <v>215</v>
      </c>
    </row>
    <row r="40" spans="1:12" ht="50.1" customHeight="1" x14ac:dyDescent="0.15">
      <c r="A40" s="18">
        <v>1</v>
      </c>
      <c r="B40" s="18">
        <v>1</v>
      </c>
      <c r="C40" s="15">
        <v>36</v>
      </c>
      <c r="D40" s="19" t="s">
        <v>216</v>
      </c>
      <c r="E40" s="36" t="s">
        <v>217</v>
      </c>
      <c r="F40" s="36" t="s">
        <v>218</v>
      </c>
      <c r="G40" s="36"/>
      <c r="H40" s="37">
        <v>44986</v>
      </c>
      <c r="I40" s="38"/>
      <c r="J40" s="39"/>
      <c r="K40" s="36" t="s">
        <v>218</v>
      </c>
      <c r="L40" s="204" t="s">
        <v>219</v>
      </c>
    </row>
    <row r="41" spans="1:12" ht="50.1" customHeight="1" x14ac:dyDescent="0.15">
      <c r="A41" s="18">
        <v>1</v>
      </c>
      <c r="B41" s="18">
        <v>1</v>
      </c>
      <c r="C41" s="15">
        <v>37</v>
      </c>
      <c r="D41" s="19" t="s">
        <v>220</v>
      </c>
      <c r="E41" s="36" t="s">
        <v>221</v>
      </c>
      <c r="F41" s="36" t="s">
        <v>222</v>
      </c>
      <c r="G41" s="36" t="s">
        <v>223</v>
      </c>
      <c r="H41" s="37" t="s">
        <v>224</v>
      </c>
      <c r="I41" s="38"/>
      <c r="J41" s="39"/>
      <c r="K41" s="36" t="s">
        <v>222</v>
      </c>
      <c r="L41" s="204" t="s">
        <v>225</v>
      </c>
    </row>
    <row r="42" spans="1:12" ht="50.1" customHeight="1" x14ac:dyDescent="0.15">
      <c r="A42" s="18">
        <v>1</v>
      </c>
      <c r="B42" s="18">
        <v>1</v>
      </c>
      <c r="C42" s="15">
        <v>38</v>
      </c>
      <c r="D42" s="19" t="s">
        <v>226</v>
      </c>
      <c r="E42" s="36" t="s">
        <v>227</v>
      </c>
      <c r="F42" s="36" t="s">
        <v>228</v>
      </c>
      <c r="G42" s="36" t="s">
        <v>229</v>
      </c>
      <c r="H42" s="37" t="s">
        <v>230</v>
      </c>
      <c r="I42" s="38"/>
      <c r="J42" s="39" t="s">
        <v>81</v>
      </c>
      <c r="K42" s="36" t="s">
        <v>231</v>
      </c>
      <c r="L42" s="204" t="s">
        <v>232</v>
      </c>
    </row>
    <row r="43" spans="1:12" ht="50.1" customHeight="1" x14ac:dyDescent="0.15">
      <c r="A43" s="18">
        <v>1</v>
      </c>
      <c r="B43" s="18">
        <v>1</v>
      </c>
      <c r="C43" s="15">
        <v>39</v>
      </c>
      <c r="D43" s="19" t="s">
        <v>233</v>
      </c>
      <c r="E43" s="36" t="s">
        <v>234</v>
      </c>
      <c r="F43" s="36" t="s">
        <v>235</v>
      </c>
      <c r="G43" s="36" t="s">
        <v>236</v>
      </c>
      <c r="H43" s="37" t="s">
        <v>237</v>
      </c>
      <c r="I43" s="38"/>
      <c r="J43" s="39" t="s">
        <v>81</v>
      </c>
      <c r="K43" s="36" t="s">
        <v>238</v>
      </c>
      <c r="L43" s="204" t="s">
        <v>239</v>
      </c>
    </row>
    <row r="44" spans="1:12" ht="50.1" customHeight="1" x14ac:dyDescent="0.15">
      <c r="A44" s="18">
        <v>1</v>
      </c>
      <c r="B44" s="18">
        <v>1</v>
      </c>
      <c r="C44" s="15">
        <v>40</v>
      </c>
      <c r="D44" s="19" t="s">
        <v>240</v>
      </c>
      <c r="E44" s="36" t="s">
        <v>241</v>
      </c>
      <c r="F44" s="36" t="s">
        <v>242</v>
      </c>
      <c r="G44" s="36"/>
      <c r="H44" s="37" t="s">
        <v>153</v>
      </c>
      <c r="I44" s="38"/>
      <c r="J44" s="39"/>
      <c r="K44" s="36"/>
      <c r="L44" s="204" t="s">
        <v>243</v>
      </c>
    </row>
    <row r="45" spans="1:12" ht="50.1" customHeight="1" x14ac:dyDescent="0.15">
      <c r="A45" s="18">
        <v>1</v>
      </c>
      <c r="B45" s="18">
        <v>1</v>
      </c>
      <c r="C45" s="15">
        <v>41</v>
      </c>
      <c r="D45" s="19" t="s">
        <v>244</v>
      </c>
      <c r="E45" s="36" t="s">
        <v>245</v>
      </c>
      <c r="F45" s="36" t="s">
        <v>246</v>
      </c>
      <c r="G45" s="36"/>
      <c r="H45" s="37" t="s">
        <v>247</v>
      </c>
      <c r="I45" s="38"/>
      <c r="J45" s="39"/>
      <c r="K45" s="36" t="s">
        <v>248</v>
      </c>
      <c r="L45" s="204" t="s">
        <v>249</v>
      </c>
    </row>
    <row r="46" spans="1:12" ht="50.1" customHeight="1" x14ac:dyDescent="0.15">
      <c r="A46" s="18">
        <v>1</v>
      </c>
      <c r="B46" s="18">
        <v>1</v>
      </c>
      <c r="C46" s="15">
        <v>42</v>
      </c>
      <c r="D46" s="19" t="s">
        <v>250</v>
      </c>
      <c r="E46" s="36" t="s">
        <v>251</v>
      </c>
      <c r="F46" s="36" t="s">
        <v>252</v>
      </c>
      <c r="G46" s="36" t="s">
        <v>253</v>
      </c>
      <c r="H46" s="37" t="s">
        <v>254</v>
      </c>
      <c r="I46" s="38" t="s">
        <v>24</v>
      </c>
      <c r="J46" s="40" t="s">
        <v>9271</v>
      </c>
      <c r="K46" s="36" t="s">
        <v>255</v>
      </c>
      <c r="L46" s="204" t="s">
        <v>256</v>
      </c>
    </row>
    <row r="47" spans="1:12" ht="50.1" customHeight="1" x14ac:dyDescent="0.15">
      <c r="A47" s="18">
        <v>1</v>
      </c>
      <c r="B47" s="18">
        <v>1</v>
      </c>
      <c r="C47" s="15">
        <v>43</v>
      </c>
      <c r="D47" s="19" t="s">
        <v>257</v>
      </c>
      <c r="E47" s="36" t="s">
        <v>258</v>
      </c>
      <c r="F47" s="36" t="s">
        <v>259</v>
      </c>
      <c r="G47" s="36"/>
      <c r="H47" s="37">
        <v>45352</v>
      </c>
      <c r="I47" s="38"/>
      <c r="J47" s="40" t="s">
        <v>9272</v>
      </c>
      <c r="K47" s="36" t="s">
        <v>260</v>
      </c>
      <c r="L47" s="204" t="s">
        <v>261</v>
      </c>
    </row>
    <row r="48" spans="1:12" ht="50.1" customHeight="1" x14ac:dyDescent="0.15">
      <c r="A48" s="18">
        <v>1</v>
      </c>
      <c r="B48" s="18">
        <v>1</v>
      </c>
      <c r="C48" s="15">
        <v>44</v>
      </c>
      <c r="D48" s="19" t="s">
        <v>257</v>
      </c>
      <c r="E48" s="36" t="s">
        <v>262</v>
      </c>
      <c r="F48" s="36" t="s">
        <v>259</v>
      </c>
      <c r="G48" s="36" t="s">
        <v>263</v>
      </c>
      <c r="H48" s="37" t="s">
        <v>264</v>
      </c>
      <c r="I48" s="38"/>
      <c r="J48" s="39"/>
      <c r="K48" s="36" t="s">
        <v>260</v>
      </c>
      <c r="L48" s="204" t="s">
        <v>265</v>
      </c>
    </row>
    <row r="49" spans="1:16" ht="50.1" customHeight="1" x14ac:dyDescent="0.15">
      <c r="A49" s="18">
        <v>1</v>
      </c>
      <c r="B49" s="18">
        <v>1</v>
      </c>
      <c r="C49" s="15">
        <v>45</v>
      </c>
      <c r="D49" s="19" t="s">
        <v>257</v>
      </c>
      <c r="E49" s="36" t="s">
        <v>266</v>
      </c>
      <c r="F49" s="36" t="s">
        <v>259</v>
      </c>
      <c r="G49" s="36" t="s">
        <v>263</v>
      </c>
      <c r="H49" s="37" t="s">
        <v>264</v>
      </c>
      <c r="I49" s="38"/>
      <c r="J49" s="39"/>
      <c r="K49" s="36" t="s">
        <v>260</v>
      </c>
      <c r="L49" s="204" t="s">
        <v>267</v>
      </c>
    </row>
    <row r="50" spans="1:16" ht="50.1" customHeight="1" x14ac:dyDescent="0.15">
      <c r="A50" s="18">
        <v>1</v>
      </c>
      <c r="B50" s="18">
        <v>1</v>
      </c>
      <c r="C50" s="15">
        <v>46</v>
      </c>
      <c r="D50" s="19" t="s">
        <v>268</v>
      </c>
      <c r="E50" s="36" t="s">
        <v>269</v>
      </c>
      <c r="F50" s="36" t="s">
        <v>270</v>
      </c>
      <c r="G50" s="36" t="s">
        <v>271</v>
      </c>
      <c r="H50" s="37">
        <v>45359</v>
      </c>
      <c r="I50" s="38" t="s">
        <v>272</v>
      </c>
      <c r="J50" s="39"/>
      <c r="K50" s="36" t="s">
        <v>273</v>
      </c>
      <c r="L50" s="204" t="s">
        <v>274</v>
      </c>
    </row>
    <row r="51" spans="1:16" ht="147" customHeight="1" x14ac:dyDescent="0.15">
      <c r="A51" s="18">
        <v>1</v>
      </c>
      <c r="B51" s="18">
        <v>1</v>
      </c>
      <c r="C51" s="15">
        <v>47</v>
      </c>
      <c r="D51" s="19" t="s">
        <v>275</v>
      </c>
      <c r="E51" s="36" t="s">
        <v>276</v>
      </c>
      <c r="F51" s="36" t="s">
        <v>277</v>
      </c>
      <c r="G51" s="36" t="s">
        <v>278</v>
      </c>
      <c r="H51" s="37" t="s">
        <v>279</v>
      </c>
      <c r="I51" s="38"/>
      <c r="J51" s="39" t="s">
        <v>25</v>
      </c>
      <c r="K51" s="36" t="s">
        <v>280</v>
      </c>
      <c r="L51" s="204" t="s">
        <v>281</v>
      </c>
    </row>
    <row r="52" spans="1:16" ht="74.25" customHeight="1" x14ac:dyDescent="0.15">
      <c r="A52" s="18">
        <v>1</v>
      </c>
      <c r="B52" s="18">
        <v>1</v>
      </c>
      <c r="C52" s="15">
        <v>48</v>
      </c>
      <c r="D52" s="19" t="s">
        <v>282</v>
      </c>
      <c r="E52" s="36" t="s">
        <v>283</v>
      </c>
      <c r="F52" s="36" t="s">
        <v>284</v>
      </c>
      <c r="G52" s="36" t="s">
        <v>285</v>
      </c>
      <c r="H52" s="37" t="s">
        <v>286</v>
      </c>
      <c r="I52" s="38" t="s">
        <v>287</v>
      </c>
      <c r="J52" s="40" t="s">
        <v>9273</v>
      </c>
      <c r="K52" s="36" t="s">
        <v>288</v>
      </c>
      <c r="L52" s="204" t="s">
        <v>289</v>
      </c>
    </row>
    <row r="53" spans="1:16" ht="54" customHeight="1" x14ac:dyDescent="0.15">
      <c r="A53" s="18">
        <v>1</v>
      </c>
      <c r="B53" s="18">
        <v>1</v>
      </c>
      <c r="C53" s="15">
        <v>49</v>
      </c>
      <c r="D53" s="19" t="s">
        <v>290</v>
      </c>
      <c r="E53" s="36" t="s">
        <v>291</v>
      </c>
      <c r="F53" s="36" t="s">
        <v>292</v>
      </c>
      <c r="G53" s="36" t="s">
        <v>293</v>
      </c>
      <c r="H53" s="37"/>
      <c r="I53" s="38"/>
      <c r="J53" s="40" t="s">
        <v>9274</v>
      </c>
      <c r="K53" s="36" t="s">
        <v>294</v>
      </c>
      <c r="L53" s="204" t="s">
        <v>295</v>
      </c>
    </row>
    <row r="54" spans="1:16" ht="50.1" customHeight="1" x14ac:dyDescent="0.15">
      <c r="A54" s="18">
        <v>1</v>
      </c>
      <c r="B54" s="18">
        <v>1</v>
      </c>
      <c r="C54" s="15">
        <v>50</v>
      </c>
      <c r="D54" s="19" t="s">
        <v>296</v>
      </c>
      <c r="E54" s="36" t="s">
        <v>297</v>
      </c>
      <c r="F54" s="36" t="s">
        <v>298</v>
      </c>
      <c r="G54" s="36" t="s">
        <v>299</v>
      </c>
      <c r="H54" s="37">
        <v>45355</v>
      </c>
      <c r="I54" s="38" t="s">
        <v>300</v>
      </c>
      <c r="J54" s="39" t="s">
        <v>9275</v>
      </c>
      <c r="K54" s="36" t="s">
        <v>301</v>
      </c>
      <c r="L54" s="204" t="s">
        <v>302</v>
      </c>
    </row>
    <row r="55" spans="1:16" ht="50.1" customHeight="1" x14ac:dyDescent="0.15">
      <c r="A55" s="18">
        <v>1</v>
      </c>
      <c r="B55" s="18">
        <v>1</v>
      </c>
      <c r="C55" s="15">
        <v>51</v>
      </c>
      <c r="D55" s="19" t="s">
        <v>303</v>
      </c>
      <c r="E55" s="36" t="s">
        <v>304</v>
      </c>
      <c r="F55" s="36" t="s">
        <v>305</v>
      </c>
      <c r="G55" s="36" t="s">
        <v>306</v>
      </c>
      <c r="H55" s="37" t="s">
        <v>307</v>
      </c>
      <c r="I55" s="38"/>
      <c r="J55" s="39"/>
      <c r="K55" s="36" t="s">
        <v>308</v>
      </c>
      <c r="L55" s="204" t="s">
        <v>309</v>
      </c>
      <c r="P55" s="2" t="s">
        <v>0</v>
      </c>
    </row>
    <row r="56" spans="1:16" ht="50.1" customHeight="1" x14ac:dyDescent="0.15">
      <c r="A56" s="18">
        <v>1</v>
      </c>
      <c r="B56" s="18">
        <v>1</v>
      </c>
      <c r="C56" s="15">
        <v>52</v>
      </c>
      <c r="D56" s="19" t="s">
        <v>310</v>
      </c>
      <c r="E56" s="36" t="s">
        <v>311</v>
      </c>
      <c r="F56" s="36" t="s">
        <v>312</v>
      </c>
      <c r="G56" s="36" t="s">
        <v>313</v>
      </c>
      <c r="H56" s="37">
        <v>45353</v>
      </c>
      <c r="I56" s="38" t="s">
        <v>314</v>
      </c>
      <c r="J56" s="39"/>
      <c r="K56" s="36" t="s">
        <v>315</v>
      </c>
      <c r="L56" s="204" t="s">
        <v>316</v>
      </c>
    </row>
    <row r="57" spans="1:16" ht="65.25" customHeight="1" x14ac:dyDescent="0.15">
      <c r="A57" s="18">
        <v>1</v>
      </c>
      <c r="B57" s="18">
        <v>1</v>
      </c>
      <c r="C57" s="15">
        <v>53</v>
      </c>
      <c r="D57" s="19" t="s">
        <v>317</v>
      </c>
      <c r="E57" s="36" t="s">
        <v>318</v>
      </c>
      <c r="F57" s="36" t="s">
        <v>319</v>
      </c>
      <c r="G57" s="36" t="s">
        <v>320</v>
      </c>
      <c r="H57" s="37">
        <v>45359</v>
      </c>
      <c r="I57" s="38" t="s">
        <v>321</v>
      </c>
      <c r="J57" s="39"/>
      <c r="K57" s="36" t="s">
        <v>9801</v>
      </c>
      <c r="L57" s="204" t="s">
        <v>322</v>
      </c>
    </row>
    <row r="58" spans="1:16" ht="50.1" customHeight="1" x14ac:dyDescent="0.15">
      <c r="A58" s="18">
        <v>1</v>
      </c>
      <c r="B58" s="18">
        <v>1</v>
      </c>
      <c r="C58" s="15">
        <v>54</v>
      </c>
      <c r="D58" s="19" t="s">
        <v>323</v>
      </c>
      <c r="E58" s="36" t="s">
        <v>324</v>
      </c>
      <c r="F58" s="36" t="s">
        <v>325</v>
      </c>
      <c r="G58" s="36" t="s">
        <v>326</v>
      </c>
      <c r="H58" s="37" t="s">
        <v>327</v>
      </c>
      <c r="I58" s="38"/>
      <c r="J58" s="39"/>
      <c r="K58" s="36" t="s">
        <v>328</v>
      </c>
      <c r="L58" s="204" t="s">
        <v>329</v>
      </c>
    </row>
    <row r="59" spans="1:16" ht="50.1" customHeight="1" x14ac:dyDescent="0.15">
      <c r="A59" s="18">
        <v>1</v>
      </c>
      <c r="B59" s="18">
        <v>1</v>
      </c>
      <c r="C59" s="15">
        <v>55</v>
      </c>
      <c r="D59" s="19" t="s">
        <v>330</v>
      </c>
      <c r="E59" s="36" t="s">
        <v>331</v>
      </c>
      <c r="F59" s="36" t="s">
        <v>332</v>
      </c>
      <c r="G59" s="36" t="s">
        <v>333</v>
      </c>
      <c r="H59" s="37" t="s">
        <v>334</v>
      </c>
      <c r="I59" s="38"/>
      <c r="J59" s="39"/>
      <c r="K59" s="36" t="s">
        <v>335</v>
      </c>
      <c r="L59" s="204" t="s">
        <v>336</v>
      </c>
    </row>
    <row r="60" spans="1:16" ht="60" customHeight="1" x14ac:dyDescent="0.15">
      <c r="A60" s="18">
        <v>1</v>
      </c>
      <c r="B60" s="18">
        <v>1</v>
      </c>
      <c r="C60" s="15">
        <v>56</v>
      </c>
      <c r="D60" s="19" t="s">
        <v>337</v>
      </c>
      <c r="E60" s="36" t="s">
        <v>338</v>
      </c>
      <c r="F60" s="36" t="s">
        <v>339</v>
      </c>
      <c r="G60" s="36"/>
      <c r="H60" s="37" t="s">
        <v>340</v>
      </c>
      <c r="I60" s="38"/>
      <c r="J60" s="40" t="s">
        <v>9276</v>
      </c>
      <c r="K60" s="36" t="s">
        <v>341</v>
      </c>
      <c r="L60" s="204" t="s">
        <v>342</v>
      </c>
    </row>
    <row r="61" spans="1:16" ht="50.1" customHeight="1" x14ac:dyDescent="0.15">
      <c r="A61" s="18">
        <v>1</v>
      </c>
      <c r="B61" s="18">
        <v>1</v>
      </c>
      <c r="C61" s="15">
        <v>57</v>
      </c>
      <c r="D61" s="19" t="s">
        <v>343</v>
      </c>
      <c r="E61" s="36" t="s">
        <v>344</v>
      </c>
      <c r="F61" s="36" t="s">
        <v>345</v>
      </c>
      <c r="G61" s="36" t="s">
        <v>346</v>
      </c>
      <c r="H61" s="37" t="s">
        <v>79</v>
      </c>
      <c r="I61" s="38" t="s">
        <v>24</v>
      </c>
      <c r="J61" s="39" t="s">
        <v>9277</v>
      </c>
      <c r="K61" s="36" t="s">
        <v>348</v>
      </c>
      <c r="L61" s="204" t="s">
        <v>349</v>
      </c>
    </row>
    <row r="62" spans="1:16" ht="50.1" customHeight="1" x14ac:dyDescent="0.15">
      <c r="A62" s="18">
        <v>1</v>
      </c>
      <c r="B62" s="18">
        <v>1</v>
      </c>
      <c r="C62" s="15">
        <v>58</v>
      </c>
      <c r="D62" s="19" t="s">
        <v>343</v>
      </c>
      <c r="E62" s="36" t="s">
        <v>350</v>
      </c>
      <c r="F62" s="36" t="s">
        <v>345</v>
      </c>
      <c r="G62" s="36"/>
      <c r="H62" s="37" t="s">
        <v>351</v>
      </c>
      <c r="I62" s="38" t="s">
        <v>153</v>
      </c>
      <c r="J62" s="39" t="s">
        <v>347</v>
      </c>
      <c r="K62" s="36" t="s">
        <v>348</v>
      </c>
      <c r="L62" s="204" t="s">
        <v>352</v>
      </c>
    </row>
    <row r="63" spans="1:16" ht="50.1" customHeight="1" x14ac:dyDescent="0.15">
      <c r="A63" s="18">
        <v>1</v>
      </c>
      <c r="B63" s="18">
        <v>1</v>
      </c>
      <c r="C63" s="15">
        <v>59</v>
      </c>
      <c r="D63" s="19" t="s">
        <v>353</v>
      </c>
      <c r="E63" s="36" t="s">
        <v>354</v>
      </c>
      <c r="F63" s="36" t="s">
        <v>355</v>
      </c>
      <c r="G63" s="36" t="s">
        <v>356</v>
      </c>
      <c r="H63" s="37" t="s">
        <v>357</v>
      </c>
      <c r="I63" s="38"/>
      <c r="J63" s="39"/>
      <c r="K63" s="36" t="s">
        <v>358</v>
      </c>
      <c r="L63" s="204" t="s">
        <v>359</v>
      </c>
    </row>
    <row r="64" spans="1:16" ht="76.5" customHeight="1" x14ac:dyDescent="0.15">
      <c r="A64" s="18">
        <v>1</v>
      </c>
      <c r="B64" s="18">
        <v>1</v>
      </c>
      <c r="C64" s="15">
        <v>60</v>
      </c>
      <c r="D64" s="19" t="s">
        <v>353</v>
      </c>
      <c r="E64" s="36" t="s">
        <v>360</v>
      </c>
      <c r="F64" s="36" t="s">
        <v>355</v>
      </c>
      <c r="G64" s="36" t="s">
        <v>361</v>
      </c>
      <c r="H64" s="37" t="s">
        <v>362</v>
      </c>
      <c r="I64" s="38"/>
      <c r="J64" s="39"/>
      <c r="K64" s="36" t="s">
        <v>358</v>
      </c>
      <c r="L64" s="204" t="s">
        <v>363</v>
      </c>
    </row>
    <row r="65" spans="1:12" ht="55.5" customHeight="1" x14ac:dyDescent="0.15">
      <c r="A65" s="18">
        <v>1</v>
      </c>
      <c r="B65" s="18">
        <v>1</v>
      </c>
      <c r="C65" s="15">
        <v>61</v>
      </c>
      <c r="D65" s="19" t="s">
        <v>353</v>
      </c>
      <c r="E65" s="36" t="s">
        <v>364</v>
      </c>
      <c r="F65" s="36" t="s">
        <v>355</v>
      </c>
      <c r="G65" s="36" t="s">
        <v>365</v>
      </c>
      <c r="H65" s="37" t="s">
        <v>366</v>
      </c>
      <c r="I65" s="38"/>
      <c r="J65" s="39"/>
      <c r="K65" s="36" t="s">
        <v>358</v>
      </c>
      <c r="L65" s="204" t="s">
        <v>367</v>
      </c>
    </row>
    <row r="66" spans="1:12" ht="55.5" customHeight="1" x14ac:dyDescent="0.15">
      <c r="A66" s="18">
        <v>1</v>
      </c>
      <c r="B66" s="18">
        <v>1</v>
      </c>
      <c r="C66" s="15">
        <v>62</v>
      </c>
      <c r="D66" s="19" t="s">
        <v>353</v>
      </c>
      <c r="E66" s="36" t="s">
        <v>354</v>
      </c>
      <c r="F66" s="36" t="s">
        <v>355</v>
      </c>
      <c r="G66" s="36" t="s">
        <v>361</v>
      </c>
      <c r="H66" s="37" t="s">
        <v>368</v>
      </c>
      <c r="I66" s="38" t="s">
        <v>369</v>
      </c>
      <c r="J66" s="39"/>
      <c r="K66" s="36" t="s">
        <v>358</v>
      </c>
      <c r="L66" s="204" t="s">
        <v>370</v>
      </c>
    </row>
    <row r="67" spans="1:12" ht="60" customHeight="1" x14ac:dyDescent="0.15">
      <c r="A67" s="18">
        <v>1</v>
      </c>
      <c r="B67" s="18">
        <v>1</v>
      </c>
      <c r="C67" s="15">
        <v>63</v>
      </c>
      <c r="D67" s="19" t="s">
        <v>371</v>
      </c>
      <c r="E67" s="36" t="s">
        <v>372</v>
      </c>
      <c r="F67" s="36" t="s">
        <v>373</v>
      </c>
      <c r="G67" s="36"/>
      <c r="H67" s="37"/>
      <c r="I67" s="38"/>
      <c r="J67" s="39"/>
      <c r="K67" s="36" t="s">
        <v>374</v>
      </c>
      <c r="L67" s="204" t="s">
        <v>375</v>
      </c>
    </row>
    <row r="68" spans="1:12" ht="50.1" customHeight="1" x14ac:dyDescent="0.15">
      <c r="A68" s="18">
        <v>1</v>
      </c>
      <c r="B68" s="18">
        <v>1</v>
      </c>
      <c r="C68" s="15">
        <v>64</v>
      </c>
      <c r="D68" s="19" t="s">
        <v>376</v>
      </c>
      <c r="E68" s="36" t="s">
        <v>377</v>
      </c>
      <c r="F68" s="36" t="s">
        <v>378</v>
      </c>
      <c r="G68" s="36" t="s">
        <v>379</v>
      </c>
      <c r="H68" s="37" t="s">
        <v>380</v>
      </c>
      <c r="I68" s="38"/>
      <c r="J68" s="39"/>
      <c r="K68" s="36" t="s">
        <v>381</v>
      </c>
      <c r="L68" s="204" t="s">
        <v>382</v>
      </c>
    </row>
    <row r="69" spans="1:12" ht="50.1" customHeight="1" x14ac:dyDescent="0.15">
      <c r="A69" s="18">
        <v>1</v>
      </c>
      <c r="B69" s="18">
        <v>1</v>
      </c>
      <c r="C69" s="15">
        <v>65</v>
      </c>
      <c r="D69" s="19" t="s">
        <v>383</v>
      </c>
      <c r="E69" s="36" t="s">
        <v>354</v>
      </c>
      <c r="F69" s="36" t="s">
        <v>384</v>
      </c>
      <c r="G69" s="36" t="s">
        <v>385</v>
      </c>
      <c r="H69" s="37">
        <v>45344</v>
      </c>
      <c r="I69" s="38"/>
      <c r="J69" s="39"/>
      <c r="K69" s="36" t="s">
        <v>386</v>
      </c>
      <c r="L69" s="204" t="s">
        <v>387</v>
      </c>
    </row>
    <row r="70" spans="1:12" ht="60" customHeight="1" x14ac:dyDescent="0.15">
      <c r="A70" s="18">
        <v>1</v>
      </c>
      <c r="B70" s="18">
        <v>1</v>
      </c>
      <c r="C70" s="15">
        <v>66</v>
      </c>
      <c r="D70" s="19" t="s">
        <v>383</v>
      </c>
      <c r="E70" s="36" t="s">
        <v>354</v>
      </c>
      <c r="F70" s="36" t="s">
        <v>384</v>
      </c>
      <c r="G70" s="36" t="s">
        <v>388</v>
      </c>
      <c r="H70" s="37" t="s">
        <v>389</v>
      </c>
      <c r="I70" s="38"/>
      <c r="J70" s="39"/>
      <c r="K70" s="36" t="s">
        <v>386</v>
      </c>
      <c r="L70" s="204" t="s">
        <v>390</v>
      </c>
    </row>
    <row r="71" spans="1:12" ht="50.1" customHeight="1" x14ac:dyDescent="0.15">
      <c r="A71" s="18">
        <v>1</v>
      </c>
      <c r="B71" s="18">
        <v>1</v>
      </c>
      <c r="C71" s="15">
        <v>67</v>
      </c>
      <c r="D71" s="19" t="s">
        <v>391</v>
      </c>
      <c r="E71" s="36" t="s">
        <v>392</v>
      </c>
      <c r="F71" s="36" t="s">
        <v>393</v>
      </c>
      <c r="G71" s="36" t="s">
        <v>394</v>
      </c>
      <c r="H71" s="37">
        <v>45352</v>
      </c>
      <c r="I71" s="38" t="s">
        <v>395</v>
      </c>
      <c r="J71" s="40" t="s">
        <v>9278</v>
      </c>
      <c r="K71" s="36" t="s">
        <v>396</v>
      </c>
      <c r="L71" s="204" t="s">
        <v>397</v>
      </c>
    </row>
    <row r="72" spans="1:12" ht="50.1" customHeight="1" x14ac:dyDescent="0.15">
      <c r="A72" s="18">
        <v>1</v>
      </c>
      <c r="B72" s="18">
        <v>1</v>
      </c>
      <c r="C72" s="15">
        <v>68</v>
      </c>
      <c r="D72" s="19" t="s">
        <v>398</v>
      </c>
      <c r="E72" s="36" t="s">
        <v>399</v>
      </c>
      <c r="F72" s="36" t="s">
        <v>400</v>
      </c>
      <c r="G72" s="36" t="s">
        <v>401</v>
      </c>
      <c r="H72" s="37">
        <v>45358</v>
      </c>
      <c r="I72" s="38" t="s">
        <v>402</v>
      </c>
      <c r="J72" s="39"/>
      <c r="K72" s="36" t="s">
        <v>10398</v>
      </c>
      <c r="L72" s="204" t="s">
        <v>403</v>
      </c>
    </row>
    <row r="73" spans="1:12" ht="50.1" customHeight="1" x14ac:dyDescent="0.15">
      <c r="A73" s="18">
        <v>1</v>
      </c>
      <c r="B73" s="18">
        <v>68</v>
      </c>
      <c r="C73" s="15">
        <v>1</v>
      </c>
      <c r="D73" s="19" t="s">
        <v>404</v>
      </c>
      <c r="E73" s="36" t="s">
        <v>405</v>
      </c>
      <c r="F73" s="36" t="s">
        <v>406</v>
      </c>
      <c r="G73" s="36" t="s">
        <v>407</v>
      </c>
      <c r="H73" s="37" t="s">
        <v>408</v>
      </c>
      <c r="I73" s="38"/>
      <c r="J73" s="39"/>
      <c r="K73" s="36" t="s">
        <v>409</v>
      </c>
      <c r="L73" s="204" t="s">
        <v>405</v>
      </c>
    </row>
    <row r="74" spans="1:12" ht="61.5" customHeight="1" x14ac:dyDescent="0.15">
      <c r="A74" s="18">
        <v>1</v>
      </c>
      <c r="B74" s="18">
        <v>68</v>
      </c>
      <c r="C74" s="15">
        <v>2</v>
      </c>
      <c r="D74" s="19" t="s">
        <v>404</v>
      </c>
      <c r="E74" s="36" t="s">
        <v>410</v>
      </c>
      <c r="F74" s="36" t="s">
        <v>406</v>
      </c>
      <c r="G74" s="36" t="s">
        <v>411</v>
      </c>
      <c r="H74" s="37">
        <v>44986</v>
      </c>
      <c r="I74" s="38"/>
      <c r="J74" s="39"/>
      <c r="K74" s="36" t="s">
        <v>409</v>
      </c>
      <c r="L74" s="204" t="s">
        <v>412</v>
      </c>
    </row>
    <row r="75" spans="1:12" ht="50.25" customHeight="1" x14ac:dyDescent="0.15">
      <c r="A75" s="18">
        <v>1</v>
      </c>
      <c r="B75" s="18">
        <v>130</v>
      </c>
      <c r="C75" s="15">
        <v>1</v>
      </c>
      <c r="D75" s="19" t="s">
        <v>413</v>
      </c>
      <c r="E75" s="36" t="s">
        <v>210</v>
      </c>
      <c r="F75" s="36" t="s">
        <v>414</v>
      </c>
      <c r="G75" s="36" t="s">
        <v>414</v>
      </c>
      <c r="H75" s="37" t="s">
        <v>415</v>
      </c>
      <c r="I75" s="38" t="s">
        <v>416</v>
      </c>
      <c r="J75" s="40" t="s">
        <v>417</v>
      </c>
      <c r="K75" s="36" t="s">
        <v>418</v>
      </c>
      <c r="L75" s="204" t="s">
        <v>419</v>
      </c>
    </row>
    <row r="76" spans="1:12" ht="64.5" customHeight="1" x14ac:dyDescent="0.15">
      <c r="A76" s="18">
        <v>1</v>
      </c>
      <c r="B76" s="18">
        <v>130</v>
      </c>
      <c r="C76" s="15">
        <v>2</v>
      </c>
      <c r="D76" s="19" t="s">
        <v>413</v>
      </c>
      <c r="E76" s="36" t="s">
        <v>420</v>
      </c>
      <c r="F76" s="36" t="s">
        <v>414</v>
      </c>
      <c r="G76" s="36" t="s">
        <v>421</v>
      </c>
      <c r="H76" s="41">
        <v>45352</v>
      </c>
      <c r="I76" s="38"/>
      <c r="J76" s="39"/>
      <c r="K76" s="36" t="s">
        <v>418</v>
      </c>
      <c r="L76" s="204" t="s">
        <v>10399</v>
      </c>
    </row>
    <row r="77" spans="1:12" ht="63.75" customHeight="1" x14ac:dyDescent="0.15">
      <c r="A77" s="18">
        <v>1</v>
      </c>
      <c r="B77" s="18">
        <v>130</v>
      </c>
      <c r="C77" s="15">
        <v>3</v>
      </c>
      <c r="D77" s="19" t="s">
        <v>413</v>
      </c>
      <c r="E77" s="36" t="s">
        <v>422</v>
      </c>
      <c r="F77" s="36" t="s">
        <v>414</v>
      </c>
      <c r="G77" s="36" t="s">
        <v>423</v>
      </c>
      <c r="H77" s="37"/>
      <c r="I77" s="38"/>
      <c r="J77" s="40" t="s">
        <v>424</v>
      </c>
      <c r="K77" s="36" t="s">
        <v>418</v>
      </c>
      <c r="L77" s="204" t="s">
        <v>425</v>
      </c>
    </row>
    <row r="78" spans="1:12" ht="63" customHeight="1" x14ac:dyDescent="0.15">
      <c r="A78" s="18">
        <v>2</v>
      </c>
      <c r="B78" s="18">
        <v>2</v>
      </c>
      <c r="C78" s="15">
        <v>1</v>
      </c>
      <c r="D78" s="17" t="s">
        <v>426</v>
      </c>
      <c r="E78" s="36" t="s">
        <v>427</v>
      </c>
      <c r="F78" s="36" t="s">
        <v>428</v>
      </c>
      <c r="G78" s="36" t="s">
        <v>428</v>
      </c>
      <c r="H78" s="37" t="s">
        <v>429</v>
      </c>
      <c r="I78" s="38" t="s">
        <v>430</v>
      </c>
      <c r="J78" s="40" t="s">
        <v>431</v>
      </c>
      <c r="K78" s="36" t="s">
        <v>432</v>
      </c>
      <c r="L78" s="204" t="s">
        <v>433</v>
      </c>
    </row>
    <row r="79" spans="1:12" ht="59.25" customHeight="1" x14ac:dyDescent="0.15">
      <c r="A79" s="18">
        <v>2</v>
      </c>
      <c r="B79" s="18">
        <v>2</v>
      </c>
      <c r="C79" s="15">
        <v>2</v>
      </c>
      <c r="D79" s="17" t="s">
        <v>426</v>
      </c>
      <c r="E79" s="36" t="s">
        <v>434</v>
      </c>
      <c r="F79" s="36" t="s">
        <v>428</v>
      </c>
      <c r="G79" s="36" t="s">
        <v>428</v>
      </c>
      <c r="H79" s="37" t="s">
        <v>435</v>
      </c>
      <c r="I79" s="38"/>
      <c r="J79" s="39"/>
      <c r="K79" s="36" t="s">
        <v>436</v>
      </c>
      <c r="L79" s="204" t="s">
        <v>437</v>
      </c>
    </row>
    <row r="80" spans="1:12" ht="76.5" customHeight="1" x14ac:dyDescent="0.15">
      <c r="A80" s="18">
        <v>2</v>
      </c>
      <c r="B80" s="18">
        <v>2</v>
      </c>
      <c r="C80" s="15">
        <v>3</v>
      </c>
      <c r="D80" s="17" t="s">
        <v>426</v>
      </c>
      <c r="E80" s="36" t="s">
        <v>427</v>
      </c>
      <c r="F80" s="36" t="s">
        <v>438</v>
      </c>
      <c r="G80" s="36" t="s">
        <v>438</v>
      </c>
      <c r="H80" s="37" t="s">
        <v>439</v>
      </c>
      <c r="I80" s="38" t="s">
        <v>440</v>
      </c>
      <c r="J80" s="44" t="s">
        <v>9826</v>
      </c>
      <c r="K80" s="36" t="s">
        <v>441</v>
      </c>
      <c r="L80" s="204" t="s">
        <v>442</v>
      </c>
    </row>
    <row r="81" spans="1:12" ht="65.25" customHeight="1" x14ac:dyDescent="0.15">
      <c r="A81" s="18">
        <v>2</v>
      </c>
      <c r="B81" s="18">
        <v>2</v>
      </c>
      <c r="C81" s="15">
        <v>4</v>
      </c>
      <c r="D81" s="17" t="s">
        <v>426</v>
      </c>
      <c r="E81" s="36" t="s">
        <v>443</v>
      </c>
      <c r="F81" s="36" t="s">
        <v>444</v>
      </c>
      <c r="G81" s="36" t="s">
        <v>444</v>
      </c>
      <c r="H81" s="37" t="s">
        <v>408</v>
      </c>
      <c r="I81" s="38" t="s">
        <v>440</v>
      </c>
      <c r="J81" s="39"/>
      <c r="K81" s="36" t="s">
        <v>445</v>
      </c>
      <c r="L81" s="204" t="s">
        <v>446</v>
      </c>
    </row>
    <row r="82" spans="1:12" ht="75.75" customHeight="1" x14ac:dyDescent="0.15">
      <c r="A82" s="18">
        <v>2</v>
      </c>
      <c r="B82" s="18">
        <v>2</v>
      </c>
      <c r="C82" s="15">
        <v>5</v>
      </c>
      <c r="D82" s="17" t="s">
        <v>426</v>
      </c>
      <c r="E82" s="36" t="s">
        <v>210</v>
      </c>
      <c r="F82" s="36" t="s">
        <v>444</v>
      </c>
      <c r="G82" s="36" t="s">
        <v>444</v>
      </c>
      <c r="H82" s="37" t="s">
        <v>447</v>
      </c>
      <c r="I82" s="38" t="s">
        <v>440</v>
      </c>
      <c r="J82" s="39"/>
      <c r="K82" s="36" t="s">
        <v>445</v>
      </c>
      <c r="L82" s="204" t="s">
        <v>448</v>
      </c>
    </row>
    <row r="83" spans="1:12" ht="119.25" customHeight="1" x14ac:dyDescent="0.15">
      <c r="A83" s="18">
        <v>2</v>
      </c>
      <c r="B83" s="18">
        <v>2</v>
      </c>
      <c r="C83" s="15">
        <v>6</v>
      </c>
      <c r="D83" s="17" t="s">
        <v>426</v>
      </c>
      <c r="E83" s="36" t="s">
        <v>427</v>
      </c>
      <c r="F83" s="36" t="s">
        <v>449</v>
      </c>
      <c r="G83" s="36" t="s">
        <v>450</v>
      </c>
      <c r="H83" s="37" t="s">
        <v>451</v>
      </c>
      <c r="I83" s="38" t="s">
        <v>430</v>
      </c>
      <c r="J83" s="39" t="s">
        <v>452</v>
      </c>
      <c r="K83" s="36" t="s">
        <v>453</v>
      </c>
      <c r="L83" s="204" t="s">
        <v>454</v>
      </c>
    </row>
    <row r="84" spans="1:12" ht="66" customHeight="1" x14ac:dyDescent="0.15">
      <c r="A84" s="18">
        <v>2</v>
      </c>
      <c r="B84" s="18">
        <v>2</v>
      </c>
      <c r="C84" s="15">
        <v>7</v>
      </c>
      <c r="D84" s="17" t="s">
        <v>426</v>
      </c>
      <c r="E84" s="36" t="s">
        <v>455</v>
      </c>
      <c r="F84" s="36" t="s">
        <v>449</v>
      </c>
      <c r="G84" s="36" t="s">
        <v>450</v>
      </c>
      <c r="H84" s="37" t="s">
        <v>456</v>
      </c>
      <c r="I84" s="38" t="s">
        <v>430</v>
      </c>
      <c r="J84" s="39"/>
      <c r="K84" s="36" t="s">
        <v>453</v>
      </c>
      <c r="L84" s="204" t="s">
        <v>457</v>
      </c>
    </row>
    <row r="85" spans="1:12" ht="74.25" customHeight="1" x14ac:dyDescent="0.15">
      <c r="A85" s="18">
        <v>2</v>
      </c>
      <c r="B85" s="18">
        <v>2</v>
      </c>
      <c r="C85" s="15">
        <v>8</v>
      </c>
      <c r="D85" s="17" t="s">
        <v>426</v>
      </c>
      <c r="E85" s="36" t="s">
        <v>458</v>
      </c>
      <c r="F85" s="36" t="s">
        <v>459</v>
      </c>
      <c r="G85" s="36" t="s">
        <v>460</v>
      </c>
      <c r="H85" s="37" t="s">
        <v>435</v>
      </c>
      <c r="I85" s="38" t="s">
        <v>461</v>
      </c>
      <c r="J85" s="40" t="s">
        <v>462</v>
      </c>
      <c r="K85" s="36" t="s">
        <v>463</v>
      </c>
      <c r="L85" s="204" t="s">
        <v>464</v>
      </c>
    </row>
    <row r="86" spans="1:12" ht="76.5" customHeight="1" x14ac:dyDescent="0.15">
      <c r="A86" s="18">
        <v>2</v>
      </c>
      <c r="B86" s="18">
        <v>2</v>
      </c>
      <c r="C86" s="15">
        <v>9</v>
      </c>
      <c r="D86" s="17" t="s">
        <v>426</v>
      </c>
      <c r="E86" s="36" t="s">
        <v>354</v>
      </c>
      <c r="F86" s="36" t="s">
        <v>465</v>
      </c>
      <c r="G86" s="36" t="s">
        <v>465</v>
      </c>
      <c r="H86" s="37" t="s">
        <v>254</v>
      </c>
      <c r="I86" s="38"/>
      <c r="J86" s="39" t="s">
        <v>466</v>
      </c>
      <c r="K86" s="36" t="s">
        <v>467</v>
      </c>
      <c r="L86" s="204" t="s">
        <v>468</v>
      </c>
    </row>
    <row r="87" spans="1:12" ht="75" customHeight="1" x14ac:dyDescent="0.15">
      <c r="A87" s="18">
        <v>2</v>
      </c>
      <c r="B87" s="18">
        <v>2</v>
      </c>
      <c r="C87" s="15">
        <v>10</v>
      </c>
      <c r="D87" s="17" t="s">
        <v>426</v>
      </c>
      <c r="E87" s="36" t="s">
        <v>469</v>
      </c>
      <c r="F87" s="36" t="s">
        <v>465</v>
      </c>
      <c r="G87" s="36" t="s">
        <v>465</v>
      </c>
      <c r="H87" s="37" t="s">
        <v>435</v>
      </c>
      <c r="I87" s="38"/>
      <c r="J87" s="39" t="s">
        <v>25</v>
      </c>
      <c r="K87" s="36" t="s">
        <v>467</v>
      </c>
      <c r="L87" s="204" t="s">
        <v>470</v>
      </c>
    </row>
    <row r="88" spans="1:12" ht="50.1" customHeight="1" x14ac:dyDescent="0.15">
      <c r="A88" s="18">
        <v>2</v>
      </c>
      <c r="B88" s="18">
        <v>2</v>
      </c>
      <c r="C88" s="15">
        <v>11</v>
      </c>
      <c r="D88" s="19" t="s">
        <v>471</v>
      </c>
      <c r="E88" s="36" t="s">
        <v>455</v>
      </c>
      <c r="F88" s="36" t="s">
        <v>472</v>
      </c>
      <c r="G88" s="36" t="s">
        <v>473</v>
      </c>
      <c r="H88" s="37" t="s">
        <v>474</v>
      </c>
      <c r="I88" s="38"/>
      <c r="J88" s="39"/>
      <c r="K88" s="36" t="s">
        <v>475</v>
      </c>
      <c r="L88" s="204" t="s">
        <v>476</v>
      </c>
    </row>
    <row r="89" spans="1:12" ht="50.1" customHeight="1" x14ac:dyDescent="0.15">
      <c r="A89" s="18">
        <v>2</v>
      </c>
      <c r="B89" s="18">
        <v>2</v>
      </c>
      <c r="C89" s="15">
        <v>12</v>
      </c>
      <c r="D89" s="19" t="s">
        <v>471</v>
      </c>
      <c r="E89" s="36" t="s">
        <v>477</v>
      </c>
      <c r="F89" s="36" t="s">
        <v>472</v>
      </c>
      <c r="G89" s="36" t="s">
        <v>478</v>
      </c>
      <c r="H89" s="37" t="s">
        <v>474</v>
      </c>
      <c r="I89" s="38"/>
      <c r="J89" s="39"/>
      <c r="K89" s="36" t="s">
        <v>475</v>
      </c>
      <c r="L89" s="204" t="s">
        <v>479</v>
      </c>
    </row>
    <row r="90" spans="1:12" ht="50.1" customHeight="1" x14ac:dyDescent="0.15">
      <c r="A90" s="18">
        <v>2</v>
      </c>
      <c r="B90" s="18">
        <v>2</v>
      </c>
      <c r="C90" s="15">
        <v>13</v>
      </c>
      <c r="D90" s="19" t="s">
        <v>480</v>
      </c>
      <c r="E90" s="36" t="s">
        <v>481</v>
      </c>
      <c r="F90" s="36" t="s">
        <v>482</v>
      </c>
      <c r="G90" s="36" t="s">
        <v>483</v>
      </c>
      <c r="H90" s="37">
        <v>45355</v>
      </c>
      <c r="I90" s="38" t="s">
        <v>484</v>
      </c>
      <c r="J90" s="39"/>
      <c r="K90" s="36" t="s">
        <v>485</v>
      </c>
      <c r="L90" s="204" t="s">
        <v>486</v>
      </c>
    </row>
    <row r="91" spans="1:12" ht="60" customHeight="1" x14ac:dyDescent="0.15">
      <c r="A91" s="18">
        <v>2</v>
      </c>
      <c r="B91" s="18">
        <v>2</v>
      </c>
      <c r="C91" s="15">
        <v>14</v>
      </c>
      <c r="D91" s="19" t="s">
        <v>480</v>
      </c>
      <c r="E91" s="36" t="s">
        <v>487</v>
      </c>
      <c r="F91" s="36" t="s">
        <v>482</v>
      </c>
      <c r="G91" s="36" t="s">
        <v>488</v>
      </c>
      <c r="H91" s="37" t="s">
        <v>474</v>
      </c>
      <c r="I91" s="38"/>
      <c r="J91" s="39"/>
      <c r="K91" s="36" t="s">
        <v>489</v>
      </c>
      <c r="L91" s="204" t="s">
        <v>490</v>
      </c>
    </row>
    <row r="92" spans="1:12" ht="51.75" customHeight="1" x14ac:dyDescent="0.15">
      <c r="A92" s="18">
        <v>2</v>
      </c>
      <c r="B92" s="18">
        <v>2</v>
      </c>
      <c r="C92" s="15">
        <v>15</v>
      </c>
      <c r="D92" s="19" t="s">
        <v>480</v>
      </c>
      <c r="E92" s="36" t="s">
        <v>491</v>
      </c>
      <c r="F92" s="36" t="s">
        <v>482</v>
      </c>
      <c r="G92" s="36" t="s">
        <v>492</v>
      </c>
      <c r="H92" s="37">
        <v>45358</v>
      </c>
      <c r="I92" s="38" t="s">
        <v>493</v>
      </c>
      <c r="J92" s="39"/>
      <c r="K92" s="36" t="s">
        <v>494</v>
      </c>
      <c r="L92" s="204" t="s">
        <v>495</v>
      </c>
    </row>
    <row r="93" spans="1:12" ht="53.25" customHeight="1" x14ac:dyDescent="0.15">
      <c r="A93" s="18">
        <v>2</v>
      </c>
      <c r="B93" s="18">
        <v>2</v>
      </c>
      <c r="C93" s="15">
        <v>16</v>
      </c>
      <c r="D93" s="19" t="s">
        <v>496</v>
      </c>
      <c r="E93" s="36" t="s">
        <v>497</v>
      </c>
      <c r="F93" s="36" t="s">
        <v>498</v>
      </c>
      <c r="G93" s="36" t="s">
        <v>499</v>
      </c>
      <c r="H93" s="37" t="s">
        <v>500</v>
      </c>
      <c r="I93" s="38" t="s">
        <v>501</v>
      </c>
      <c r="J93" s="39"/>
      <c r="K93" s="36" t="s">
        <v>498</v>
      </c>
      <c r="L93" s="204" t="s">
        <v>502</v>
      </c>
    </row>
    <row r="94" spans="1:12" ht="50.1" customHeight="1" x14ac:dyDescent="0.15">
      <c r="A94" s="18">
        <v>2</v>
      </c>
      <c r="B94" s="18">
        <v>2</v>
      </c>
      <c r="C94" s="15">
        <v>17</v>
      </c>
      <c r="D94" s="19" t="s">
        <v>496</v>
      </c>
      <c r="E94" s="36" t="s">
        <v>503</v>
      </c>
      <c r="F94" s="36" t="s">
        <v>498</v>
      </c>
      <c r="G94" s="36" t="s">
        <v>504</v>
      </c>
      <c r="H94" s="37">
        <v>45359</v>
      </c>
      <c r="I94" s="38"/>
      <c r="J94" s="40" t="s">
        <v>505</v>
      </c>
      <c r="K94" s="36" t="s">
        <v>498</v>
      </c>
      <c r="L94" s="204" t="s">
        <v>506</v>
      </c>
    </row>
    <row r="95" spans="1:12" ht="50.1" customHeight="1" x14ac:dyDescent="0.15">
      <c r="A95" s="18">
        <v>2</v>
      </c>
      <c r="B95" s="18">
        <v>2</v>
      </c>
      <c r="C95" s="15">
        <v>18</v>
      </c>
      <c r="D95" s="19" t="s">
        <v>496</v>
      </c>
      <c r="E95" s="36" t="s">
        <v>507</v>
      </c>
      <c r="F95" s="36" t="s">
        <v>498</v>
      </c>
      <c r="G95" s="36"/>
      <c r="H95" s="37" t="s">
        <v>508</v>
      </c>
      <c r="I95" s="38" t="s">
        <v>509</v>
      </c>
      <c r="J95" s="40" t="s">
        <v>505</v>
      </c>
      <c r="K95" s="36" t="s">
        <v>498</v>
      </c>
      <c r="L95" s="204" t="s">
        <v>510</v>
      </c>
    </row>
    <row r="96" spans="1:12" ht="50.1" customHeight="1" x14ac:dyDescent="0.15">
      <c r="A96" s="18">
        <v>2</v>
      </c>
      <c r="B96" s="18">
        <v>2</v>
      </c>
      <c r="C96" s="15">
        <v>19</v>
      </c>
      <c r="D96" s="19" t="s">
        <v>511</v>
      </c>
      <c r="E96" s="36" t="s">
        <v>512</v>
      </c>
      <c r="F96" s="36" t="s">
        <v>513</v>
      </c>
      <c r="G96" s="36" t="s">
        <v>514</v>
      </c>
      <c r="H96" s="37" t="s">
        <v>515</v>
      </c>
      <c r="I96" s="38"/>
      <c r="J96" s="39"/>
      <c r="K96" s="36" t="s">
        <v>516</v>
      </c>
      <c r="L96" s="204" t="s">
        <v>517</v>
      </c>
    </row>
    <row r="97" spans="1:16" ht="54.95" customHeight="1" x14ac:dyDescent="0.15">
      <c r="A97" s="18">
        <v>2</v>
      </c>
      <c r="B97" s="18">
        <v>2</v>
      </c>
      <c r="C97" s="15">
        <v>20</v>
      </c>
      <c r="D97" s="19" t="s">
        <v>518</v>
      </c>
      <c r="E97" s="36" t="s">
        <v>519</v>
      </c>
      <c r="F97" s="36" t="s">
        <v>520</v>
      </c>
      <c r="G97" s="36" t="s">
        <v>521</v>
      </c>
      <c r="H97" s="37" t="s">
        <v>522</v>
      </c>
      <c r="I97" s="38"/>
      <c r="J97" s="39"/>
      <c r="K97" s="36" t="s">
        <v>523</v>
      </c>
      <c r="L97" s="204" t="s">
        <v>524</v>
      </c>
    </row>
    <row r="98" spans="1:16" ht="54.95" customHeight="1" x14ac:dyDescent="0.15">
      <c r="A98" s="18">
        <v>2</v>
      </c>
      <c r="B98" s="18">
        <v>2</v>
      </c>
      <c r="C98" s="15">
        <v>21</v>
      </c>
      <c r="D98" s="19" t="s">
        <v>518</v>
      </c>
      <c r="E98" s="36" t="s">
        <v>519</v>
      </c>
      <c r="F98" s="36" t="s">
        <v>520</v>
      </c>
      <c r="G98" s="36"/>
      <c r="H98" s="37" t="s">
        <v>522</v>
      </c>
      <c r="I98" s="38"/>
      <c r="J98" s="39"/>
      <c r="K98" s="36" t="s">
        <v>523</v>
      </c>
      <c r="L98" s="204" t="s">
        <v>525</v>
      </c>
    </row>
    <row r="99" spans="1:16" ht="50.1" customHeight="1" x14ac:dyDescent="0.15">
      <c r="A99" s="18">
        <v>2</v>
      </c>
      <c r="B99" s="18">
        <v>2</v>
      </c>
      <c r="C99" s="15">
        <v>22</v>
      </c>
      <c r="D99" s="20" t="s">
        <v>526</v>
      </c>
      <c r="E99" s="36" t="s">
        <v>519</v>
      </c>
      <c r="F99" s="36" t="s">
        <v>527</v>
      </c>
      <c r="G99" s="36" t="s">
        <v>528</v>
      </c>
      <c r="H99" s="37" t="s">
        <v>529</v>
      </c>
      <c r="I99" s="38" t="s">
        <v>530</v>
      </c>
      <c r="J99" s="39"/>
      <c r="K99" s="36" t="s">
        <v>531</v>
      </c>
      <c r="L99" s="204" t="s">
        <v>532</v>
      </c>
    </row>
    <row r="100" spans="1:16" ht="50.1" customHeight="1" x14ac:dyDescent="0.15">
      <c r="A100" s="18">
        <v>2</v>
      </c>
      <c r="B100" s="18">
        <v>2</v>
      </c>
      <c r="C100" s="15">
        <v>23</v>
      </c>
      <c r="D100" s="20" t="s">
        <v>526</v>
      </c>
      <c r="E100" s="36" t="s">
        <v>533</v>
      </c>
      <c r="F100" s="36" t="s">
        <v>527</v>
      </c>
      <c r="G100" s="36" t="s">
        <v>534</v>
      </c>
      <c r="H100" s="37" t="s">
        <v>535</v>
      </c>
      <c r="I100" s="38"/>
      <c r="J100" s="39"/>
      <c r="K100" s="36" t="s">
        <v>536</v>
      </c>
      <c r="L100" s="204" t="s">
        <v>537</v>
      </c>
    </row>
    <row r="101" spans="1:16" ht="50.1" customHeight="1" x14ac:dyDescent="0.15">
      <c r="A101" s="18">
        <v>2</v>
      </c>
      <c r="B101" s="18">
        <v>2</v>
      </c>
      <c r="C101" s="15">
        <v>24</v>
      </c>
      <c r="D101" s="20" t="s">
        <v>526</v>
      </c>
      <c r="E101" s="36" t="s">
        <v>538</v>
      </c>
      <c r="F101" s="36" t="s">
        <v>527</v>
      </c>
      <c r="G101" s="36" t="s">
        <v>539</v>
      </c>
      <c r="H101" s="37" t="s">
        <v>540</v>
      </c>
      <c r="I101" s="38" t="s">
        <v>541</v>
      </c>
      <c r="J101" s="39"/>
      <c r="K101" s="36" t="s">
        <v>531</v>
      </c>
      <c r="L101" s="204" t="s">
        <v>542</v>
      </c>
    </row>
    <row r="102" spans="1:16" ht="53.25" customHeight="1" x14ac:dyDescent="0.15">
      <c r="A102" s="18">
        <v>2</v>
      </c>
      <c r="B102" s="18">
        <v>2</v>
      </c>
      <c r="C102" s="15">
        <v>25</v>
      </c>
      <c r="D102" s="19" t="s">
        <v>543</v>
      </c>
      <c r="E102" s="36" t="s">
        <v>544</v>
      </c>
      <c r="F102" s="36" t="s">
        <v>545</v>
      </c>
      <c r="G102" s="36" t="s">
        <v>546</v>
      </c>
      <c r="H102" s="37" t="s">
        <v>547</v>
      </c>
      <c r="I102" s="38" t="s">
        <v>548</v>
      </c>
      <c r="J102" s="40" t="s">
        <v>549</v>
      </c>
      <c r="K102" s="36" t="s">
        <v>550</v>
      </c>
      <c r="L102" s="204" t="s">
        <v>551</v>
      </c>
    </row>
    <row r="103" spans="1:16" ht="63" customHeight="1" x14ac:dyDescent="0.15">
      <c r="A103" s="18">
        <v>2</v>
      </c>
      <c r="B103" s="18">
        <v>2</v>
      </c>
      <c r="C103" s="15">
        <v>26</v>
      </c>
      <c r="D103" s="19" t="s">
        <v>543</v>
      </c>
      <c r="E103" s="36" t="s">
        <v>552</v>
      </c>
      <c r="F103" s="36" t="s">
        <v>545</v>
      </c>
      <c r="G103" s="36" t="s">
        <v>546</v>
      </c>
      <c r="H103" s="37" t="s">
        <v>547</v>
      </c>
      <c r="I103" s="38" t="s">
        <v>548</v>
      </c>
      <c r="J103" s="39"/>
      <c r="K103" s="36" t="s">
        <v>553</v>
      </c>
      <c r="L103" s="204" t="s">
        <v>554</v>
      </c>
    </row>
    <row r="104" spans="1:16" ht="54.95" customHeight="1" x14ac:dyDescent="0.15">
      <c r="A104" s="18">
        <v>2</v>
      </c>
      <c r="B104" s="18">
        <v>2</v>
      </c>
      <c r="C104" s="15">
        <v>27</v>
      </c>
      <c r="D104" s="19" t="s">
        <v>543</v>
      </c>
      <c r="E104" s="36" t="s">
        <v>555</v>
      </c>
      <c r="F104" s="36" t="s">
        <v>556</v>
      </c>
      <c r="G104" s="36" t="s">
        <v>557</v>
      </c>
      <c r="H104" s="37" t="s">
        <v>558</v>
      </c>
      <c r="I104" s="38" t="s">
        <v>559</v>
      </c>
      <c r="J104" s="39"/>
      <c r="K104" s="36" t="s">
        <v>553</v>
      </c>
      <c r="L104" s="204" t="s">
        <v>560</v>
      </c>
    </row>
    <row r="105" spans="1:16" ht="54.95" customHeight="1" x14ac:dyDescent="0.15">
      <c r="A105" s="18">
        <v>2</v>
      </c>
      <c r="B105" s="18">
        <v>2</v>
      </c>
      <c r="C105" s="15">
        <v>28</v>
      </c>
      <c r="D105" s="19" t="s">
        <v>561</v>
      </c>
      <c r="E105" s="36" t="s">
        <v>562</v>
      </c>
      <c r="F105" s="36" t="s">
        <v>563</v>
      </c>
      <c r="G105" s="36" t="s">
        <v>564</v>
      </c>
      <c r="H105" s="37">
        <v>44986</v>
      </c>
      <c r="I105" s="38"/>
      <c r="J105" s="40" t="s">
        <v>565</v>
      </c>
      <c r="K105" s="36" t="s">
        <v>566</v>
      </c>
      <c r="L105" s="204" t="s">
        <v>567</v>
      </c>
      <c r="P105" s="2" t="s">
        <v>0</v>
      </c>
    </row>
    <row r="106" spans="1:16" ht="50.1" customHeight="1" x14ac:dyDescent="0.15">
      <c r="A106" s="18">
        <v>2</v>
      </c>
      <c r="B106" s="18">
        <v>2</v>
      </c>
      <c r="C106" s="15">
        <v>29</v>
      </c>
      <c r="D106" s="19" t="s">
        <v>561</v>
      </c>
      <c r="E106" s="36" t="s">
        <v>568</v>
      </c>
      <c r="F106" s="36" t="s">
        <v>563</v>
      </c>
      <c r="G106" s="36" t="s">
        <v>569</v>
      </c>
      <c r="H106" s="37" t="s">
        <v>570</v>
      </c>
      <c r="I106" s="38"/>
      <c r="J106" s="39"/>
      <c r="K106" s="36" t="s">
        <v>571</v>
      </c>
      <c r="L106" s="204" t="s">
        <v>572</v>
      </c>
    </row>
    <row r="107" spans="1:16" ht="50.1" customHeight="1" x14ac:dyDescent="0.15">
      <c r="A107" s="18">
        <v>2</v>
      </c>
      <c r="B107" s="18">
        <v>2</v>
      </c>
      <c r="C107" s="15">
        <v>30</v>
      </c>
      <c r="D107" s="19" t="s">
        <v>573</v>
      </c>
      <c r="E107" s="36" t="s">
        <v>574</v>
      </c>
      <c r="F107" s="36" t="s">
        <v>575</v>
      </c>
      <c r="G107" s="36" t="s">
        <v>576</v>
      </c>
      <c r="H107" s="37" t="s">
        <v>577</v>
      </c>
      <c r="I107" s="38"/>
      <c r="J107" s="39"/>
      <c r="K107" s="36" t="s">
        <v>578</v>
      </c>
      <c r="L107" s="204" t="s">
        <v>579</v>
      </c>
    </row>
    <row r="108" spans="1:16" ht="85.5" customHeight="1" x14ac:dyDescent="0.15">
      <c r="A108" s="18">
        <v>2</v>
      </c>
      <c r="B108" s="18">
        <v>2</v>
      </c>
      <c r="C108" s="15">
        <v>31</v>
      </c>
      <c r="D108" s="19" t="s">
        <v>573</v>
      </c>
      <c r="E108" s="36" t="s">
        <v>580</v>
      </c>
      <c r="F108" s="36" t="s">
        <v>575</v>
      </c>
      <c r="G108" s="36" t="s">
        <v>581</v>
      </c>
      <c r="H108" s="37" t="s">
        <v>582</v>
      </c>
      <c r="I108" s="38"/>
      <c r="J108" s="39"/>
      <c r="K108" s="36" t="s">
        <v>578</v>
      </c>
      <c r="L108" s="204" t="s">
        <v>583</v>
      </c>
    </row>
    <row r="109" spans="1:16" ht="50.1" customHeight="1" x14ac:dyDescent="0.15">
      <c r="A109" s="18">
        <v>2</v>
      </c>
      <c r="B109" s="18">
        <v>2</v>
      </c>
      <c r="C109" s="15">
        <v>32</v>
      </c>
      <c r="D109" s="19" t="s">
        <v>584</v>
      </c>
      <c r="E109" s="36" t="s">
        <v>585</v>
      </c>
      <c r="F109" s="36" t="s">
        <v>586</v>
      </c>
      <c r="G109" s="36" t="s">
        <v>587</v>
      </c>
      <c r="H109" s="37" t="s">
        <v>588</v>
      </c>
      <c r="I109" s="38"/>
      <c r="J109" s="39"/>
      <c r="K109" s="36" t="s">
        <v>589</v>
      </c>
      <c r="L109" s="204" t="s">
        <v>590</v>
      </c>
    </row>
    <row r="110" spans="1:16" ht="50.1" customHeight="1" x14ac:dyDescent="0.15">
      <c r="A110" s="18">
        <v>2</v>
      </c>
      <c r="B110" s="18">
        <v>2</v>
      </c>
      <c r="C110" s="15">
        <v>33</v>
      </c>
      <c r="D110" s="19" t="s">
        <v>591</v>
      </c>
      <c r="E110" s="36" t="s">
        <v>175</v>
      </c>
      <c r="F110" s="36" t="s">
        <v>592</v>
      </c>
      <c r="G110" s="36" t="s">
        <v>593</v>
      </c>
      <c r="H110" s="37">
        <v>44256</v>
      </c>
      <c r="I110" s="38"/>
      <c r="J110" s="40" t="s">
        <v>594</v>
      </c>
      <c r="K110" s="36" t="s">
        <v>595</v>
      </c>
      <c r="L110" s="204" t="s">
        <v>596</v>
      </c>
    </row>
    <row r="111" spans="1:16" ht="50.1" customHeight="1" x14ac:dyDescent="0.15">
      <c r="A111" s="18">
        <v>2</v>
      </c>
      <c r="B111" s="18">
        <v>2</v>
      </c>
      <c r="C111" s="15">
        <v>34</v>
      </c>
      <c r="D111" s="19" t="s">
        <v>591</v>
      </c>
      <c r="E111" s="36" t="s">
        <v>597</v>
      </c>
      <c r="F111" s="36" t="s">
        <v>598</v>
      </c>
      <c r="G111" s="36" t="s">
        <v>599</v>
      </c>
      <c r="H111" s="37" t="s">
        <v>600</v>
      </c>
      <c r="I111" s="38"/>
      <c r="J111" s="39"/>
      <c r="K111" s="36" t="s">
        <v>595</v>
      </c>
      <c r="L111" s="204" t="s">
        <v>601</v>
      </c>
    </row>
    <row r="112" spans="1:16" ht="50.1" customHeight="1" x14ac:dyDescent="0.15">
      <c r="A112" s="18">
        <v>2</v>
      </c>
      <c r="B112" s="18">
        <v>2</v>
      </c>
      <c r="C112" s="15">
        <v>35</v>
      </c>
      <c r="D112" s="19" t="s">
        <v>602</v>
      </c>
      <c r="E112" s="36" t="s">
        <v>603</v>
      </c>
      <c r="F112" s="36" t="s">
        <v>604</v>
      </c>
      <c r="G112" s="36" t="s">
        <v>605</v>
      </c>
      <c r="H112" s="37" t="s">
        <v>606</v>
      </c>
      <c r="I112" s="38"/>
      <c r="J112" s="39"/>
      <c r="K112" s="36" t="s">
        <v>607</v>
      </c>
      <c r="L112" s="204" t="s">
        <v>608</v>
      </c>
    </row>
    <row r="113" spans="1:12" ht="50.1" customHeight="1" x14ac:dyDescent="0.15">
      <c r="A113" s="18">
        <v>2</v>
      </c>
      <c r="B113" s="18">
        <v>2</v>
      </c>
      <c r="C113" s="15">
        <v>36</v>
      </c>
      <c r="D113" s="19" t="s">
        <v>602</v>
      </c>
      <c r="E113" s="36" t="s">
        <v>544</v>
      </c>
      <c r="F113" s="36" t="s">
        <v>604</v>
      </c>
      <c r="G113" s="36" t="s">
        <v>609</v>
      </c>
      <c r="H113" s="37" t="s">
        <v>610</v>
      </c>
      <c r="I113" s="38"/>
      <c r="J113" s="39"/>
      <c r="K113" s="36" t="s">
        <v>607</v>
      </c>
      <c r="L113" s="204" t="s">
        <v>611</v>
      </c>
    </row>
    <row r="114" spans="1:12" ht="51" customHeight="1" x14ac:dyDescent="0.15">
      <c r="A114" s="18">
        <v>2</v>
      </c>
      <c r="B114" s="18">
        <v>2</v>
      </c>
      <c r="C114" s="15">
        <v>37</v>
      </c>
      <c r="D114" s="19" t="s">
        <v>602</v>
      </c>
      <c r="E114" s="36" t="s">
        <v>612</v>
      </c>
      <c r="F114" s="36" t="s">
        <v>604</v>
      </c>
      <c r="G114" s="36" t="s">
        <v>613</v>
      </c>
      <c r="H114" s="37">
        <v>45352</v>
      </c>
      <c r="I114" s="38" t="s">
        <v>614</v>
      </c>
      <c r="J114" s="39"/>
      <c r="K114" s="36" t="s">
        <v>607</v>
      </c>
      <c r="L114" s="204" t="s">
        <v>615</v>
      </c>
    </row>
    <row r="115" spans="1:12" ht="51.75" customHeight="1" x14ac:dyDescent="0.15">
      <c r="A115" s="18">
        <v>2</v>
      </c>
      <c r="B115" s="18">
        <v>2</v>
      </c>
      <c r="C115" s="15">
        <v>38</v>
      </c>
      <c r="D115" s="19" t="s">
        <v>616</v>
      </c>
      <c r="E115" s="36" t="s">
        <v>617</v>
      </c>
      <c r="F115" s="36" t="s">
        <v>618</v>
      </c>
      <c r="G115" s="36" t="s">
        <v>619</v>
      </c>
      <c r="H115" s="37" t="s">
        <v>620</v>
      </c>
      <c r="I115" s="38"/>
      <c r="J115" s="39" t="s">
        <v>619</v>
      </c>
      <c r="K115" s="36" t="s">
        <v>619</v>
      </c>
      <c r="L115" s="204" t="s">
        <v>621</v>
      </c>
    </row>
    <row r="116" spans="1:12" ht="50.1" customHeight="1" x14ac:dyDescent="0.15">
      <c r="A116" s="18">
        <v>2</v>
      </c>
      <c r="B116" s="18">
        <v>2</v>
      </c>
      <c r="C116" s="15">
        <v>39</v>
      </c>
      <c r="D116" s="19" t="s">
        <v>622</v>
      </c>
      <c r="E116" s="36" t="s">
        <v>623</v>
      </c>
      <c r="F116" s="36" t="s">
        <v>624</v>
      </c>
      <c r="G116" s="36" t="s">
        <v>625</v>
      </c>
      <c r="H116" s="37" t="s">
        <v>626</v>
      </c>
      <c r="I116" s="38"/>
      <c r="J116" s="39"/>
      <c r="K116" s="36" t="s">
        <v>627</v>
      </c>
      <c r="L116" s="204" t="s">
        <v>628</v>
      </c>
    </row>
    <row r="117" spans="1:12" ht="50.1" customHeight="1" x14ac:dyDescent="0.15">
      <c r="A117" s="18">
        <v>2</v>
      </c>
      <c r="B117" s="18">
        <v>2</v>
      </c>
      <c r="C117" s="15">
        <v>40</v>
      </c>
      <c r="D117" s="19" t="s">
        <v>629</v>
      </c>
      <c r="E117" s="36" t="s">
        <v>630</v>
      </c>
      <c r="F117" s="36" t="s">
        <v>631</v>
      </c>
      <c r="G117" s="36" t="s">
        <v>632</v>
      </c>
      <c r="H117" s="37" t="s">
        <v>633</v>
      </c>
      <c r="I117" s="38" t="s">
        <v>634</v>
      </c>
      <c r="J117" s="39" t="s">
        <v>635</v>
      </c>
      <c r="K117" s="36" t="s">
        <v>636</v>
      </c>
      <c r="L117" s="204" t="s">
        <v>637</v>
      </c>
    </row>
    <row r="118" spans="1:12" ht="50.1" customHeight="1" x14ac:dyDescent="0.15">
      <c r="A118" s="18">
        <v>2</v>
      </c>
      <c r="B118" s="18">
        <v>2</v>
      </c>
      <c r="C118" s="15">
        <v>41</v>
      </c>
      <c r="D118" s="19" t="s">
        <v>638</v>
      </c>
      <c r="E118" s="36" t="s">
        <v>481</v>
      </c>
      <c r="F118" s="36" t="s">
        <v>639</v>
      </c>
      <c r="G118" s="36" t="s">
        <v>640</v>
      </c>
      <c r="H118" s="37">
        <v>45352</v>
      </c>
      <c r="I118" s="38" t="s">
        <v>641</v>
      </c>
      <c r="J118" s="39"/>
      <c r="K118" s="36" t="s">
        <v>642</v>
      </c>
      <c r="L118" s="204" t="s">
        <v>643</v>
      </c>
    </row>
    <row r="119" spans="1:12" ht="50.1" customHeight="1" x14ac:dyDescent="0.15">
      <c r="A119" s="18">
        <v>2</v>
      </c>
      <c r="B119" s="18">
        <v>2</v>
      </c>
      <c r="C119" s="15">
        <v>42</v>
      </c>
      <c r="D119" s="19" t="s">
        <v>638</v>
      </c>
      <c r="E119" s="36" t="s">
        <v>644</v>
      </c>
      <c r="F119" s="36" t="s">
        <v>639</v>
      </c>
      <c r="G119" s="36" t="s">
        <v>640</v>
      </c>
      <c r="H119" s="37">
        <v>45357</v>
      </c>
      <c r="I119" s="38" t="s">
        <v>645</v>
      </c>
      <c r="J119" s="39"/>
      <c r="K119" s="36" t="s">
        <v>642</v>
      </c>
      <c r="L119" s="204" t="s">
        <v>646</v>
      </c>
    </row>
    <row r="120" spans="1:12" ht="50.1" customHeight="1" x14ac:dyDescent="0.15">
      <c r="A120" s="18">
        <v>2</v>
      </c>
      <c r="B120" s="18">
        <v>2</v>
      </c>
      <c r="C120" s="15">
        <v>43</v>
      </c>
      <c r="D120" s="19" t="s">
        <v>638</v>
      </c>
      <c r="E120" s="36" t="s">
        <v>647</v>
      </c>
      <c r="F120" s="36" t="s">
        <v>639</v>
      </c>
      <c r="G120" s="36" t="s">
        <v>648</v>
      </c>
      <c r="H120" s="37" t="s">
        <v>474</v>
      </c>
      <c r="I120" s="38" t="s">
        <v>649</v>
      </c>
      <c r="J120" s="39"/>
      <c r="K120" s="36" t="s">
        <v>642</v>
      </c>
      <c r="L120" s="204" t="s">
        <v>650</v>
      </c>
    </row>
    <row r="121" spans="1:12" ht="50.1" customHeight="1" x14ac:dyDescent="0.15">
      <c r="A121" s="18">
        <v>2</v>
      </c>
      <c r="B121" s="18">
        <v>2</v>
      </c>
      <c r="C121" s="15">
        <v>44</v>
      </c>
      <c r="D121" s="19" t="s">
        <v>638</v>
      </c>
      <c r="E121" s="36" t="s">
        <v>651</v>
      </c>
      <c r="F121" s="36" t="s">
        <v>639</v>
      </c>
      <c r="G121" s="36" t="s">
        <v>648</v>
      </c>
      <c r="H121" s="37" t="s">
        <v>474</v>
      </c>
      <c r="I121" s="38" t="s">
        <v>649</v>
      </c>
      <c r="J121" s="39"/>
      <c r="K121" s="36" t="s">
        <v>642</v>
      </c>
      <c r="L121" s="204" t="s">
        <v>652</v>
      </c>
    </row>
    <row r="122" spans="1:12" ht="50.1" customHeight="1" x14ac:dyDescent="0.15">
      <c r="A122" s="18">
        <v>2</v>
      </c>
      <c r="B122" s="18">
        <v>2</v>
      </c>
      <c r="C122" s="15">
        <v>45</v>
      </c>
      <c r="D122" s="19" t="s">
        <v>638</v>
      </c>
      <c r="E122" s="36" t="s">
        <v>653</v>
      </c>
      <c r="F122" s="36" t="s">
        <v>639</v>
      </c>
      <c r="G122" s="36" t="s">
        <v>654</v>
      </c>
      <c r="H122" s="37" t="s">
        <v>655</v>
      </c>
      <c r="I122" s="38"/>
      <c r="J122" s="39"/>
      <c r="K122" s="36" t="s">
        <v>642</v>
      </c>
      <c r="L122" s="204" t="s">
        <v>656</v>
      </c>
    </row>
    <row r="123" spans="1:12" ht="50.25" customHeight="1" x14ac:dyDescent="0.15">
      <c r="A123" s="18">
        <v>2</v>
      </c>
      <c r="B123" s="18">
        <v>2</v>
      </c>
      <c r="C123" s="15">
        <v>46</v>
      </c>
      <c r="D123" s="19" t="s">
        <v>638</v>
      </c>
      <c r="E123" s="36" t="s">
        <v>657</v>
      </c>
      <c r="F123" s="36" t="s">
        <v>639</v>
      </c>
      <c r="G123" s="36" t="s">
        <v>658</v>
      </c>
      <c r="H123" s="37" t="s">
        <v>655</v>
      </c>
      <c r="I123" s="38"/>
      <c r="J123" s="39"/>
      <c r="K123" s="36" t="s">
        <v>642</v>
      </c>
      <c r="L123" s="204" t="s">
        <v>659</v>
      </c>
    </row>
    <row r="124" spans="1:12" ht="50.25" customHeight="1" x14ac:dyDescent="0.15">
      <c r="A124" s="18">
        <v>2</v>
      </c>
      <c r="B124" s="18">
        <v>2</v>
      </c>
      <c r="C124" s="15">
        <v>47</v>
      </c>
      <c r="D124" s="19" t="s">
        <v>660</v>
      </c>
      <c r="E124" s="36" t="s">
        <v>661</v>
      </c>
      <c r="F124" s="36" t="s">
        <v>662</v>
      </c>
      <c r="G124" s="36" t="s">
        <v>663</v>
      </c>
      <c r="H124" s="37" t="s">
        <v>664</v>
      </c>
      <c r="I124" s="38"/>
      <c r="J124" s="39"/>
      <c r="K124" s="36" t="s">
        <v>665</v>
      </c>
      <c r="L124" s="204" t="s">
        <v>666</v>
      </c>
    </row>
    <row r="125" spans="1:12" ht="50.25" customHeight="1" x14ac:dyDescent="0.15">
      <c r="A125" s="18">
        <v>2</v>
      </c>
      <c r="B125" s="18">
        <v>2</v>
      </c>
      <c r="C125" s="15">
        <v>48</v>
      </c>
      <c r="D125" s="19" t="s">
        <v>667</v>
      </c>
      <c r="E125" s="36" t="s">
        <v>668</v>
      </c>
      <c r="F125" s="36" t="s">
        <v>669</v>
      </c>
      <c r="G125" s="36" t="s">
        <v>670</v>
      </c>
      <c r="H125" s="37" t="s">
        <v>474</v>
      </c>
      <c r="I125" s="38"/>
      <c r="J125" s="39"/>
      <c r="K125" s="36" t="s">
        <v>671</v>
      </c>
      <c r="L125" s="204" t="s">
        <v>672</v>
      </c>
    </row>
    <row r="126" spans="1:12" ht="52.5" customHeight="1" x14ac:dyDescent="0.15">
      <c r="A126" s="18">
        <v>2</v>
      </c>
      <c r="B126" s="18">
        <v>2</v>
      </c>
      <c r="C126" s="15">
        <v>49</v>
      </c>
      <c r="D126" s="19" t="s">
        <v>667</v>
      </c>
      <c r="E126" s="36" t="s">
        <v>673</v>
      </c>
      <c r="F126" s="36" t="s">
        <v>674</v>
      </c>
      <c r="G126" s="36" t="s">
        <v>675</v>
      </c>
      <c r="H126" s="37" t="s">
        <v>474</v>
      </c>
      <c r="I126" s="38"/>
      <c r="J126" s="40" t="s">
        <v>676</v>
      </c>
      <c r="K126" s="36" t="s">
        <v>671</v>
      </c>
      <c r="L126" s="204" t="s">
        <v>677</v>
      </c>
    </row>
    <row r="127" spans="1:12" ht="51" customHeight="1" x14ac:dyDescent="0.15">
      <c r="A127" s="18">
        <v>2</v>
      </c>
      <c r="B127" s="18">
        <v>2</v>
      </c>
      <c r="C127" s="15">
        <v>50</v>
      </c>
      <c r="D127" s="19" t="s">
        <v>667</v>
      </c>
      <c r="E127" s="36" t="s">
        <v>678</v>
      </c>
      <c r="F127" s="36" t="s">
        <v>674</v>
      </c>
      <c r="G127" s="36" t="s">
        <v>679</v>
      </c>
      <c r="H127" s="37" t="s">
        <v>474</v>
      </c>
      <c r="I127" s="38" t="s">
        <v>548</v>
      </c>
      <c r="J127" s="39"/>
      <c r="K127" s="36" t="s">
        <v>671</v>
      </c>
      <c r="L127" s="204" t="s">
        <v>680</v>
      </c>
    </row>
    <row r="128" spans="1:12" ht="50.1" customHeight="1" x14ac:dyDescent="0.15">
      <c r="A128" s="18">
        <v>2</v>
      </c>
      <c r="B128" s="18">
        <v>2</v>
      </c>
      <c r="C128" s="15">
        <v>51</v>
      </c>
      <c r="D128" s="19" t="s">
        <v>667</v>
      </c>
      <c r="E128" s="36" t="s">
        <v>653</v>
      </c>
      <c r="F128" s="36" t="s">
        <v>674</v>
      </c>
      <c r="G128" s="36" t="s">
        <v>681</v>
      </c>
      <c r="H128" s="37" t="s">
        <v>474</v>
      </c>
      <c r="I128" s="38"/>
      <c r="J128" s="39"/>
      <c r="K128" s="36" t="s">
        <v>671</v>
      </c>
      <c r="L128" s="204" t="s">
        <v>682</v>
      </c>
    </row>
    <row r="129" spans="1:12" ht="54.95" customHeight="1" x14ac:dyDescent="0.15">
      <c r="A129" s="18">
        <v>2</v>
      </c>
      <c r="B129" s="18">
        <v>2</v>
      </c>
      <c r="C129" s="15">
        <v>52</v>
      </c>
      <c r="D129" s="21" t="s">
        <v>683</v>
      </c>
      <c r="E129" s="26" t="s">
        <v>684</v>
      </c>
      <c r="F129" s="26" t="s">
        <v>685</v>
      </c>
      <c r="G129" s="26" t="s">
        <v>686</v>
      </c>
      <c r="H129" s="55">
        <v>45355</v>
      </c>
      <c r="I129" s="56" t="s">
        <v>687</v>
      </c>
      <c r="J129" s="40"/>
      <c r="K129" s="26" t="s">
        <v>688</v>
      </c>
      <c r="L129" s="205" t="s">
        <v>689</v>
      </c>
    </row>
    <row r="130" spans="1:12" ht="54.95" customHeight="1" x14ac:dyDescent="0.15">
      <c r="A130" s="18">
        <v>2</v>
      </c>
      <c r="B130" s="18">
        <v>2</v>
      </c>
      <c r="C130" s="15">
        <v>53</v>
      </c>
      <c r="D130" s="21" t="s">
        <v>683</v>
      </c>
      <c r="E130" s="26" t="s">
        <v>690</v>
      </c>
      <c r="F130" s="26" t="s">
        <v>685</v>
      </c>
      <c r="G130" s="26" t="s">
        <v>691</v>
      </c>
      <c r="H130" s="55">
        <v>45358</v>
      </c>
      <c r="I130" s="56" t="s">
        <v>692</v>
      </c>
      <c r="J130" s="40"/>
      <c r="K130" s="26" t="s">
        <v>688</v>
      </c>
      <c r="L130" s="205" t="s">
        <v>693</v>
      </c>
    </row>
    <row r="131" spans="1:12" ht="50.1" customHeight="1" x14ac:dyDescent="0.15">
      <c r="A131" s="18">
        <v>2</v>
      </c>
      <c r="B131" s="18">
        <v>2</v>
      </c>
      <c r="C131" s="15">
        <v>54</v>
      </c>
      <c r="D131" s="21" t="s">
        <v>683</v>
      </c>
      <c r="E131" s="23" t="s">
        <v>694</v>
      </c>
      <c r="F131" s="26" t="s">
        <v>685</v>
      </c>
      <c r="G131" s="23" t="s">
        <v>695</v>
      </c>
      <c r="H131" s="24" t="s">
        <v>696</v>
      </c>
      <c r="I131" s="25"/>
      <c r="J131" s="94"/>
      <c r="K131" s="23" t="s">
        <v>697</v>
      </c>
      <c r="L131" s="206" t="s">
        <v>698</v>
      </c>
    </row>
    <row r="132" spans="1:12" ht="75" customHeight="1" x14ac:dyDescent="0.15">
      <c r="A132" s="18">
        <v>2</v>
      </c>
      <c r="B132" s="18">
        <v>2</v>
      </c>
      <c r="C132" s="15">
        <v>55</v>
      </c>
      <c r="D132" s="21" t="s">
        <v>683</v>
      </c>
      <c r="E132" s="23" t="s">
        <v>699</v>
      </c>
      <c r="F132" s="26" t="s">
        <v>685</v>
      </c>
      <c r="G132" s="23" t="s">
        <v>700</v>
      </c>
      <c r="H132" s="95" t="s">
        <v>701</v>
      </c>
      <c r="I132" s="96" t="s">
        <v>447</v>
      </c>
      <c r="J132" s="94"/>
      <c r="K132" s="23" t="s">
        <v>697</v>
      </c>
      <c r="L132" s="206" t="s">
        <v>9279</v>
      </c>
    </row>
    <row r="133" spans="1:12" ht="75" customHeight="1" x14ac:dyDescent="0.15">
      <c r="A133" s="18">
        <v>2</v>
      </c>
      <c r="B133" s="18">
        <v>2</v>
      </c>
      <c r="C133" s="15">
        <v>56</v>
      </c>
      <c r="D133" s="21" t="s">
        <v>683</v>
      </c>
      <c r="E133" s="26" t="s">
        <v>702</v>
      </c>
      <c r="F133" s="26" t="s">
        <v>685</v>
      </c>
      <c r="G133" s="26" t="s">
        <v>700</v>
      </c>
      <c r="H133" s="37" t="s">
        <v>701</v>
      </c>
      <c r="I133" s="38" t="s">
        <v>447</v>
      </c>
      <c r="J133" s="40"/>
      <c r="K133" s="26" t="s">
        <v>697</v>
      </c>
      <c r="L133" s="205" t="s">
        <v>703</v>
      </c>
    </row>
    <row r="134" spans="1:12" ht="50.1" customHeight="1" x14ac:dyDescent="0.15">
      <c r="A134" s="18">
        <v>2</v>
      </c>
      <c r="B134" s="18">
        <v>2</v>
      </c>
      <c r="C134" s="15">
        <v>57</v>
      </c>
      <c r="D134" s="21" t="s">
        <v>683</v>
      </c>
      <c r="E134" s="36" t="s">
        <v>704</v>
      </c>
      <c r="F134" s="36" t="s">
        <v>705</v>
      </c>
      <c r="G134" s="36" t="s">
        <v>706</v>
      </c>
      <c r="H134" s="37" t="s">
        <v>701</v>
      </c>
      <c r="I134" s="38" t="s">
        <v>447</v>
      </c>
      <c r="J134" s="87"/>
      <c r="K134" s="36" t="s">
        <v>697</v>
      </c>
      <c r="L134" s="204" t="s">
        <v>707</v>
      </c>
    </row>
    <row r="135" spans="1:12" ht="50.1" customHeight="1" x14ac:dyDescent="0.15">
      <c r="A135" s="18">
        <v>2</v>
      </c>
      <c r="B135" s="18">
        <v>2</v>
      </c>
      <c r="C135" s="15">
        <v>58</v>
      </c>
      <c r="D135" s="27" t="s">
        <v>708</v>
      </c>
      <c r="E135" s="78" t="s">
        <v>709</v>
      </c>
      <c r="F135" s="78" t="s">
        <v>710</v>
      </c>
      <c r="G135" s="78" t="s">
        <v>711</v>
      </c>
      <c r="H135" s="97">
        <v>44262</v>
      </c>
      <c r="I135" s="98" t="s">
        <v>712</v>
      </c>
      <c r="J135" s="99"/>
      <c r="K135" s="78" t="s">
        <v>713</v>
      </c>
      <c r="L135" s="207" t="s">
        <v>714</v>
      </c>
    </row>
    <row r="136" spans="1:12" ht="50.1" customHeight="1" x14ac:dyDescent="0.15">
      <c r="A136" s="18">
        <v>2</v>
      </c>
      <c r="B136" s="18">
        <v>2</v>
      </c>
      <c r="C136" s="15">
        <v>59</v>
      </c>
      <c r="D136" s="27" t="s">
        <v>708</v>
      </c>
      <c r="E136" s="36" t="s">
        <v>715</v>
      </c>
      <c r="F136" s="36" t="s">
        <v>710</v>
      </c>
      <c r="G136" s="36" t="s">
        <v>716</v>
      </c>
      <c r="H136" s="37" t="s">
        <v>655</v>
      </c>
      <c r="I136" s="38" t="s">
        <v>435</v>
      </c>
      <c r="J136" s="39"/>
      <c r="K136" s="36" t="s">
        <v>717</v>
      </c>
      <c r="L136" s="204" t="s">
        <v>718</v>
      </c>
    </row>
    <row r="137" spans="1:12" ht="50.1" customHeight="1" x14ac:dyDescent="0.15">
      <c r="A137" s="18">
        <v>2</v>
      </c>
      <c r="B137" s="18">
        <v>2</v>
      </c>
      <c r="C137" s="15">
        <v>60</v>
      </c>
      <c r="D137" s="27" t="s">
        <v>708</v>
      </c>
      <c r="E137" s="36" t="s">
        <v>719</v>
      </c>
      <c r="F137" s="36" t="s">
        <v>710</v>
      </c>
      <c r="G137" s="36" t="s">
        <v>720</v>
      </c>
      <c r="H137" s="37" t="s">
        <v>721</v>
      </c>
      <c r="I137" s="38" t="s">
        <v>722</v>
      </c>
      <c r="J137" s="39"/>
      <c r="K137" s="36" t="s">
        <v>723</v>
      </c>
      <c r="L137" s="204" t="s">
        <v>724</v>
      </c>
    </row>
    <row r="138" spans="1:12" ht="81.75" customHeight="1" x14ac:dyDescent="0.15">
      <c r="A138" s="18">
        <v>2</v>
      </c>
      <c r="B138" s="18">
        <v>2</v>
      </c>
      <c r="C138" s="15">
        <v>61</v>
      </c>
      <c r="D138" s="19" t="s">
        <v>725</v>
      </c>
      <c r="E138" s="36" t="s">
        <v>726</v>
      </c>
      <c r="F138" s="36" t="s">
        <v>727</v>
      </c>
      <c r="G138" s="36" t="s">
        <v>728</v>
      </c>
      <c r="H138" s="37">
        <v>45352</v>
      </c>
      <c r="I138" s="38" t="s">
        <v>729</v>
      </c>
      <c r="J138" s="39"/>
      <c r="K138" s="36" t="s">
        <v>730</v>
      </c>
      <c r="L138" s="204" t="s">
        <v>731</v>
      </c>
    </row>
    <row r="139" spans="1:12" ht="66" customHeight="1" x14ac:dyDescent="0.15">
      <c r="A139" s="18">
        <v>2</v>
      </c>
      <c r="B139" s="18">
        <v>2</v>
      </c>
      <c r="C139" s="15">
        <v>62</v>
      </c>
      <c r="D139" s="19" t="s">
        <v>725</v>
      </c>
      <c r="E139" s="36" t="s">
        <v>732</v>
      </c>
      <c r="F139" s="36" t="s">
        <v>727</v>
      </c>
      <c r="G139" s="36" t="s">
        <v>733</v>
      </c>
      <c r="H139" s="37">
        <v>45355</v>
      </c>
      <c r="I139" s="38" t="s">
        <v>206</v>
      </c>
      <c r="J139" s="39"/>
      <c r="K139" s="36" t="s">
        <v>730</v>
      </c>
      <c r="L139" s="204" t="s">
        <v>734</v>
      </c>
    </row>
    <row r="140" spans="1:12" ht="50.1" customHeight="1" x14ac:dyDescent="0.15">
      <c r="A140" s="18">
        <v>2</v>
      </c>
      <c r="B140" s="18">
        <v>2</v>
      </c>
      <c r="C140" s="15">
        <v>63</v>
      </c>
      <c r="D140" s="19" t="s">
        <v>725</v>
      </c>
      <c r="E140" s="36" t="s">
        <v>735</v>
      </c>
      <c r="F140" s="36" t="s">
        <v>727</v>
      </c>
      <c r="G140" s="36" t="s">
        <v>736</v>
      </c>
      <c r="H140" s="37">
        <v>45356</v>
      </c>
      <c r="I140" s="38" t="s">
        <v>737</v>
      </c>
      <c r="J140" s="39"/>
      <c r="K140" s="36" t="s">
        <v>738</v>
      </c>
      <c r="L140" s="204" t="s">
        <v>739</v>
      </c>
    </row>
    <row r="141" spans="1:12" ht="50.1" customHeight="1" x14ac:dyDescent="0.15">
      <c r="A141" s="18">
        <v>2</v>
      </c>
      <c r="B141" s="18">
        <v>2</v>
      </c>
      <c r="C141" s="15">
        <v>64</v>
      </c>
      <c r="D141" s="19" t="s">
        <v>725</v>
      </c>
      <c r="E141" s="36" t="s">
        <v>740</v>
      </c>
      <c r="F141" s="36" t="s">
        <v>741</v>
      </c>
      <c r="G141" s="36" t="s">
        <v>728</v>
      </c>
      <c r="H141" s="37">
        <v>45358</v>
      </c>
      <c r="I141" s="38" t="s">
        <v>742</v>
      </c>
      <c r="J141" s="39"/>
      <c r="K141" s="36" t="s">
        <v>738</v>
      </c>
      <c r="L141" s="204" t="s">
        <v>743</v>
      </c>
    </row>
    <row r="142" spans="1:12" ht="75.95" customHeight="1" x14ac:dyDescent="0.15">
      <c r="A142" s="18">
        <v>2</v>
      </c>
      <c r="B142" s="18">
        <v>2</v>
      </c>
      <c r="C142" s="15">
        <v>65</v>
      </c>
      <c r="D142" s="19" t="s">
        <v>744</v>
      </c>
      <c r="E142" s="36" t="s">
        <v>745</v>
      </c>
      <c r="F142" s="36" t="s">
        <v>746</v>
      </c>
      <c r="G142" s="36" t="s">
        <v>747</v>
      </c>
      <c r="H142" s="37" t="s">
        <v>748</v>
      </c>
      <c r="I142" s="38" t="s">
        <v>749</v>
      </c>
      <c r="J142" s="39"/>
      <c r="K142" s="36" t="s">
        <v>750</v>
      </c>
      <c r="L142" s="204" t="s">
        <v>751</v>
      </c>
    </row>
    <row r="143" spans="1:12" ht="75.95" customHeight="1" x14ac:dyDescent="0.15">
      <c r="A143" s="18">
        <v>2</v>
      </c>
      <c r="B143" s="18">
        <v>2</v>
      </c>
      <c r="C143" s="15">
        <v>66</v>
      </c>
      <c r="D143" s="19" t="s">
        <v>744</v>
      </c>
      <c r="E143" s="36" t="s">
        <v>175</v>
      </c>
      <c r="F143" s="36" t="s">
        <v>746</v>
      </c>
      <c r="G143" s="36" t="s">
        <v>752</v>
      </c>
      <c r="H143" s="37" t="s">
        <v>753</v>
      </c>
      <c r="I143" s="38"/>
      <c r="J143" s="39"/>
      <c r="K143" s="36" t="s">
        <v>750</v>
      </c>
      <c r="L143" s="204" t="s">
        <v>754</v>
      </c>
    </row>
    <row r="144" spans="1:12" ht="60" customHeight="1" x14ac:dyDescent="0.15">
      <c r="A144" s="18">
        <v>2</v>
      </c>
      <c r="B144" s="18">
        <v>2</v>
      </c>
      <c r="C144" s="15">
        <v>67</v>
      </c>
      <c r="D144" s="19" t="s">
        <v>744</v>
      </c>
      <c r="E144" s="36" t="s">
        <v>519</v>
      </c>
      <c r="F144" s="36" t="s">
        <v>746</v>
      </c>
      <c r="G144" s="36" t="s">
        <v>755</v>
      </c>
      <c r="H144" s="37" t="s">
        <v>753</v>
      </c>
      <c r="I144" s="38"/>
      <c r="J144" s="39"/>
      <c r="K144" s="36" t="s">
        <v>750</v>
      </c>
      <c r="L144" s="204" t="s">
        <v>756</v>
      </c>
    </row>
    <row r="145" spans="1:12" ht="50.1" customHeight="1" x14ac:dyDescent="0.15">
      <c r="A145" s="18">
        <v>2</v>
      </c>
      <c r="B145" s="18">
        <v>2</v>
      </c>
      <c r="C145" s="15">
        <v>68</v>
      </c>
      <c r="D145" s="19" t="s">
        <v>757</v>
      </c>
      <c r="E145" s="36" t="s">
        <v>758</v>
      </c>
      <c r="F145" s="36" t="s">
        <v>759</v>
      </c>
      <c r="G145" s="36" t="s">
        <v>760</v>
      </c>
      <c r="H145" s="37" t="s">
        <v>761</v>
      </c>
      <c r="I145" s="38" t="s">
        <v>762</v>
      </c>
      <c r="J145" s="39"/>
      <c r="K145" s="36" t="s">
        <v>763</v>
      </c>
      <c r="L145" s="204" t="s">
        <v>764</v>
      </c>
    </row>
    <row r="146" spans="1:12" ht="61.5" customHeight="1" x14ac:dyDescent="0.15">
      <c r="A146" s="18">
        <v>2</v>
      </c>
      <c r="B146" s="18">
        <v>2</v>
      </c>
      <c r="C146" s="15">
        <v>69</v>
      </c>
      <c r="D146" s="19" t="s">
        <v>757</v>
      </c>
      <c r="E146" s="36" t="s">
        <v>765</v>
      </c>
      <c r="F146" s="36" t="s">
        <v>759</v>
      </c>
      <c r="G146" s="36" t="s">
        <v>760</v>
      </c>
      <c r="H146" s="37" t="s">
        <v>761</v>
      </c>
      <c r="I146" s="38" t="s">
        <v>762</v>
      </c>
      <c r="J146" s="39"/>
      <c r="K146" s="36" t="s">
        <v>763</v>
      </c>
      <c r="L146" s="204" t="s">
        <v>766</v>
      </c>
    </row>
    <row r="147" spans="1:12" ht="51.75" customHeight="1" x14ac:dyDescent="0.15">
      <c r="A147" s="18">
        <v>2</v>
      </c>
      <c r="B147" s="18">
        <v>2</v>
      </c>
      <c r="C147" s="15">
        <v>70</v>
      </c>
      <c r="D147" s="19" t="s">
        <v>757</v>
      </c>
      <c r="E147" s="36" t="s">
        <v>767</v>
      </c>
      <c r="F147" s="36" t="s">
        <v>759</v>
      </c>
      <c r="G147" s="36" t="s">
        <v>768</v>
      </c>
      <c r="H147" s="37" t="s">
        <v>761</v>
      </c>
      <c r="I147" s="38"/>
      <c r="J147" s="39"/>
      <c r="K147" s="36" t="s">
        <v>763</v>
      </c>
      <c r="L147" s="204" t="s">
        <v>769</v>
      </c>
    </row>
    <row r="148" spans="1:12" ht="50.1" customHeight="1" x14ac:dyDescent="0.15">
      <c r="A148" s="18">
        <v>2</v>
      </c>
      <c r="B148" s="18">
        <v>2</v>
      </c>
      <c r="C148" s="15">
        <v>71</v>
      </c>
      <c r="D148" s="19" t="s">
        <v>757</v>
      </c>
      <c r="E148" s="36" t="s">
        <v>770</v>
      </c>
      <c r="F148" s="36" t="s">
        <v>759</v>
      </c>
      <c r="G148" s="36" t="s">
        <v>771</v>
      </c>
      <c r="H148" s="37">
        <v>45359</v>
      </c>
      <c r="I148" s="38" t="s">
        <v>772</v>
      </c>
      <c r="J148" s="39"/>
      <c r="K148" s="36" t="s">
        <v>763</v>
      </c>
      <c r="L148" s="204" t="s">
        <v>773</v>
      </c>
    </row>
    <row r="149" spans="1:12" ht="50.1" customHeight="1" x14ac:dyDescent="0.15">
      <c r="A149" s="18">
        <v>2</v>
      </c>
      <c r="B149" s="18">
        <v>2</v>
      </c>
      <c r="C149" s="15">
        <v>72</v>
      </c>
      <c r="D149" s="19" t="s">
        <v>774</v>
      </c>
      <c r="E149" s="36" t="s">
        <v>775</v>
      </c>
      <c r="F149" s="36" t="s">
        <v>776</v>
      </c>
      <c r="G149" s="36" t="s">
        <v>777</v>
      </c>
      <c r="H149" s="37" t="s">
        <v>778</v>
      </c>
      <c r="I149" s="38" t="s">
        <v>779</v>
      </c>
      <c r="J149" s="40" t="s">
        <v>780</v>
      </c>
      <c r="K149" s="36" t="s">
        <v>9827</v>
      </c>
      <c r="L149" s="204" t="s">
        <v>781</v>
      </c>
    </row>
    <row r="150" spans="1:12" ht="50.1" customHeight="1" x14ac:dyDescent="0.15">
      <c r="A150" s="18">
        <v>2</v>
      </c>
      <c r="B150" s="18">
        <v>2</v>
      </c>
      <c r="C150" s="15">
        <v>73</v>
      </c>
      <c r="D150" s="19" t="s">
        <v>782</v>
      </c>
      <c r="E150" s="36" t="s">
        <v>783</v>
      </c>
      <c r="F150" s="36" t="s">
        <v>784</v>
      </c>
      <c r="G150" s="36" t="s">
        <v>785</v>
      </c>
      <c r="H150" s="37" t="s">
        <v>786</v>
      </c>
      <c r="I150" s="38" t="s">
        <v>787</v>
      </c>
      <c r="J150" s="39"/>
      <c r="K150" s="36" t="s">
        <v>788</v>
      </c>
      <c r="L150" s="204" t="s">
        <v>789</v>
      </c>
    </row>
    <row r="151" spans="1:12" ht="50.1" customHeight="1" x14ac:dyDescent="0.15">
      <c r="A151" s="18">
        <v>2</v>
      </c>
      <c r="B151" s="18">
        <v>2</v>
      </c>
      <c r="C151" s="15">
        <v>74</v>
      </c>
      <c r="D151" s="19" t="s">
        <v>790</v>
      </c>
      <c r="E151" s="36" t="s">
        <v>791</v>
      </c>
      <c r="F151" s="36" t="s">
        <v>792</v>
      </c>
      <c r="G151" s="36" t="s">
        <v>793</v>
      </c>
      <c r="H151" s="37">
        <v>44986</v>
      </c>
      <c r="I151" s="38"/>
      <c r="J151" s="40" t="s">
        <v>794</v>
      </c>
      <c r="K151" s="36" t="s">
        <v>795</v>
      </c>
      <c r="L151" s="204" t="s">
        <v>796</v>
      </c>
    </row>
    <row r="152" spans="1:12" ht="75.75" customHeight="1" x14ac:dyDescent="0.15">
      <c r="A152" s="18">
        <v>2</v>
      </c>
      <c r="B152" s="18">
        <v>2</v>
      </c>
      <c r="C152" s="15">
        <v>75</v>
      </c>
      <c r="D152" s="19" t="s">
        <v>790</v>
      </c>
      <c r="E152" s="36" t="s">
        <v>797</v>
      </c>
      <c r="F152" s="36" t="s">
        <v>792</v>
      </c>
      <c r="G152" s="36" t="s">
        <v>798</v>
      </c>
      <c r="H152" s="37">
        <v>44986</v>
      </c>
      <c r="I152" s="38"/>
      <c r="J152" s="40" t="s">
        <v>799</v>
      </c>
      <c r="K152" s="36" t="s">
        <v>795</v>
      </c>
      <c r="L152" s="204" t="s">
        <v>800</v>
      </c>
    </row>
    <row r="153" spans="1:12" ht="53.25" customHeight="1" x14ac:dyDescent="0.15">
      <c r="A153" s="18">
        <v>2</v>
      </c>
      <c r="B153" s="18">
        <v>2</v>
      </c>
      <c r="C153" s="15">
        <v>76</v>
      </c>
      <c r="D153" s="19" t="s">
        <v>790</v>
      </c>
      <c r="E153" s="36" t="s">
        <v>801</v>
      </c>
      <c r="F153" s="36" t="s">
        <v>792</v>
      </c>
      <c r="G153" s="36" t="s">
        <v>802</v>
      </c>
      <c r="H153" s="37">
        <v>44986</v>
      </c>
      <c r="I153" s="38"/>
      <c r="J153" s="40" t="s">
        <v>803</v>
      </c>
      <c r="K153" s="36" t="s">
        <v>795</v>
      </c>
      <c r="L153" s="204" t="s">
        <v>804</v>
      </c>
    </row>
    <row r="154" spans="1:12" ht="65.25" customHeight="1" x14ac:dyDescent="0.15">
      <c r="A154" s="18">
        <v>2</v>
      </c>
      <c r="B154" s="18">
        <v>2</v>
      </c>
      <c r="C154" s="15">
        <v>77</v>
      </c>
      <c r="D154" s="19" t="s">
        <v>790</v>
      </c>
      <c r="E154" s="36" t="s">
        <v>805</v>
      </c>
      <c r="F154" s="36" t="s">
        <v>792</v>
      </c>
      <c r="G154" s="36" t="s">
        <v>806</v>
      </c>
      <c r="H154" s="37">
        <v>44989</v>
      </c>
      <c r="I154" s="38" t="s">
        <v>807</v>
      </c>
      <c r="J154" s="40" t="s">
        <v>794</v>
      </c>
      <c r="K154" s="36" t="s">
        <v>795</v>
      </c>
      <c r="L154" s="204" t="s">
        <v>808</v>
      </c>
    </row>
    <row r="155" spans="1:12" ht="50.1" customHeight="1" x14ac:dyDescent="0.15">
      <c r="A155" s="18">
        <v>2</v>
      </c>
      <c r="B155" s="18">
        <v>2</v>
      </c>
      <c r="C155" s="15">
        <v>78</v>
      </c>
      <c r="D155" s="19" t="s">
        <v>790</v>
      </c>
      <c r="E155" s="36" t="s">
        <v>809</v>
      </c>
      <c r="F155" s="36" t="s">
        <v>792</v>
      </c>
      <c r="G155" s="36" t="s">
        <v>806</v>
      </c>
      <c r="H155" s="37">
        <v>44958</v>
      </c>
      <c r="I155" s="38">
        <v>0.52083333333333337</v>
      </c>
      <c r="J155" s="39"/>
      <c r="K155" s="36" t="s">
        <v>795</v>
      </c>
      <c r="L155" s="204" t="s">
        <v>810</v>
      </c>
    </row>
    <row r="156" spans="1:12" ht="50.1" customHeight="1" x14ac:dyDescent="0.15">
      <c r="A156" s="18">
        <v>2</v>
      </c>
      <c r="B156" s="18">
        <v>2</v>
      </c>
      <c r="C156" s="15">
        <v>79</v>
      </c>
      <c r="D156" s="19" t="s">
        <v>811</v>
      </c>
      <c r="E156" s="36" t="s">
        <v>812</v>
      </c>
      <c r="F156" s="36" t="s">
        <v>813</v>
      </c>
      <c r="G156" s="36" t="s">
        <v>814</v>
      </c>
      <c r="H156" s="37" t="s">
        <v>815</v>
      </c>
      <c r="I156" s="38"/>
      <c r="J156" s="39"/>
      <c r="K156" s="36" t="s">
        <v>9787</v>
      </c>
      <c r="L156" s="204" t="s">
        <v>816</v>
      </c>
    </row>
    <row r="157" spans="1:12" ht="50.1" customHeight="1" x14ac:dyDescent="0.15">
      <c r="A157" s="18">
        <v>2</v>
      </c>
      <c r="B157" s="18">
        <v>2</v>
      </c>
      <c r="C157" s="15">
        <v>80</v>
      </c>
      <c r="D157" s="19" t="s">
        <v>811</v>
      </c>
      <c r="E157" s="36" t="s">
        <v>817</v>
      </c>
      <c r="F157" s="36" t="s">
        <v>813</v>
      </c>
      <c r="G157" s="36" t="s">
        <v>814</v>
      </c>
      <c r="H157" s="37" t="s">
        <v>815</v>
      </c>
      <c r="I157" s="38"/>
      <c r="J157" s="39"/>
      <c r="K157" s="36" t="s">
        <v>9787</v>
      </c>
      <c r="L157" s="204" t="s">
        <v>818</v>
      </c>
    </row>
    <row r="158" spans="1:12" ht="50.1" customHeight="1" x14ac:dyDescent="0.15">
      <c r="A158" s="18">
        <v>2</v>
      </c>
      <c r="B158" s="18">
        <v>2</v>
      </c>
      <c r="C158" s="15">
        <v>81</v>
      </c>
      <c r="D158" s="19" t="s">
        <v>819</v>
      </c>
      <c r="E158" s="36" t="s">
        <v>820</v>
      </c>
      <c r="F158" s="36" t="s">
        <v>821</v>
      </c>
      <c r="G158" s="36" t="s">
        <v>822</v>
      </c>
      <c r="H158" s="37" t="s">
        <v>823</v>
      </c>
      <c r="I158" s="38"/>
      <c r="J158" s="39"/>
      <c r="K158" s="36" t="s">
        <v>824</v>
      </c>
      <c r="L158" s="204" t="s">
        <v>825</v>
      </c>
    </row>
    <row r="159" spans="1:12" ht="50.1" customHeight="1" x14ac:dyDescent="0.15">
      <c r="A159" s="18">
        <v>2</v>
      </c>
      <c r="B159" s="18">
        <v>2</v>
      </c>
      <c r="C159" s="15">
        <v>82</v>
      </c>
      <c r="D159" s="19" t="s">
        <v>819</v>
      </c>
      <c r="E159" s="36" t="s">
        <v>826</v>
      </c>
      <c r="F159" s="36" t="s">
        <v>821</v>
      </c>
      <c r="G159" s="36" t="s">
        <v>827</v>
      </c>
      <c r="H159" s="37" t="s">
        <v>828</v>
      </c>
      <c r="I159" s="38"/>
      <c r="J159" s="39"/>
      <c r="K159" s="36" t="s">
        <v>824</v>
      </c>
      <c r="L159" s="204" t="s">
        <v>829</v>
      </c>
    </row>
    <row r="160" spans="1:12" ht="62.25" customHeight="1" x14ac:dyDescent="0.15">
      <c r="A160" s="18">
        <v>2</v>
      </c>
      <c r="B160" s="18">
        <v>2</v>
      </c>
      <c r="C160" s="15">
        <v>83</v>
      </c>
      <c r="D160" s="19" t="s">
        <v>830</v>
      </c>
      <c r="E160" s="36" t="s">
        <v>574</v>
      </c>
      <c r="F160" s="36" t="s">
        <v>831</v>
      </c>
      <c r="G160" s="36" t="s">
        <v>832</v>
      </c>
      <c r="H160" s="37" t="s">
        <v>828</v>
      </c>
      <c r="I160" s="38"/>
      <c r="J160" s="39"/>
      <c r="K160" s="36" t="s">
        <v>833</v>
      </c>
      <c r="L160" s="204" t="s">
        <v>834</v>
      </c>
    </row>
    <row r="161" spans="1:12" ht="52.5" customHeight="1" x14ac:dyDescent="0.15">
      <c r="A161" s="18">
        <v>2</v>
      </c>
      <c r="B161" s="18">
        <v>2</v>
      </c>
      <c r="C161" s="15">
        <v>84</v>
      </c>
      <c r="D161" s="19" t="s">
        <v>830</v>
      </c>
      <c r="E161" s="36" t="s">
        <v>715</v>
      </c>
      <c r="F161" s="36" t="s">
        <v>831</v>
      </c>
      <c r="G161" s="36" t="s">
        <v>835</v>
      </c>
      <c r="H161" s="37" t="s">
        <v>828</v>
      </c>
      <c r="I161" s="38"/>
      <c r="J161" s="39"/>
      <c r="K161" s="36" t="s">
        <v>833</v>
      </c>
      <c r="L161" s="204" t="s">
        <v>836</v>
      </c>
    </row>
    <row r="162" spans="1:12" ht="51" customHeight="1" x14ac:dyDescent="0.15">
      <c r="A162" s="18">
        <v>2</v>
      </c>
      <c r="B162" s="18">
        <v>2</v>
      </c>
      <c r="C162" s="15">
        <v>85</v>
      </c>
      <c r="D162" s="19" t="s">
        <v>830</v>
      </c>
      <c r="E162" s="36" t="s">
        <v>837</v>
      </c>
      <c r="F162" s="36" t="s">
        <v>831</v>
      </c>
      <c r="G162" s="36" t="s">
        <v>835</v>
      </c>
      <c r="H162" s="37">
        <v>45355</v>
      </c>
      <c r="I162" s="38" t="s">
        <v>838</v>
      </c>
      <c r="J162" s="39"/>
      <c r="K162" s="36" t="s">
        <v>833</v>
      </c>
      <c r="L162" s="204" t="s">
        <v>839</v>
      </c>
    </row>
    <row r="163" spans="1:12" ht="50.1" customHeight="1" x14ac:dyDescent="0.15">
      <c r="A163" s="18">
        <v>2</v>
      </c>
      <c r="B163" s="18">
        <v>2</v>
      </c>
      <c r="C163" s="15">
        <v>86</v>
      </c>
      <c r="D163" s="19" t="s">
        <v>830</v>
      </c>
      <c r="E163" s="36" t="s">
        <v>709</v>
      </c>
      <c r="F163" s="36" t="s">
        <v>831</v>
      </c>
      <c r="G163" s="36" t="s">
        <v>835</v>
      </c>
      <c r="H163" s="37">
        <v>45357</v>
      </c>
      <c r="I163" s="38" t="s">
        <v>840</v>
      </c>
      <c r="J163" s="39"/>
      <c r="K163" s="36" t="s">
        <v>833</v>
      </c>
      <c r="L163" s="204" t="s">
        <v>841</v>
      </c>
    </row>
    <row r="164" spans="1:12" ht="50.1" customHeight="1" x14ac:dyDescent="0.15">
      <c r="A164" s="18">
        <v>2</v>
      </c>
      <c r="B164" s="18">
        <v>2</v>
      </c>
      <c r="C164" s="15">
        <v>87</v>
      </c>
      <c r="D164" s="19" t="s">
        <v>842</v>
      </c>
      <c r="E164" s="36" t="s">
        <v>843</v>
      </c>
      <c r="F164" s="36" t="s">
        <v>844</v>
      </c>
      <c r="G164" s="36" t="s">
        <v>845</v>
      </c>
      <c r="H164" s="37" t="s">
        <v>846</v>
      </c>
      <c r="I164" s="38"/>
      <c r="J164" s="39"/>
      <c r="K164" s="36" t="s">
        <v>847</v>
      </c>
      <c r="L164" s="204" t="s">
        <v>848</v>
      </c>
    </row>
    <row r="165" spans="1:12" ht="50.1" customHeight="1" x14ac:dyDescent="0.15">
      <c r="A165" s="18">
        <v>2</v>
      </c>
      <c r="B165" s="18">
        <v>2</v>
      </c>
      <c r="C165" s="15">
        <v>88</v>
      </c>
      <c r="D165" s="19" t="s">
        <v>842</v>
      </c>
      <c r="E165" s="36" t="s">
        <v>849</v>
      </c>
      <c r="F165" s="36" t="s">
        <v>844</v>
      </c>
      <c r="G165" s="36" t="s">
        <v>850</v>
      </c>
      <c r="H165" s="37" t="s">
        <v>846</v>
      </c>
      <c r="I165" s="38"/>
      <c r="J165" s="39"/>
      <c r="K165" s="36" t="s">
        <v>847</v>
      </c>
      <c r="L165" s="204" t="s">
        <v>851</v>
      </c>
    </row>
    <row r="166" spans="1:12" ht="50.1" customHeight="1" x14ac:dyDescent="0.15">
      <c r="A166" s="18">
        <v>2</v>
      </c>
      <c r="B166" s="18">
        <v>2</v>
      </c>
      <c r="C166" s="15">
        <v>89</v>
      </c>
      <c r="D166" s="19" t="s">
        <v>852</v>
      </c>
      <c r="E166" s="36" t="s">
        <v>443</v>
      </c>
      <c r="F166" s="36" t="s">
        <v>853</v>
      </c>
      <c r="G166" s="36" t="s">
        <v>854</v>
      </c>
      <c r="H166" s="37" t="s">
        <v>435</v>
      </c>
      <c r="I166" s="38"/>
      <c r="J166" s="39"/>
      <c r="K166" s="36" t="s">
        <v>855</v>
      </c>
      <c r="L166" s="204" t="s">
        <v>856</v>
      </c>
    </row>
    <row r="167" spans="1:12" ht="50.1" customHeight="1" x14ac:dyDescent="0.15">
      <c r="A167" s="18">
        <v>2</v>
      </c>
      <c r="B167" s="18">
        <v>2</v>
      </c>
      <c r="C167" s="15">
        <v>90</v>
      </c>
      <c r="D167" s="19" t="s">
        <v>852</v>
      </c>
      <c r="E167" s="36" t="s">
        <v>239</v>
      </c>
      <c r="F167" s="36" t="s">
        <v>853</v>
      </c>
      <c r="G167" s="36" t="s">
        <v>854</v>
      </c>
      <c r="H167" s="37" t="s">
        <v>435</v>
      </c>
      <c r="I167" s="38"/>
      <c r="J167" s="39"/>
      <c r="K167" s="36" t="s">
        <v>855</v>
      </c>
      <c r="L167" s="204" t="s">
        <v>857</v>
      </c>
    </row>
    <row r="168" spans="1:12" ht="52.5" customHeight="1" x14ac:dyDescent="0.15">
      <c r="A168" s="18">
        <v>2</v>
      </c>
      <c r="B168" s="18">
        <v>2</v>
      </c>
      <c r="C168" s="15">
        <v>91</v>
      </c>
      <c r="D168" s="19" t="s">
        <v>858</v>
      </c>
      <c r="E168" s="36" t="s">
        <v>544</v>
      </c>
      <c r="F168" s="36" t="s">
        <v>859</v>
      </c>
      <c r="G168" s="36" t="s">
        <v>860</v>
      </c>
      <c r="H168" s="37" t="s">
        <v>861</v>
      </c>
      <c r="I168" s="38" t="s">
        <v>649</v>
      </c>
      <c r="J168" s="39"/>
      <c r="K168" s="36" t="s">
        <v>862</v>
      </c>
      <c r="L168" s="204" t="s">
        <v>863</v>
      </c>
    </row>
    <row r="169" spans="1:12" ht="62.25" customHeight="1" x14ac:dyDescent="0.15">
      <c r="A169" s="18">
        <v>2</v>
      </c>
      <c r="B169" s="18">
        <v>2</v>
      </c>
      <c r="C169" s="15">
        <v>92</v>
      </c>
      <c r="D169" s="19" t="s">
        <v>858</v>
      </c>
      <c r="E169" s="36" t="s">
        <v>864</v>
      </c>
      <c r="F169" s="36" t="s">
        <v>859</v>
      </c>
      <c r="G169" s="36" t="s">
        <v>860</v>
      </c>
      <c r="H169" s="37">
        <v>45352</v>
      </c>
      <c r="I169" s="38" t="s">
        <v>687</v>
      </c>
      <c r="J169" s="39"/>
      <c r="K169" s="36" t="s">
        <v>862</v>
      </c>
      <c r="L169" s="204" t="s">
        <v>865</v>
      </c>
    </row>
    <row r="170" spans="1:12" ht="50.1" customHeight="1" x14ac:dyDescent="0.15">
      <c r="A170" s="18">
        <v>2</v>
      </c>
      <c r="B170" s="18">
        <v>2</v>
      </c>
      <c r="C170" s="15">
        <v>93</v>
      </c>
      <c r="D170" s="19" t="s">
        <v>858</v>
      </c>
      <c r="E170" s="36" t="s">
        <v>866</v>
      </c>
      <c r="F170" s="36" t="s">
        <v>859</v>
      </c>
      <c r="G170" s="36" t="s">
        <v>860</v>
      </c>
      <c r="H170" s="37">
        <v>45356</v>
      </c>
      <c r="I170" s="38" t="s">
        <v>867</v>
      </c>
      <c r="J170" s="39"/>
      <c r="K170" s="36" t="s">
        <v>862</v>
      </c>
      <c r="L170" s="204" t="s">
        <v>868</v>
      </c>
    </row>
    <row r="171" spans="1:12" ht="50.1" customHeight="1" x14ac:dyDescent="0.15">
      <c r="A171" s="18">
        <v>2</v>
      </c>
      <c r="B171" s="18">
        <v>2</v>
      </c>
      <c r="C171" s="15">
        <v>94</v>
      </c>
      <c r="D171" s="19" t="s">
        <v>858</v>
      </c>
      <c r="E171" s="36" t="s">
        <v>869</v>
      </c>
      <c r="F171" s="36" t="s">
        <v>859</v>
      </c>
      <c r="G171" s="36" t="s">
        <v>870</v>
      </c>
      <c r="H171" s="37" t="s">
        <v>871</v>
      </c>
      <c r="I171" s="38"/>
      <c r="J171" s="39"/>
      <c r="K171" s="36" t="s">
        <v>862</v>
      </c>
      <c r="L171" s="204" t="s">
        <v>872</v>
      </c>
    </row>
    <row r="172" spans="1:12" ht="50.1" customHeight="1" x14ac:dyDescent="0.15">
      <c r="A172" s="18">
        <v>2</v>
      </c>
      <c r="B172" s="18">
        <v>2</v>
      </c>
      <c r="C172" s="15">
        <v>95</v>
      </c>
      <c r="D172" s="19" t="s">
        <v>873</v>
      </c>
      <c r="E172" s="36" t="s">
        <v>874</v>
      </c>
      <c r="F172" s="36" t="s">
        <v>875</v>
      </c>
      <c r="G172" s="36" t="s">
        <v>876</v>
      </c>
      <c r="H172" s="37">
        <v>45364</v>
      </c>
      <c r="I172" s="38"/>
      <c r="J172" s="39"/>
      <c r="K172" s="36" t="s">
        <v>877</v>
      </c>
      <c r="L172" s="204" t="s">
        <v>878</v>
      </c>
    </row>
    <row r="173" spans="1:12" ht="63.75" customHeight="1" x14ac:dyDescent="0.15">
      <c r="A173" s="18">
        <v>2</v>
      </c>
      <c r="B173" s="18">
        <v>2</v>
      </c>
      <c r="C173" s="15">
        <v>96</v>
      </c>
      <c r="D173" s="19" t="s">
        <v>873</v>
      </c>
      <c r="E173" s="36" t="s">
        <v>487</v>
      </c>
      <c r="F173" s="36" t="s">
        <v>875</v>
      </c>
      <c r="G173" s="36" t="s">
        <v>879</v>
      </c>
      <c r="H173" s="37" t="s">
        <v>435</v>
      </c>
      <c r="I173" s="38"/>
      <c r="J173" s="39"/>
      <c r="K173" s="36" t="s">
        <v>880</v>
      </c>
      <c r="L173" s="204" t="s">
        <v>881</v>
      </c>
    </row>
    <row r="174" spans="1:12" ht="50.1" customHeight="1" x14ac:dyDescent="0.15">
      <c r="A174" s="18">
        <v>2</v>
      </c>
      <c r="B174" s="18">
        <v>2</v>
      </c>
      <c r="C174" s="15">
        <v>97</v>
      </c>
      <c r="D174" s="19" t="s">
        <v>873</v>
      </c>
      <c r="E174" s="36" t="s">
        <v>882</v>
      </c>
      <c r="F174" s="36" t="s">
        <v>875</v>
      </c>
      <c r="G174" s="36" t="s">
        <v>883</v>
      </c>
      <c r="H174" s="37">
        <v>45358</v>
      </c>
      <c r="I174" s="38" t="s">
        <v>884</v>
      </c>
      <c r="J174" s="39"/>
      <c r="K174" s="36" t="s">
        <v>877</v>
      </c>
      <c r="L174" s="204" t="s">
        <v>885</v>
      </c>
    </row>
    <row r="175" spans="1:12" ht="54.95" customHeight="1" x14ac:dyDescent="0.15">
      <c r="A175" s="18">
        <v>2</v>
      </c>
      <c r="B175" s="18">
        <v>2</v>
      </c>
      <c r="C175" s="15">
        <v>98</v>
      </c>
      <c r="D175" s="19" t="s">
        <v>886</v>
      </c>
      <c r="E175" s="36" t="s">
        <v>887</v>
      </c>
      <c r="F175" s="36" t="s">
        <v>888</v>
      </c>
      <c r="G175" s="36" t="s">
        <v>889</v>
      </c>
      <c r="H175" s="37">
        <v>45357</v>
      </c>
      <c r="I175" s="38" t="s">
        <v>890</v>
      </c>
      <c r="J175" s="39"/>
      <c r="K175" s="36" t="s">
        <v>891</v>
      </c>
      <c r="L175" s="204" t="s">
        <v>892</v>
      </c>
    </row>
    <row r="176" spans="1:12" ht="54.95" customHeight="1" x14ac:dyDescent="0.15">
      <c r="A176" s="18">
        <v>2</v>
      </c>
      <c r="B176" s="18">
        <v>2</v>
      </c>
      <c r="C176" s="15">
        <v>99</v>
      </c>
      <c r="D176" s="19" t="s">
        <v>886</v>
      </c>
      <c r="E176" s="36" t="s">
        <v>893</v>
      </c>
      <c r="F176" s="36" t="s">
        <v>888</v>
      </c>
      <c r="G176" s="36" t="s">
        <v>894</v>
      </c>
      <c r="H176" s="37">
        <v>45358</v>
      </c>
      <c r="I176" s="38" t="s">
        <v>895</v>
      </c>
      <c r="J176" s="39"/>
      <c r="K176" s="36" t="s">
        <v>891</v>
      </c>
      <c r="L176" s="204" t="s">
        <v>896</v>
      </c>
    </row>
    <row r="177" spans="1:12" ht="54.95" customHeight="1" x14ac:dyDescent="0.15">
      <c r="A177" s="18">
        <v>2</v>
      </c>
      <c r="B177" s="18">
        <v>2</v>
      </c>
      <c r="C177" s="15">
        <v>100</v>
      </c>
      <c r="D177" s="19" t="s">
        <v>886</v>
      </c>
      <c r="E177" s="36" t="s">
        <v>487</v>
      </c>
      <c r="F177" s="36" t="s">
        <v>888</v>
      </c>
      <c r="G177" s="36" t="s">
        <v>889</v>
      </c>
      <c r="H177" s="37" t="s">
        <v>435</v>
      </c>
      <c r="I177" s="38" t="s">
        <v>897</v>
      </c>
      <c r="J177" s="39"/>
      <c r="K177" s="36" t="s">
        <v>891</v>
      </c>
      <c r="L177" s="204" t="s">
        <v>898</v>
      </c>
    </row>
    <row r="178" spans="1:12" ht="50.1" customHeight="1" x14ac:dyDescent="0.15">
      <c r="A178" s="18">
        <v>2</v>
      </c>
      <c r="B178" s="18">
        <v>2</v>
      </c>
      <c r="C178" s="15">
        <v>101</v>
      </c>
      <c r="D178" s="19" t="s">
        <v>899</v>
      </c>
      <c r="E178" s="36" t="s">
        <v>900</v>
      </c>
      <c r="F178" s="36" t="s">
        <v>901</v>
      </c>
      <c r="G178" s="36" t="s">
        <v>902</v>
      </c>
      <c r="H178" s="37" t="s">
        <v>254</v>
      </c>
      <c r="I178" s="38" t="s">
        <v>903</v>
      </c>
      <c r="J178" s="40" t="s">
        <v>904</v>
      </c>
      <c r="K178" s="36" t="s">
        <v>905</v>
      </c>
      <c r="L178" s="204" t="s">
        <v>906</v>
      </c>
    </row>
    <row r="179" spans="1:12" ht="50.1" customHeight="1" x14ac:dyDescent="0.15">
      <c r="A179" s="18">
        <v>2</v>
      </c>
      <c r="B179" s="18">
        <v>2</v>
      </c>
      <c r="C179" s="15">
        <v>102</v>
      </c>
      <c r="D179" s="19" t="s">
        <v>899</v>
      </c>
      <c r="E179" s="36" t="s">
        <v>907</v>
      </c>
      <c r="F179" s="36" t="s">
        <v>901</v>
      </c>
      <c r="G179" s="36" t="s">
        <v>902</v>
      </c>
      <c r="H179" s="37" t="s">
        <v>254</v>
      </c>
      <c r="I179" s="38" t="s">
        <v>908</v>
      </c>
      <c r="J179" s="40" t="s">
        <v>904</v>
      </c>
      <c r="K179" s="36" t="s">
        <v>909</v>
      </c>
      <c r="L179" s="204" t="s">
        <v>910</v>
      </c>
    </row>
    <row r="180" spans="1:12" ht="51.75" customHeight="1" x14ac:dyDescent="0.15">
      <c r="A180" s="18">
        <v>2</v>
      </c>
      <c r="B180" s="18">
        <v>2</v>
      </c>
      <c r="C180" s="15">
        <v>103</v>
      </c>
      <c r="D180" s="19" t="s">
        <v>899</v>
      </c>
      <c r="E180" s="36" t="s">
        <v>911</v>
      </c>
      <c r="F180" s="36" t="s">
        <v>901</v>
      </c>
      <c r="G180" s="36" t="s">
        <v>902</v>
      </c>
      <c r="H180" s="37">
        <v>45355</v>
      </c>
      <c r="I180" s="38" t="s">
        <v>912</v>
      </c>
      <c r="J180" s="40" t="s">
        <v>904</v>
      </c>
      <c r="K180" s="36" t="s">
        <v>905</v>
      </c>
      <c r="L180" s="204" t="s">
        <v>913</v>
      </c>
    </row>
    <row r="181" spans="1:12" ht="50.1" customHeight="1" x14ac:dyDescent="0.15">
      <c r="A181" s="18">
        <v>2</v>
      </c>
      <c r="B181" s="18">
        <v>2</v>
      </c>
      <c r="C181" s="15">
        <v>104</v>
      </c>
      <c r="D181" s="19" t="s">
        <v>899</v>
      </c>
      <c r="E181" s="36" t="s">
        <v>914</v>
      </c>
      <c r="F181" s="36" t="s">
        <v>901</v>
      </c>
      <c r="G181" s="36" t="s">
        <v>915</v>
      </c>
      <c r="H181" s="37">
        <v>45357</v>
      </c>
      <c r="I181" s="38" t="s">
        <v>916</v>
      </c>
      <c r="J181" s="40" t="s">
        <v>904</v>
      </c>
      <c r="K181" s="36" t="s">
        <v>917</v>
      </c>
      <c r="L181" s="204" t="s">
        <v>918</v>
      </c>
    </row>
    <row r="182" spans="1:12" ht="50.1" customHeight="1" x14ac:dyDescent="0.15">
      <c r="A182" s="18">
        <v>2</v>
      </c>
      <c r="B182" s="18">
        <v>2</v>
      </c>
      <c r="C182" s="15">
        <v>105</v>
      </c>
      <c r="D182" s="19" t="s">
        <v>899</v>
      </c>
      <c r="E182" s="36" t="s">
        <v>919</v>
      </c>
      <c r="F182" s="36" t="s">
        <v>901</v>
      </c>
      <c r="G182" s="36" t="s">
        <v>902</v>
      </c>
      <c r="H182" s="37" t="s">
        <v>254</v>
      </c>
      <c r="I182" s="38" t="s">
        <v>903</v>
      </c>
      <c r="J182" s="40" t="s">
        <v>904</v>
      </c>
      <c r="K182" s="36" t="s">
        <v>905</v>
      </c>
      <c r="L182" s="204" t="s">
        <v>920</v>
      </c>
    </row>
    <row r="183" spans="1:12" ht="63.75" customHeight="1" x14ac:dyDescent="0.15">
      <c r="A183" s="18">
        <v>2</v>
      </c>
      <c r="B183" s="18">
        <v>2</v>
      </c>
      <c r="C183" s="15">
        <v>106</v>
      </c>
      <c r="D183" s="19" t="s">
        <v>899</v>
      </c>
      <c r="E183" s="36" t="s">
        <v>921</v>
      </c>
      <c r="F183" s="36" t="s">
        <v>901</v>
      </c>
      <c r="G183" s="36" t="s">
        <v>902</v>
      </c>
      <c r="H183" s="37">
        <v>45358</v>
      </c>
      <c r="I183" s="38" t="s">
        <v>922</v>
      </c>
      <c r="J183" s="40" t="s">
        <v>904</v>
      </c>
      <c r="K183" s="36" t="s">
        <v>905</v>
      </c>
      <c r="L183" s="204" t="s">
        <v>923</v>
      </c>
    </row>
    <row r="184" spans="1:12" ht="74.25" customHeight="1" x14ac:dyDescent="0.15">
      <c r="A184" s="18">
        <v>2</v>
      </c>
      <c r="B184" s="18">
        <v>2</v>
      </c>
      <c r="C184" s="15">
        <v>107</v>
      </c>
      <c r="D184" s="19" t="s">
        <v>899</v>
      </c>
      <c r="E184" s="36" t="s">
        <v>924</v>
      </c>
      <c r="F184" s="36" t="s">
        <v>901</v>
      </c>
      <c r="G184" s="36" t="s">
        <v>925</v>
      </c>
      <c r="H184" s="37" t="s">
        <v>926</v>
      </c>
      <c r="I184" s="38" t="s">
        <v>927</v>
      </c>
      <c r="J184" s="40" t="s">
        <v>904</v>
      </c>
      <c r="K184" s="36" t="s">
        <v>928</v>
      </c>
      <c r="L184" s="204" t="s">
        <v>929</v>
      </c>
    </row>
    <row r="185" spans="1:12" ht="50.1" customHeight="1" x14ac:dyDescent="0.15">
      <c r="A185" s="18">
        <v>2</v>
      </c>
      <c r="B185" s="18">
        <v>2</v>
      </c>
      <c r="C185" s="15">
        <v>108</v>
      </c>
      <c r="D185" s="19" t="s">
        <v>930</v>
      </c>
      <c r="E185" s="36" t="s">
        <v>931</v>
      </c>
      <c r="F185" s="36" t="s">
        <v>932</v>
      </c>
      <c r="G185" s="36" t="s">
        <v>933</v>
      </c>
      <c r="H185" s="37" t="s">
        <v>435</v>
      </c>
      <c r="I185" s="38"/>
      <c r="J185" s="39"/>
      <c r="K185" s="36" t="s">
        <v>934</v>
      </c>
      <c r="L185" s="204" t="s">
        <v>935</v>
      </c>
    </row>
    <row r="186" spans="1:12" ht="50.1" customHeight="1" x14ac:dyDescent="0.15">
      <c r="A186" s="18">
        <v>2</v>
      </c>
      <c r="B186" s="18">
        <v>2</v>
      </c>
      <c r="C186" s="15">
        <v>109</v>
      </c>
      <c r="D186" s="19" t="s">
        <v>930</v>
      </c>
      <c r="E186" s="36" t="s">
        <v>936</v>
      </c>
      <c r="F186" s="36" t="s">
        <v>932</v>
      </c>
      <c r="G186" s="36" t="s">
        <v>933</v>
      </c>
      <c r="H186" s="37" t="s">
        <v>435</v>
      </c>
      <c r="I186" s="38"/>
      <c r="J186" s="39"/>
      <c r="K186" s="36" t="s">
        <v>934</v>
      </c>
      <c r="L186" s="204" t="s">
        <v>935</v>
      </c>
    </row>
    <row r="187" spans="1:12" ht="50.1" customHeight="1" x14ac:dyDescent="0.15">
      <c r="A187" s="18">
        <v>2</v>
      </c>
      <c r="B187" s="18">
        <v>2</v>
      </c>
      <c r="C187" s="15">
        <v>110</v>
      </c>
      <c r="D187" s="19" t="s">
        <v>930</v>
      </c>
      <c r="E187" s="36" t="s">
        <v>937</v>
      </c>
      <c r="F187" s="36" t="s">
        <v>932</v>
      </c>
      <c r="G187" s="36" t="s">
        <v>933</v>
      </c>
      <c r="H187" s="37" t="s">
        <v>435</v>
      </c>
      <c r="I187" s="38"/>
      <c r="J187" s="39"/>
      <c r="K187" s="36" t="s">
        <v>934</v>
      </c>
      <c r="L187" s="204" t="s">
        <v>938</v>
      </c>
    </row>
    <row r="188" spans="1:12" ht="50.1" customHeight="1" x14ac:dyDescent="0.15">
      <c r="A188" s="18">
        <v>2</v>
      </c>
      <c r="B188" s="18">
        <v>2</v>
      </c>
      <c r="C188" s="15">
        <v>111</v>
      </c>
      <c r="D188" s="19" t="s">
        <v>930</v>
      </c>
      <c r="E188" s="36" t="s">
        <v>939</v>
      </c>
      <c r="F188" s="36" t="s">
        <v>932</v>
      </c>
      <c r="G188" s="36" t="s">
        <v>933</v>
      </c>
      <c r="H188" s="37" t="s">
        <v>435</v>
      </c>
      <c r="I188" s="38"/>
      <c r="J188" s="39"/>
      <c r="K188" s="36" t="s">
        <v>934</v>
      </c>
      <c r="L188" s="204" t="s">
        <v>938</v>
      </c>
    </row>
    <row r="189" spans="1:12" ht="50.1" customHeight="1" x14ac:dyDescent="0.15">
      <c r="A189" s="18">
        <v>2</v>
      </c>
      <c r="B189" s="18">
        <v>2</v>
      </c>
      <c r="C189" s="15">
        <v>112</v>
      </c>
      <c r="D189" s="19" t="s">
        <v>940</v>
      </c>
      <c r="E189" s="36" t="s">
        <v>941</v>
      </c>
      <c r="F189" s="36" t="s">
        <v>942</v>
      </c>
      <c r="G189" s="36" t="s">
        <v>943</v>
      </c>
      <c r="H189" s="37">
        <v>45352</v>
      </c>
      <c r="I189" s="38" t="s">
        <v>944</v>
      </c>
      <c r="J189" s="39"/>
      <c r="K189" s="36" t="s">
        <v>945</v>
      </c>
      <c r="L189" s="204" t="s">
        <v>946</v>
      </c>
    </row>
    <row r="190" spans="1:12" ht="50.1" customHeight="1" x14ac:dyDescent="0.15">
      <c r="A190" s="18">
        <v>2</v>
      </c>
      <c r="B190" s="18">
        <v>70</v>
      </c>
      <c r="C190" s="15">
        <v>1</v>
      </c>
      <c r="D190" s="19" t="s">
        <v>947</v>
      </c>
      <c r="E190" s="36" t="s">
        <v>948</v>
      </c>
      <c r="F190" s="36" t="s">
        <v>949</v>
      </c>
      <c r="G190" s="36" t="s">
        <v>949</v>
      </c>
      <c r="H190" s="37">
        <v>45344</v>
      </c>
      <c r="I190" s="38"/>
      <c r="J190" s="39"/>
      <c r="K190" s="36" t="s">
        <v>950</v>
      </c>
      <c r="L190" s="204" t="s">
        <v>951</v>
      </c>
    </row>
    <row r="191" spans="1:12" ht="50.1" customHeight="1" x14ac:dyDescent="0.15">
      <c r="A191" s="18">
        <v>2</v>
      </c>
      <c r="B191" s="18">
        <v>70</v>
      </c>
      <c r="C191" s="15">
        <v>2</v>
      </c>
      <c r="D191" s="19" t="s">
        <v>947</v>
      </c>
      <c r="E191" s="36" t="s">
        <v>952</v>
      </c>
      <c r="F191" s="36" t="s">
        <v>949</v>
      </c>
      <c r="G191" s="36"/>
      <c r="H191" s="37">
        <v>43525</v>
      </c>
      <c r="I191" s="38"/>
      <c r="J191" s="39"/>
      <c r="K191" s="36" t="s">
        <v>953</v>
      </c>
      <c r="L191" s="204" t="s">
        <v>954</v>
      </c>
    </row>
    <row r="192" spans="1:12" ht="50.1" customHeight="1" x14ac:dyDescent="0.15">
      <c r="A192" s="18">
        <v>2</v>
      </c>
      <c r="B192" s="18">
        <v>70</v>
      </c>
      <c r="C192" s="15">
        <v>3</v>
      </c>
      <c r="D192" s="19" t="s">
        <v>947</v>
      </c>
      <c r="E192" s="36" t="s">
        <v>955</v>
      </c>
      <c r="F192" s="36" t="s">
        <v>949</v>
      </c>
      <c r="G192" s="36"/>
      <c r="H192" s="37">
        <v>43525</v>
      </c>
      <c r="I192" s="38"/>
      <c r="J192" s="39"/>
      <c r="K192" s="36" t="s">
        <v>953</v>
      </c>
      <c r="L192" s="204" t="s">
        <v>956</v>
      </c>
    </row>
    <row r="193" spans="1:12" ht="64.5" customHeight="1" x14ac:dyDescent="0.15">
      <c r="A193" s="18">
        <v>2</v>
      </c>
      <c r="B193" s="18">
        <v>70</v>
      </c>
      <c r="C193" s="15">
        <v>4</v>
      </c>
      <c r="D193" s="19" t="s">
        <v>947</v>
      </c>
      <c r="E193" s="36" t="s">
        <v>65</v>
      </c>
      <c r="F193" s="36" t="s">
        <v>949</v>
      </c>
      <c r="G193" s="36" t="s">
        <v>957</v>
      </c>
      <c r="H193" s="37" t="s">
        <v>958</v>
      </c>
      <c r="I193" s="38" t="s">
        <v>959</v>
      </c>
      <c r="J193" s="39"/>
      <c r="K193" s="36" t="s">
        <v>960</v>
      </c>
      <c r="L193" s="204" t="s">
        <v>961</v>
      </c>
    </row>
    <row r="194" spans="1:12" ht="51" customHeight="1" x14ac:dyDescent="0.15">
      <c r="A194" s="18">
        <v>2</v>
      </c>
      <c r="B194" s="18">
        <v>70</v>
      </c>
      <c r="C194" s="15">
        <v>5</v>
      </c>
      <c r="D194" s="19" t="s">
        <v>947</v>
      </c>
      <c r="E194" s="36" t="s">
        <v>962</v>
      </c>
      <c r="F194" s="36" t="s">
        <v>949</v>
      </c>
      <c r="G194" s="36" t="s">
        <v>963</v>
      </c>
      <c r="H194" s="37" t="s">
        <v>958</v>
      </c>
      <c r="I194" s="38" t="s">
        <v>964</v>
      </c>
      <c r="J194" s="39"/>
      <c r="K194" s="36" t="s">
        <v>950</v>
      </c>
      <c r="L194" s="204" t="s">
        <v>965</v>
      </c>
    </row>
    <row r="195" spans="1:12" ht="60.75" customHeight="1" x14ac:dyDescent="0.15">
      <c r="A195" s="18">
        <v>2</v>
      </c>
      <c r="B195" s="18">
        <v>71</v>
      </c>
      <c r="C195" s="15">
        <v>1</v>
      </c>
      <c r="D195" s="19" t="s">
        <v>966</v>
      </c>
      <c r="E195" s="36" t="s">
        <v>967</v>
      </c>
      <c r="F195" s="36" t="s">
        <v>968</v>
      </c>
      <c r="G195" s="36" t="s">
        <v>969</v>
      </c>
      <c r="H195" s="37" t="s">
        <v>970</v>
      </c>
      <c r="I195" s="38" t="s">
        <v>2</v>
      </c>
      <c r="J195" s="40" t="s">
        <v>971</v>
      </c>
      <c r="K195" s="36" t="s">
        <v>972</v>
      </c>
      <c r="L195" s="204" t="s">
        <v>973</v>
      </c>
    </row>
    <row r="196" spans="1:12" ht="50.1" customHeight="1" x14ac:dyDescent="0.15">
      <c r="A196" s="18">
        <v>3</v>
      </c>
      <c r="B196" s="18">
        <v>3</v>
      </c>
      <c r="C196" s="15">
        <v>1</v>
      </c>
      <c r="D196" s="17" t="s">
        <v>974</v>
      </c>
      <c r="E196" s="36" t="s">
        <v>975</v>
      </c>
      <c r="F196" s="36" t="s">
        <v>976</v>
      </c>
      <c r="G196" s="36" t="s">
        <v>977</v>
      </c>
      <c r="H196" s="37" t="s">
        <v>978</v>
      </c>
      <c r="I196" s="38" t="s">
        <v>416</v>
      </c>
      <c r="J196" s="39"/>
      <c r="K196" s="36" t="s">
        <v>979</v>
      </c>
      <c r="L196" s="204" t="s">
        <v>980</v>
      </c>
    </row>
    <row r="197" spans="1:12" ht="59.25" customHeight="1" x14ac:dyDescent="0.15">
      <c r="A197" s="18">
        <v>3</v>
      </c>
      <c r="B197" s="18">
        <v>3</v>
      </c>
      <c r="C197" s="15">
        <v>2</v>
      </c>
      <c r="D197" s="17" t="s">
        <v>974</v>
      </c>
      <c r="E197" s="36" t="s">
        <v>981</v>
      </c>
      <c r="F197" s="36" t="s">
        <v>982</v>
      </c>
      <c r="G197" s="36" t="s">
        <v>983</v>
      </c>
      <c r="H197" s="37">
        <v>45352</v>
      </c>
      <c r="I197" s="38"/>
      <c r="J197" s="39"/>
      <c r="K197" s="36" t="s">
        <v>984</v>
      </c>
      <c r="L197" s="204" t="s">
        <v>985</v>
      </c>
    </row>
    <row r="198" spans="1:12" ht="50.1" customHeight="1" x14ac:dyDescent="0.15">
      <c r="A198" s="18">
        <v>3</v>
      </c>
      <c r="B198" s="18">
        <v>3</v>
      </c>
      <c r="C198" s="15">
        <v>3</v>
      </c>
      <c r="D198" s="17" t="s">
        <v>974</v>
      </c>
      <c r="E198" s="36" t="s">
        <v>986</v>
      </c>
      <c r="F198" s="36" t="s">
        <v>987</v>
      </c>
      <c r="G198" s="36" t="s">
        <v>988</v>
      </c>
      <c r="H198" s="37" t="s">
        <v>989</v>
      </c>
      <c r="I198" s="38" t="s">
        <v>24</v>
      </c>
      <c r="J198" s="39"/>
      <c r="K198" s="36" t="s">
        <v>990</v>
      </c>
      <c r="L198" s="204" t="s">
        <v>991</v>
      </c>
    </row>
    <row r="199" spans="1:12" ht="50.1" customHeight="1" x14ac:dyDescent="0.15">
      <c r="A199" s="18">
        <v>3</v>
      </c>
      <c r="B199" s="18">
        <v>3</v>
      </c>
      <c r="C199" s="15">
        <v>4</v>
      </c>
      <c r="D199" s="17" t="s">
        <v>974</v>
      </c>
      <c r="E199" s="36" t="s">
        <v>992</v>
      </c>
      <c r="F199" s="36" t="s">
        <v>993</v>
      </c>
      <c r="G199" s="36" t="s">
        <v>994</v>
      </c>
      <c r="H199" s="37">
        <v>45350</v>
      </c>
      <c r="I199" s="38" t="s">
        <v>995</v>
      </c>
      <c r="J199" s="39"/>
      <c r="K199" s="36" t="s">
        <v>990</v>
      </c>
      <c r="L199" s="204" t="s">
        <v>996</v>
      </c>
    </row>
    <row r="200" spans="1:12" ht="84.75" customHeight="1" x14ac:dyDescent="0.15">
      <c r="A200" s="18">
        <v>3</v>
      </c>
      <c r="B200" s="18">
        <v>3</v>
      </c>
      <c r="C200" s="15">
        <v>5</v>
      </c>
      <c r="D200" s="17" t="s">
        <v>974</v>
      </c>
      <c r="E200" s="36" t="s">
        <v>997</v>
      </c>
      <c r="F200" s="36" t="s">
        <v>998</v>
      </c>
      <c r="G200" s="36" t="s">
        <v>999</v>
      </c>
      <c r="H200" s="37" t="s">
        <v>1000</v>
      </c>
      <c r="I200" s="38" t="s">
        <v>1001</v>
      </c>
      <c r="J200" s="39"/>
      <c r="K200" s="36" t="s">
        <v>1002</v>
      </c>
      <c r="L200" s="204" t="s">
        <v>1003</v>
      </c>
    </row>
    <row r="201" spans="1:12" ht="62.25" customHeight="1" x14ac:dyDescent="0.15">
      <c r="A201" s="18">
        <v>3</v>
      </c>
      <c r="B201" s="18">
        <v>3</v>
      </c>
      <c r="C201" s="15">
        <v>6</v>
      </c>
      <c r="D201" s="17" t="s">
        <v>974</v>
      </c>
      <c r="E201" s="36" t="s">
        <v>1004</v>
      </c>
      <c r="F201" s="36" t="s">
        <v>998</v>
      </c>
      <c r="G201" s="36" t="s">
        <v>1005</v>
      </c>
      <c r="H201" s="37" t="s">
        <v>1006</v>
      </c>
      <c r="I201" s="38"/>
      <c r="J201" s="39"/>
      <c r="K201" s="36" t="s">
        <v>1002</v>
      </c>
      <c r="L201" s="204" t="s">
        <v>1007</v>
      </c>
    </row>
    <row r="202" spans="1:12" ht="102" customHeight="1" x14ac:dyDescent="0.15">
      <c r="A202" s="18">
        <v>3</v>
      </c>
      <c r="B202" s="18">
        <v>3</v>
      </c>
      <c r="C202" s="15">
        <v>7</v>
      </c>
      <c r="D202" s="19" t="s">
        <v>1008</v>
      </c>
      <c r="E202" s="78" t="s">
        <v>1009</v>
      </c>
      <c r="F202" s="78" t="s">
        <v>1010</v>
      </c>
      <c r="G202" s="78" t="s">
        <v>1011</v>
      </c>
      <c r="H202" s="97" t="s">
        <v>1012</v>
      </c>
      <c r="I202" s="98"/>
      <c r="J202" s="99"/>
      <c r="K202" s="78" t="s">
        <v>1013</v>
      </c>
      <c r="L202" s="207" t="s">
        <v>1014</v>
      </c>
    </row>
    <row r="203" spans="1:12" ht="54.95" customHeight="1" x14ac:dyDescent="0.15">
      <c r="A203" s="18">
        <v>3</v>
      </c>
      <c r="B203" s="18">
        <v>3</v>
      </c>
      <c r="C203" s="15">
        <v>8</v>
      </c>
      <c r="D203" s="19" t="s">
        <v>1008</v>
      </c>
      <c r="E203" s="36" t="s">
        <v>1015</v>
      </c>
      <c r="F203" s="36" t="s">
        <v>1010</v>
      </c>
      <c r="G203" s="36" t="s">
        <v>1016</v>
      </c>
      <c r="H203" s="37" t="s">
        <v>1017</v>
      </c>
      <c r="I203" s="38" t="s">
        <v>1018</v>
      </c>
      <c r="J203" s="39"/>
      <c r="K203" s="36" t="s">
        <v>1013</v>
      </c>
      <c r="L203" s="204" t="s">
        <v>1019</v>
      </c>
    </row>
    <row r="204" spans="1:12" ht="72.75" customHeight="1" x14ac:dyDescent="0.15">
      <c r="A204" s="18">
        <v>3</v>
      </c>
      <c r="B204" s="18">
        <v>3</v>
      </c>
      <c r="C204" s="15">
        <v>9</v>
      </c>
      <c r="D204" s="19" t="s">
        <v>1020</v>
      </c>
      <c r="E204" s="36" t="s">
        <v>1021</v>
      </c>
      <c r="F204" s="36" t="s">
        <v>1022</v>
      </c>
      <c r="G204" s="36" t="s">
        <v>860</v>
      </c>
      <c r="H204" s="37" t="s">
        <v>1023</v>
      </c>
      <c r="I204" s="38" t="s">
        <v>126</v>
      </c>
      <c r="J204" s="39"/>
      <c r="K204" s="36" t="s">
        <v>1024</v>
      </c>
      <c r="L204" s="204" t="s">
        <v>1025</v>
      </c>
    </row>
    <row r="205" spans="1:12" ht="74.25" customHeight="1" x14ac:dyDescent="0.15">
      <c r="A205" s="18">
        <v>3</v>
      </c>
      <c r="B205" s="18">
        <v>3</v>
      </c>
      <c r="C205" s="15">
        <v>10</v>
      </c>
      <c r="D205" s="19" t="s">
        <v>1020</v>
      </c>
      <c r="E205" s="36" t="s">
        <v>1026</v>
      </c>
      <c r="F205" s="36" t="s">
        <v>1022</v>
      </c>
      <c r="G205" s="36" t="s">
        <v>860</v>
      </c>
      <c r="H205" s="37" t="s">
        <v>1027</v>
      </c>
      <c r="I205" s="38" t="s">
        <v>1028</v>
      </c>
      <c r="J205" s="39"/>
      <c r="K205" s="36" t="s">
        <v>1024</v>
      </c>
      <c r="L205" s="204" t="s">
        <v>1029</v>
      </c>
    </row>
    <row r="206" spans="1:12" ht="50.1" customHeight="1" x14ac:dyDescent="0.15">
      <c r="A206" s="18">
        <v>3</v>
      </c>
      <c r="B206" s="18">
        <v>3</v>
      </c>
      <c r="C206" s="15">
        <v>11</v>
      </c>
      <c r="D206" s="19" t="s">
        <v>1030</v>
      </c>
      <c r="E206" s="49" t="s">
        <v>1031</v>
      </c>
      <c r="F206" s="49" t="s">
        <v>1032</v>
      </c>
      <c r="G206" s="49" t="s">
        <v>1033</v>
      </c>
      <c r="H206" s="50"/>
      <c r="I206" s="51"/>
      <c r="J206" s="91"/>
      <c r="K206" s="49" t="s">
        <v>1034</v>
      </c>
      <c r="L206" s="208" t="s">
        <v>1035</v>
      </c>
    </row>
    <row r="207" spans="1:12" ht="75" customHeight="1" x14ac:dyDescent="0.15">
      <c r="A207" s="18">
        <v>3</v>
      </c>
      <c r="B207" s="18">
        <v>3</v>
      </c>
      <c r="C207" s="15">
        <v>12</v>
      </c>
      <c r="D207" s="19" t="s">
        <v>1036</v>
      </c>
      <c r="E207" s="36" t="s">
        <v>1037</v>
      </c>
      <c r="F207" s="36" t="s">
        <v>1038</v>
      </c>
      <c r="G207" s="36" t="s">
        <v>1039</v>
      </c>
      <c r="H207" s="37" t="s">
        <v>1040</v>
      </c>
      <c r="I207" s="38" t="s">
        <v>501</v>
      </c>
      <c r="J207" s="39"/>
      <c r="K207" s="36" t="s">
        <v>1041</v>
      </c>
      <c r="L207" s="204" t="s">
        <v>1042</v>
      </c>
    </row>
    <row r="208" spans="1:12" ht="60" customHeight="1" x14ac:dyDescent="0.15">
      <c r="A208" s="18">
        <v>3</v>
      </c>
      <c r="B208" s="18">
        <v>3</v>
      </c>
      <c r="C208" s="15">
        <v>13</v>
      </c>
      <c r="D208" s="19" t="s">
        <v>1036</v>
      </c>
      <c r="E208" s="36" t="s">
        <v>1043</v>
      </c>
      <c r="F208" s="36" t="s">
        <v>1038</v>
      </c>
      <c r="G208" s="36" t="s">
        <v>1039</v>
      </c>
      <c r="H208" s="37" t="s">
        <v>786</v>
      </c>
      <c r="I208" s="38" t="s">
        <v>1044</v>
      </c>
      <c r="J208" s="39"/>
      <c r="K208" s="36" t="s">
        <v>1041</v>
      </c>
      <c r="L208" s="204" t="s">
        <v>1045</v>
      </c>
    </row>
    <row r="209" spans="1:12" ht="75" customHeight="1" x14ac:dyDescent="0.15">
      <c r="A209" s="18">
        <v>3</v>
      </c>
      <c r="B209" s="18">
        <v>3</v>
      </c>
      <c r="C209" s="15">
        <v>14</v>
      </c>
      <c r="D209" s="19" t="s">
        <v>1036</v>
      </c>
      <c r="E209" s="36" t="s">
        <v>1046</v>
      </c>
      <c r="F209" s="36" t="s">
        <v>1038</v>
      </c>
      <c r="G209" s="36" t="s">
        <v>1039</v>
      </c>
      <c r="H209" s="37">
        <v>45358</v>
      </c>
      <c r="I209" s="38"/>
      <c r="J209" s="39"/>
      <c r="K209" s="36" t="s">
        <v>1041</v>
      </c>
      <c r="L209" s="204" t="s">
        <v>1047</v>
      </c>
    </row>
    <row r="210" spans="1:12" ht="50.1" customHeight="1" x14ac:dyDescent="0.15">
      <c r="A210" s="18">
        <v>3</v>
      </c>
      <c r="B210" s="18">
        <v>3</v>
      </c>
      <c r="C210" s="15">
        <v>15</v>
      </c>
      <c r="D210" s="19" t="s">
        <v>1048</v>
      </c>
      <c r="E210" s="36" t="s">
        <v>239</v>
      </c>
      <c r="F210" s="36" t="s">
        <v>1049</v>
      </c>
      <c r="G210" s="36" t="s">
        <v>1050</v>
      </c>
      <c r="H210" s="37"/>
      <c r="I210" s="38"/>
      <c r="J210" s="39"/>
      <c r="K210" s="36"/>
      <c r="L210" s="204" t="s">
        <v>1051</v>
      </c>
    </row>
    <row r="211" spans="1:12" ht="50.1" customHeight="1" x14ac:dyDescent="0.15">
      <c r="A211" s="18">
        <v>3</v>
      </c>
      <c r="B211" s="18">
        <v>3</v>
      </c>
      <c r="C211" s="15">
        <v>16</v>
      </c>
      <c r="D211" s="19" t="s">
        <v>1048</v>
      </c>
      <c r="E211" s="36" t="s">
        <v>1052</v>
      </c>
      <c r="F211" s="36" t="s">
        <v>1049</v>
      </c>
      <c r="G211" s="36" t="s">
        <v>1053</v>
      </c>
      <c r="H211" s="37"/>
      <c r="I211" s="38"/>
      <c r="J211" s="39"/>
      <c r="K211" s="36"/>
      <c r="L211" s="204" t="s">
        <v>1054</v>
      </c>
    </row>
    <row r="212" spans="1:12" ht="50.1" customHeight="1" x14ac:dyDescent="0.15">
      <c r="A212" s="18">
        <v>3</v>
      </c>
      <c r="B212" s="18">
        <v>3</v>
      </c>
      <c r="C212" s="15">
        <v>17</v>
      </c>
      <c r="D212" s="19" t="s">
        <v>1055</v>
      </c>
      <c r="E212" s="36" t="s">
        <v>1056</v>
      </c>
      <c r="F212" s="36" t="s">
        <v>1057</v>
      </c>
      <c r="G212" s="36" t="s">
        <v>1058</v>
      </c>
      <c r="H212" s="37">
        <v>45356</v>
      </c>
      <c r="I212" s="38" t="s">
        <v>1059</v>
      </c>
      <c r="J212" s="39"/>
      <c r="K212" s="36" t="s">
        <v>1060</v>
      </c>
      <c r="L212" s="204" t="s">
        <v>1061</v>
      </c>
    </row>
    <row r="213" spans="1:12" ht="50.1" customHeight="1" x14ac:dyDescent="0.15">
      <c r="A213" s="18">
        <v>3</v>
      </c>
      <c r="B213" s="18">
        <v>3</v>
      </c>
      <c r="C213" s="15">
        <v>18</v>
      </c>
      <c r="D213" s="19" t="s">
        <v>1055</v>
      </c>
      <c r="E213" s="36" t="s">
        <v>1062</v>
      </c>
      <c r="F213" s="36" t="s">
        <v>1057</v>
      </c>
      <c r="G213" s="36" t="s">
        <v>1058</v>
      </c>
      <c r="H213" s="37">
        <v>45359</v>
      </c>
      <c r="I213" s="38" t="s">
        <v>1059</v>
      </c>
      <c r="J213" s="39"/>
      <c r="K213" s="36" t="s">
        <v>1060</v>
      </c>
      <c r="L213" s="204" t="s">
        <v>1063</v>
      </c>
    </row>
    <row r="214" spans="1:12" ht="84" customHeight="1" x14ac:dyDescent="0.15">
      <c r="A214" s="18">
        <v>3</v>
      </c>
      <c r="B214" s="18">
        <v>3</v>
      </c>
      <c r="C214" s="15">
        <v>19</v>
      </c>
      <c r="D214" s="19" t="s">
        <v>1055</v>
      </c>
      <c r="E214" s="36" t="s">
        <v>1064</v>
      </c>
      <c r="F214" s="36" t="s">
        <v>1057</v>
      </c>
      <c r="G214" s="36" t="s">
        <v>1065</v>
      </c>
      <c r="H214" s="37" t="s">
        <v>435</v>
      </c>
      <c r="I214" s="38" t="s">
        <v>501</v>
      </c>
      <c r="J214" s="39"/>
      <c r="K214" s="36" t="s">
        <v>1066</v>
      </c>
      <c r="L214" s="204" t="s">
        <v>1067</v>
      </c>
    </row>
    <row r="215" spans="1:12" ht="84.75" customHeight="1" x14ac:dyDescent="0.15">
      <c r="A215" s="18">
        <v>3</v>
      </c>
      <c r="B215" s="18">
        <v>3</v>
      </c>
      <c r="C215" s="15">
        <v>20</v>
      </c>
      <c r="D215" s="19" t="s">
        <v>1055</v>
      </c>
      <c r="E215" s="36" t="s">
        <v>1068</v>
      </c>
      <c r="F215" s="36" t="s">
        <v>1057</v>
      </c>
      <c r="G215" s="36" t="s">
        <v>1069</v>
      </c>
      <c r="H215" s="37" t="s">
        <v>435</v>
      </c>
      <c r="I215" s="38" t="s">
        <v>501</v>
      </c>
      <c r="J215" s="39"/>
      <c r="K215" s="36" t="s">
        <v>1066</v>
      </c>
      <c r="L215" s="204" t="s">
        <v>1070</v>
      </c>
    </row>
    <row r="216" spans="1:12" ht="50.1" customHeight="1" x14ac:dyDescent="0.15">
      <c r="A216" s="18">
        <v>3</v>
      </c>
      <c r="B216" s="18">
        <v>3</v>
      </c>
      <c r="C216" s="15">
        <v>21</v>
      </c>
      <c r="D216" s="19" t="s">
        <v>1071</v>
      </c>
      <c r="E216" s="36" t="s">
        <v>1072</v>
      </c>
      <c r="F216" s="36" t="s">
        <v>1073</v>
      </c>
      <c r="G216" s="36" t="s">
        <v>1074</v>
      </c>
      <c r="H216" s="37" t="s">
        <v>1075</v>
      </c>
      <c r="I216" s="38"/>
      <c r="J216" s="39"/>
      <c r="K216" s="39" t="s">
        <v>1076</v>
      </c>
      <c r="L216" s="204" t="s">
        <v>1077</v>
      </c>
    </row>
    <row r="217" spans="1:12" ht="50.1" customHeight="1" x14ac:dyDescent="0.15">
      <c r="A217" s="18">
        <v>3</v>
      </c>
      <c r="B217" s="18">
        <v>3</v>
      </c>
      <c r="C217" s="15">
        <v>22</v>
      </c>
      <c r="D217" s="19" t="s">
        <v>1071</v>
      </c>
      <c r="E217" s="36" t="s">
        <v>1078</v>
      </c>
      <c r="F217" s="36" t="s">
        <v>1073</v>
      </c>
      <c r="G217" s="36" t="s">
        <v>1079</v>
      </c>
      <c r="H217" s="37" t="s">
        <v>199</v>
      </c>
      <c r="I217" s="38"/>
      <c r="J217" s="39"/>
      <c r="K217" s="39" t="s">
        <v>1076</v>
      </c>
      <c r="L217" s="204" t="s">
        <v>1080</v>
      </c>
    </row>
    <row r="218" spans="1:12" ht="50.1" customHeight="1" x14ac:dyDescent="0.15">
      <c r="A218" s="18">
        <v>3</v>
      </c>
      <c r="B218" s="18">
        <v>3</v>
      </c>
      <c r="C218" s="15">
        <v>23</v>
      </c>
      <c r="D218" s="19" t="s">
        <v>1071</v>
      </c>
      <c r="E218" s="36" t="s">
        <v>1081</v>
      </c>
      <c r="F218" s="36" t="s">
        <v>1073</v>
      </c>
      <c r="G218" s="36" t="s">
        <v>1079</v>
      </c>
      <c r="H218" s="37" t="s">
        <v>1082</v>
      </c>
      <c r="I218" s="38" t="s">
        <v>1083</v>
      </c>
      <c r="J218" s="39"/>
      <c r="K218" s="39" t="s">
        <v>1076</v>
      </c>
      <c r="L218" s="204" t="s">
        <v>1084</v>
      </c>
    </row>
    <row r="219" spans="1:12" ht="50.1" customHeight="1" x14ac:dyDescent="0.15">
      <c r="A219" s="18">
        <v>3</v>
      </c>
      <c r="B219" s="18">
        <v>3</v>
      </c>
      <c r="C219" s="15">
        <v>24</v>
      </c>
      <c r="D219" s="19" t="s">
        <v>1085</v>
      </c>
      <c r="E219" s="36" t="s">
        <v>1086</v>
      </c>
      <c r="F219" s="36" t="s">
        <v>1087</v>
      </c>
      <c r="G219" s="36" t="s">
        <v>1088</v>
      </c>
      <c r="H219" s="37" t="s">
        <v>1089</v>
      </c>
      <c r="I219" s="38" t="s">
        <v>749</v>
      </c>
      <c r="J219" s="39"/>
      <c r="K219" s="36" t="s">
        <v>1090</v>
      </c>
      <c r="L219" s="204" t="s">
        <v>1091</v>
      </c>
    </row>
    <row r="220" spans="1:12" ht="59.25" customHeight="1" x14ac:dyDescent="0.15">
      <c r="A220" s="18">
        <v>3</v>
      </c>
      <c r="B220" s="18">
        <v>3</v>
      </c>
      <c r="C220" s="15">
        <v>25</v>
      </c>
      <c r="D220" s="19" t="s">
        <v>1085</v>
      </c>
      <c r="E220" s="36" t="s">
        <v>1092</v>
      </c>
      <c r="F220" s="36" t="s">
        <v>1087</v>
      </c>
      <c r="G220" s="36" t="s">
        <v>1093</v>
      </c>
      <c r="H220" s="37" t="s">
        <v>1094</v>
      </c>
      <c r="I220" s="38"/>
      <c r="J220" s="39"/>
      <c r="K220" s="36" t="s">
        <v>1090</v>
      </c>
      <c r="L220" s="204" t="s">
        <v>1095</v>
      </c>
    </row>
    <row r="221" spans="1:12" ht="72.75" customHeight="1" x14ac:dyDescent="0.15">
      <c r="A221" s="18">
        <v>3</v>
      </c>
      <c r="B221" s="18">
        <v>3</v>
      </c>
      <c r="C221" s="15">
        <v>26</v>
      </c>
      <c r="D221" s="19" t="s">
        <v>1085</v>
      </c>
      <c r="E221" s="36" t="s">
        <v>1096</v>
      </c>
      <c r="F221" s="36" t="s">
        <v>1087</v>
      </c>
      <c r="G221" s="36" t="s">
        <v>1093</v>
      </c>
      <c r="H221" s="37" t="s">
        <v>1094</v>
      </c>
      <c r="I221" s="38"/>
      <c r="J221" s="39"/>
      <c r="K221" s="36" t="s">
        <v>1090</v>
      </c>
      <c r="L221" s="204" t="s">
        <v>1097</v>
      </c>
    </row>
    <row r="222" spans="1:12" ht="50.1" customHeight="1" x14ac:dyDescent="0.15">
      <c r="A222" s="18">
        <v>3</v>
      </c>
      <c r="B222" s="18">
        <v>3</v>
      </c>
      <c r="C222" s="15">
        <v>27</v>
      </c>
      <c r="D222" s="19" t="s">
        <v>1098</v>
      </c>
      <c r="E222" s="36" t="s">
        <v>1099</v>
      </c>
      <c r="F222" s="36" t="s">
        <v>1100</v>
      </c>
      <c r="G222" s="36" t="s">
        <v>1101</v>
      </c>
      <c r="H222" s="37">
        <v>45343</v>
      </c>
      <c r="I222" s="38" t="s">
        <v>1102</v>
      </c>
      <c r="J222" s="39"/>
      <c r="K222" s="36" t="s">
        <v>1103</v>
      </c>
      <c r="L222" s="204" t="s">
        <v>1104</v>
      </c>
    </row>
    <row r="223" spans="1:12" ht="50.1" customHeight="1" x14ac:dyDescent="0.15">
      <c r="A223" s="18">
        <v>3</v>
      </c>
      <c r="B223" s="18">
        <v>3</v>
      </c>
      <c r="C223" s="15">
        <v>28</v>
      </c>
      <c r="D223" s="19" t="s">
        <v>1098</v>
      </c>
      <c r="E223" s="36" t="s">
        <v>1105</v>
      </c>
      <c r="F223" s="36" t="s">
        <v>1100</v>
      </c>
      <c r="G223" s="36" t="s">
        <v>1105</v>
      </c>
      <c r="H223" s="100" t="s">
        <v>1106</v>
      </c>
      <c r="I223" s="38"/>
      <c r="J223" s="39"/>
      <c r="K223" s="36" t="s">
        <v>1103</v>
      </c>
      <c r="L223" s="204" t="s">
        <v>1107</v>
      </c>
    </row>
    <row r="224" spans="1:12" ht="54" customHeight="1" x14ac:dyDescent="0.15">
      <c r="A224" s="18">
        <v>3</v>
      </c>
      <c r="B224" s="18">
        <v>3</v>
      </c>
      <c r="C224" s="15">
        <v>29</v>
      </c>
      <c r="D224" s="19" t="s">
        <v>1098</v>
      </c>
      <c r="E224" s="36" t="s">
        <v>1108</v>
      </c>
      <c r="F224" s="36" t="s">
        <v>1100</v>
      </c>
      <c r="G224" s="36" t="s">
        <v>1109</v>
      </c>
      <c r="H224" s="37" t="s">
        <v>1110</v>
      </c>
      <c r="I224" s="38"/>
      <c r="J224" s="39"/>
      <c r="K224" s="36" t="s">
        <v>1103</v>
      </c>
      <c r="L224" s="204" t="s">
        <v>1111</v>
      </c>
    </row>
    <row r="225" spans="1:12" ht="50.1" customHeight="1" x14ac:dyDescent="0.15">
      <c r="A225" s="18">
        <v>3</v>
      </c>
      <c r="B225" s="18">
        <v>3</v>
      </c>
      <c r="C225" s="15">
        <v>30</v>
      </c>
      <c r="D225" s="19" t="s">
        <v>1112</v>
      </c>
      <c r="E225" s="36" t="s">
        <v>1113</v>
      </c>
      <c r="F225" s="36" t="s">
        <v>1114</v>
      </c>
      <c r="G225" s="36" t="s">
        <v>1115</v>
      </c>
      <c r="H225" s="37">
        <v>45356</v>
      </c>
      <c r="I225" s="38" t="s">
        <v>1116</v>
      </c>
      <c r="J225" s="39"/>
      <c r="K225" s="101" t="s">
        <v>1117</v>
      </c>
      <c r="L225" s="209" t="s">
        <v>1118</v>
      </c>
    </row>
    <row r="226" spans="1:12" ht="50.1" customHeight="1" x14ac:dyDescent="0.15">
      <c r="A226" s="18">
        <v>3</v>
      </c>
      <c r="B226" s="18">
        <v>3</v>
      </c>
      <c r="C226" s="15">
        <v>31</v>
      </c>
      <c r="D226" s="19" t="s">
        <v>1112</v>
      </c>
      <c r="E226" s="36" t="s">
        <v>1119</v>
      </c>
      <c r="F226" s="36" t="s">
        <v>1114</v>
      </c>
      <c r="G226" s="36" t="s">
        <v>1115</v>
      </c>
      <c r="H226" s="37">
        <v>45357</v>
      </c>
      <c r="I226" s="38" t="s">
        <v>1116</v>
      </c>
      <c r="J226" s="39"/>
      <c r="K226" s="101" t="s">
        <v>1117</v>
      </c>
      <c r="L226" s="209" t="s">
        <v>1118</v>
      </c>
    </row>
    <row r="227" spans="1:12" ht="50.1" customHeight="1" x14ac:dyDescent="0.15">
      <c r="A227" s="18">
        <v>3</v>
      </c>
      <c r="B227" s="18">
        <v>3</v>
      </c>
      <c r="C227" s="15">
        <v>32</v>
      </c>
      <c r="D227" s="19" t="s">
        <v>1112</v>
      </c>
      <c r="E227" s="101" t="s">
        <v>1120</v>
      </c>
      <c r="F227" s="101" t="s">
        <v>1114</v>
      </c>
      <c r="G227" s="101" t="s">
        <v>1115</v>
      </c>
      <c r="H227" s="37">
        <v>45363</v>
      </c>
      <c r="I227" s="102" t="s">
        <v>1116</v>
      </c>
      <c r="J227" s="60"/>
      <c r="K227" s="101" t="s">
        <v>1117</v>
      </c>
      <c r="L227" s="209" t="s">
        <v>1118</v>
      </c>
    </row>
    <row r="228" spans="1:12" ht="50.1" customHeight="1" x14ac:dyDescent="0.15">
      <c r="A228" s="18">
        <v>3</v>
      </c>
      <c r="B228" s="18">
        <v>3</v>
      </c>
      <c r="C228" s="15">
        <v>33</v>
      </c>
      <c r="D228" s="19" t="s">
        <v>1121</v>
      </c>
      <c r="E228" s="36" t="s">
        <v>1122</v>
      </c>
      <c r="F228" s="36" t="s">
        <v>1123</v>
      </c>
      <c r="G228" s="36" t="s">
        <v>1124</v>
      </c>
      <c r="H228" s="37">
        <v>45357</v>
      </c>
      <c r="I228" s="38" t="s">
        <v>729</v>
      </c>
      <c r="J228" s="39"/>
      <c r="K228" s="36" t="s">
        <v>1125</v>
      </c>
      <c r="L228" s="204" t="s">
        <v>1126</v>
      </c>
    </row>
    <row r="229" spans="1:12" ht="54.95" customHeight="1" x14ac:dyDescent="0.15">
      <c r="A229" s="18">
        <v>3</v>
      </c>
      <c r="B229" s="18">
        <v>3</v>
      </c>
      <c r="C229" s="15">
        <v>34</v>
      </c>
      <c r="D229" s="19" t="s">
        <v>1121</v>
      </c>
      <c r="E229" s="36" t="s">
        <v>1086</v>
      </c>
      <c r="F229" s="36" t="s">
        <v>1123</v>
      </c>
      <c r="G229" s="36" t="s">
        <v>1127</v>
      </c>
      <c r="H229" s="37" t="s">
        <v>1128</v>
      </c>
      <c r="I229" s="38" t="s">
        <v>501</v>
      </c>
      <c r="J229" s="39"/>
      <c r="K229" s="36" t="s">
        <v>1129</v>
      </c>
      <c r="L229" s="204" t="s">
        <v>1130</v>
      </c>
    </row>
    <row r="230" spans="1:12" ht="62.25" customHeight="1" x14ac:dyDescent="0.15">
      <c r="A230" s="18">
        <v>3</v>
      </c>
      <c r="B230" s="18">
        <v>3</v>
      </c>
      <c r="C230" s="15">
        <v>35</v>
      </c>
      <c r="D230" s="19" t="s">
        <v>1131</v>
      </c>
      <c r="E230" s="36" t="s">
        <v>1132</v>
      </c>
      <c r="F230" s="36" t="s">
        <v>1133</v>
      </c>
      <c r="G230" s="36" t="s">
        <v>1134</v>
      </c>
      <c r="H230" s="37">
        <v>45357</v>
      </c>
      <c r="I230" s="38"/>
      <c r="J230" s="39"/>
      <c r="K230" s="36" t="s">
        <v>1135</v>
      </c>
      <c r="L230" s="204" t="s">
        <v>1136</v>
      </c>
    </row>
    <row r="231" spans="1:12" ht="86.25" customHeight="1" x14ac:dyDescent="0.15">
      <c r="A231" s="18">
        <v>4</v>
      </c>
      <c r="B231" s="18">
        <v>4</v>
      </c>
      <c r="C231" s="15">
        <v>1</v>
      </c>
      <c r="D231" s="28" t="s">
        <v>1137</v>
      </c>
      <c r="E231" s="36" t="s">
        <v>1138</v>
      </c>
      <c r="F231" s="36" t="s">
        <v>1139</v>
      </c>
      <c r="G231" s="36" t="s">
        <v>1140</v>
      </c>
      <c r="H231" s="37" t="s">
        <v>1141</v>
      </c>
      <c r="I231" s="38" t="s">
        <v>1142</v>
      </c>
      <c r="J231" s="39"/>
      <c r="K231" s="36" t="s">
        <v>1143</v>
      </c>
      <c r="L231" s="204" t="s">
        <v>1144</v>
      </c>
    </row>
    <row r="232" spans="1:12" ht="50.1" customHeight="1" x14ac:dyDescent="0.15">
      <c r="A232" s="18">
        <v>4</v>
      </c>
      <c r="B232" s="18">
        <v>4</v>
      </c>
      <c r="C232" s="15">
        <v>2</v>
      </c>
      <c r="D232" s="29" t="s">
        <v>1145</v>
      </c>
      <c r="E232" s="36" t="s">
        <v>1146</v>
      </c>
      <c r="F232" s="36" t="s">
        <v>1147</v>
      </c>
      <c r="G232" s="36" t="s">
        <v>1148</v>
      </c>
      <c r="H232" s="37" t="s">
        <v>1149</v>
      </c>
      <c r="I232" s="38"/>
      <c r="J232" s="39"/>
      <c r="K232" s="36" t="s">
        <v>1150</v>
      </c>
      <c r="L232" s="204" t="s">
        <v>1151</v>
      </c>
    </row>
    <row r="233" spans="1:12" ht="78.75" customHeight="1" x14ac:dyDescent="0.15">
      <c r="A233" s="18">
        <v>4</v>
      </c>
      <c r="B233" s="18">
        <v>4</v>
      </c>
      <c r="C233" s="15">
        <v>3</v>
      </c>
      <c r="D233" s="29" t="s">
        <v>1145</v>
      </c>
      <c r="E233" s="36" t="s">
        <v>1152</v>
      </c>
      <c r="F233" s="36" t="s">
        <v>1147</v>
      </c>
      <c r="G233" s="36" t="s">
        <v>1153</v>
      </c>
      <c r="H233" s="37" t="s">
        <v>1154</v>
      </c>
      <c r="I233" s="38"/>
      <c r="J233" s="39"/>
      <c r="K233" s="36" t="s">
        <v>1155</v>
      </c>
      <c r="L233" s="204" t="s">
        <v>1156</v>
      </c>
    </row>
    <row r="234" spans="1:12" ht="50.1" customHeight="1" x14ac:dyDescent="0.15">
      <c r="A234" s="18">
        <v>4</v>
      </c>
      <c r="B234" s="18">
        <v>4</v>
      </c>
      <c r="C234" s="15">
        <v>4</v>
      </c>
      <c r="D234" s="29" t="s">
        <v>1145</v>
      </c>
      <c r="E234" s="36" t="s">
        <v>1157</v>
      </c>
      <c r="F234" s="36" t="s">
        <v>1147</v>
      </c>
      <c r="G234" s="36" t="s">
        <v>1148</v>
      </c>
      <c r="H234" s="37" t="s">
        <v>1158</v>
      </c>
      <c r="I234" s="38"/>
      <c r="J234" s="39"/>
      <c r="K234" s="36" t="s">
        <v>1150</v>
      </c>
      <c r="L234" s="204" t="s">
        <v>1159</v>
      </c>
    </row>
    <row r="235" spans="1:12" ht="50.1" customHeight="1" x14ac:dyDescent="0.15">
      <c r="A235" s="18">
        <v>4</v>
      </c>
      <c r="B235" s="18">
        <v>4</v>
      </c>
      <c r="C235" s="15">
        <v>5</v>
      </c>
      <c r="D235" s="29" t="s">
        <v>1145</v>
      </c>
      <c r="E235" s="78" t="s">
        <v>1160</v>
      </c>
      <c r="F235" s="103" t="s">
        <v>1147</v>
      </c>
      <c r="G235" s="78" t="s">
        <v>1148</v>
      </c>
      <c r="H235" s="97" t="s">
        <v>1154</v>
      </c>
      <c r="I235" s="98"/>
      <c r="J235" s="99"/>
      <c r="K235" s="78" t="s">
        <v>1161</v>
      </c>
      <c r="L235" s="207" t="s">
        <v>1162</v>
      </c>
    </row>
    <row r="236" spans="1:12" ht="50.1" customHeight="1" x14ac:dyDescent="0.15">
      <c r="A236" s="18">
        <v>4</v>
      </c>
      <c r="B236" s="18">
        <v>4</v>
      </c>
      <c r="C236" s="15">
        <v>6</v>
      </c>
      <c r="D236" s="30" t="s">
        <v>1163</v>
      </c>
      <c r="E236" s="36" t="s">
        <v>1164</v>
      </c>
      <c r="F236" s="36" t="s">
        <v>1165</v>
      </c>
      <c r="G236" s="36" t="s">
        <v>1166</v>
      </c>
      <c r="H236" s="37" t="s">
        <v>447</v>
      </c>
      <c r="I236" s="38"/>
      <c r="J236" s="39"/>
      <c r="K236" s="36" t="s">
        <v>1167</v>
      </c>
      <c r="L236" s="204" t="s">
        <v>1168</v>
      </c>
    </row>
    <row r="237" spans="1:12" ht="50.1" customHeight="1" x14ac:dyDescent="0.15">
      <c r="A237" s="18">
        <v>4</v>
      </c>
      <c r="B237" s="18">
        <v>4</v>
      </c>
      <c r="C237" s="15">
        <v>7</v>
      </c>
      <c r="D237" s="30" t="s">
        <v>1163</v>
      </c>
      <c r="E237" s="78" t="s">
        <v>1169</v>
      </c>
      <c r="F237" s="78" t="s">
        <v>1170</v>
      </c>
      <c r="G237" s="78" t="s">
        <v>1171</v>
      </c>
      <c r="H237" s="97" t="s">
        <v>1172</v>
      </c>
      <c r="I237" s="98"/>
      <c r="J237" s="104" t="s">
        <v>9280</v>
      </c>
      <c r="K237" s="78" t="s">
        <v>1167</v>
      </c>
      <c r="L237" s="207" t="s">
        <v>1173</v>
      </c>
    </row>
    <row r="238" spans="1:12" ht="50.1" customHeight="1" x14ac:dyDescent="0.15">
      <c r="A238" s="18">
        <v>4</v>
      </c>
      <c r="B238" s="18">
        <v>4</v>
      </c>
      <c r="C238" s="15">
        <v>8</v>
      </c>
      <c r="D238" s="28" t="s">
        <v>1174</v>
      </c>
      <c r="E238" s="36" t="s">
        <v>1175</v>
      </c>
      <c r="F238" s="36" t="s">
        <v>1176</v>
      </c>
      <c r="G238" s="36" t="s">
        <v>1177</v>
      </c>
      <c r="H238" s="37" t="s">
        <v>1178</v>
      </c>
      <c r="I238" s="38" t="s">
        <v>447</v>
      </c>
      <c r="J238" s="39"/>
      <c r="K238" s="36" t="s">
        <v>1179</v>
      </c>
      <c r="L238" s="204" t="s">
        <v>1180</v>
      </c>
    </row>
    <row r="239" spans="1:12" ht="54.95" customHeight="1" x14ac:dyDescent="0.15">
      <c r="A239" s="18">
        <v>4</v>
      </c>
      <c r="B239" s="18">
        <v>4</v>
      </c>
      <c r="C239" s="15">
        <v>9</v>
      </c>
      <c r="D239" s="28" t="s">
        <v>1181</v>
      </c>
      <c r="E239" s="36" t="s">
        <v>1182</v>
      </c>
      <c r="F239" s="36" t="s">
        <v>1183</v>
      </c>
      <c r="G239" s="36" t="s">
        <v>1184</v>
      </c>
      <c r="H239" s="37">
        <v>45359</v>
      </c>
      <c r="I239" s="38" t="s">
        <v>1185</v>
      </c>
      <c r="J239" s="39"/>
      <c r="K239" s="36" t="s">
        <v>1186</v>
      </c>
      <c r="L239" s="204" t="s">
        <v>1187</v>
      </c>
    </row>
    <row r="240" spans="1:12" ht="54.95" customHeight="1" x14ac:dyDescent="0.15">
      <c r="A240" s="18">
        <v>4</v>
      </c>
      <c r="B240" s="18">
        <v>4</v>
      </c>
      <c r="C240" s="15">
        <v>10</v>
      </c>
      <c r="D240" s="29" t="s">
        <v>1188</v>
      </c>
      <c r="E240" s="36" t="s">
        <v>1189</v>
      </c>
      <c r="F240" s="36" t="s">
        <v>1190</v>
      </c>
      <c r="G240" s="36" t="s">
        <v>1191</v>
      </c>
      <c r="H240" s="37" t="s">
        <v>79</v>
      </c>
      <c r="I240" s="38"/>
      <c r="J240" s="39"/>
      <c r="K240" s="36" t="s">
        <v>1192</v>
      </c>
      <c r="L240" s="204" t="s">
        <v>1193</v>
      </c>
    </row>
    <row r="241" spans="1:12" ht="73.5" customHeight="1" x14ac:dyDescent="0.15">
      <c r="A241" s="18">
        <v>4</v>
      </c>
      <c r="B241" s="18">
        <v>4</v>
      </c>
      <c r="C241" s="15">
        <v>11</v>
      </c>
      <c r="D241" s="29" t="s">
        <v>1188</v>
      </c>
      <c r="E241" s="78" t="s">
        <v>1194</v>
      </c>
      <c r="F241" s="78" t="s">
        <v>1195</v>
      </c>
      <c r="G241" s="78" t="s">
        <v>1196</v>
      </c>
      <c r="H241" s="97">
        <v>45356</v>
      </c>
      <c r="I241" s="98"/>
      <c r="J241" s="99"/>
      <c r="K241" s="78" t="s">
        <v>1192</v>
      </c>
      <c r="L241" s="207" t="s">
        <v>1197</v>
      </c>
    </row>
    <row r="242" spans="1:12" ht="50.1" customHeight="1" x14ac:dyDescent="0.15">
      <c r="A242" s="18">
        <v>4</v>
      </c>
      <c r="B242" s="18">
        <v>4</v>
      </c>
      <c r="C242" s="15">
        <v>12</v>
      </c>
      <c r="D242" s="28" t="s">
        <v>1198</v>
      </c>
      <c r="E242" s="36" t="s">
        <v>1199</v>
      </c>
      <c r="F242" s="36" t="s">
        <v>1200</v>
      </c>
      <c r="G242" s="36" t="s">
        <v>1201</v>
      </c>
      <c r="H242" s="37" t="s">
        <v>1202</v>
      </c>
      <c r="I242" s="38" t="s">
        <v>1203</v>
      </c>
      <c r="J242" s="40" t="s">
        <v>1305</v>
      </c>
      <c r="K242" s="36" t="s">
        <v>1204</v>
      </c>
      <c r="L242" s="204" t="s">
        <v>9281</v>
      </c>
    </row>
    <row r="243" spans="1:12" ht="50.1" customHeight="1" x14ac:dyDescent="0.15">
      <c r="A243" s="18">
        <v>4</v>
      </c>
      <c r="B243" s="18">
        <v>4</v>
      </c>
      <c r="C243" s="15">
        <v>13</v>
      </c>
      <c r="D243" s="31" t="s">
        <v>1205</v>
      </c>
      <c r="E243" s="36" t="s">
        <v>1206</v>
      </c>
      <c r="F243" s="36" t="s">
        <v>1207</v>
      </c>
      <c r="G243" s="36" t="s">
        <v>1208</v>
      </c>
      <c r="H243" s="37"/>
      <c r="I243" s="38"/>
      <c r="J243" s="39"/>
      <c r="K243" s="36" t="s">
        <v>1209</v>
      </c>
      <c r="L243" s="204" t="s">
        <v>1210</v>
      </c>
    </row>
    <row r="244" spans="1:12" ht="65.25" customHeight="1" x14ac:dyDescent="0.15">
      <c r="A244" s="18">
        <v>4</v>
      </c>
      <c r="B244" s="18">
        <v>4</v>
      </c>
      <c r="C244" s="15">
        <v>14</v>
      </c>
      <c r="D244" s="32" t="s">
        <v>1205</v>
      </c>
      <c r="E244" s="78" t="s">
        <v>1211</v>
      </c>
      <c r="F244" s="78" t="s">
        <v>1207</v>
      </c>
      <c r="G244" s="78" t="s">
        <v>1207</v>
      </c>
      <c r="H244" s="105">
        <v>45292</v>
      </c>
      <c r="I244" s="98"/>
      <c r="J244" s="99"/>
      <c r="K244" s="78" t="s">
        <v>1209</v>
      </c>
      <c r="L244" s="207" t="s">
        <v>1212</v>
      </c>
    </row>
    <row r="245" spans="1:12" ht="50.1" customHeight="1" x14ac:dyDescent="0.15">
      <c r="A245" s="18">
        <v>4</v>
      </c>
      <c r="B245" s="18">
        <v>4</v>
      </c>
      <c r="C245" s="15">
        <v>15</v>
      </c>
      <c r="D245" s="33" t="s">
        <v>1213</v>
      </c>
      <c r="E245" s="36" t="s">
        <v>1214</v>
      </c>
      <c r="F245" s="36" t="s">
        <v>1215</v>
      </c>
      <c r="G245" s="36" t="s">
        <v>1216</v>
      </c>
      <c r="H245" s="100" t="s">
        <v>1217</v>
      </c>
      <c r="I245" s="106" t="s">
        <v>1218</v>
      </c>
      <c r="J245" s="36"/>
      <c r="K245" s="36" t="s">
        <v>1219</v>
      </c>
      <c r="L245" s="204" t="s">
        <v>1220</v>
      </c>
    </row>
    <row r="246" spans="1:12" ht="50.1" customHeight="1" x14ac:dyDescent="0.15">
      <c r="A246" s="18">
        <v>4</v>
      </c>
      <c r="B246" s="18">
        <v>4</v>
      </c>
      <c r="C246" s="15">
        <v>16</v>
      </c>
      <c r="D246" s="34" t="s">
        <v>1213</v>
      </c>
      <c r="E246" s="78" t="s">
        <v>1221</v>
      </c>
      <c r="F246" s="78" t="s">
        <v>1215</v>
      </c>
      <c r="G246" s="78" t="s">
        <v>1222</v>
      </c>
      <c r="H246" s="107" t="s">
        <v>1217</v>
      </c>
      <c r="I246" s="108" t="s">
        <v>1218</v>
      </c>
      <c r="J246" s="78"/>
      <c r="K246" s="78" t="s">
        <v>1219</v>
      </c>
      <c r="L246" s="207" t="s">
        <v>1223</v>
      </c>
    </row>
    <row r="247" spans="1:12" ht="75.75" customHeight="1" x14ac:dyDescent="0.15">
      <c r="A247" s="18">
        <v>4</v>
      </c>
      <c r="B247" s="18">
        <v>4</v>
      </c>
      <c r="C247" s="15">
        <v>17</v>
      </c>
      <c r="D247" s="33" t="s">
        <v>1213</v>
      </c>
      <c r="E247" s="36" t="s">
        <v>1224</v>
      </c>
      <c r="F247" s="36" t="s">
        <v>1225</v>
      </c>
      <c r="G247" s="36" t="s">
        <v>1226</v>
      </c>
      <c r="H247" s="100" t="s">
        <v>1227</v>
      </c>
      <c r="I247" s="106"/>
      <c r="J247" s="109" t="s">
        <v>1306</v>
      </c>
      <c r="K247" s="36" t="s">
        <v>1228</v>
      </c>
      <c r="L247" s="204" t="s">
        <v>1229</v>
      </c>
    </row>
    <row r="248" spans="1:12" ht="50.1" customHeight="1" x14ac:dyDescent="0.15">
      <c r="A248" s="18">
        <v>4</v>
      </c>
      <c r="B248" s="18">
        <v>4</v>
      </c>
      <c r="C248" s="15">
        <v>18</v>
      </c>
      <c r="D248" s="33" t="s">
        <v>1213</v>
      </c>
      <c r="E248" s="36" t="s">
        <v>1230</v>
      </c>
      <c r="F248" s="36" t="s">
        <v>1225</v>
      </c>
      <c r="G248" s="36" t="s">
        <v>1226</v>
      </c>
      <c r="H248" s="100" t="s">
        <v>1231</v>
      </c>
      <c r="I248" s="106" t="s">
        <v>440</v>
      </c>
      <c r="J248" s="36"/>
      <c r="K248" s="36" t="s">
        <v>1228</v>
      </c>
      <c r="L248" s="204" t="s">
        <v>1232</v>
      </c>
    </row>
    <row r="249" spans="1:12" ht="50.1" customHeight="1" x14ac:dyDescent="0.15">
      <c r="A249" s="18">
        <v>4</v>
      </c>
      <c r="B249" s="18">
        <v>4</v>
      </c>
      <c r="C249" s="15">
        <v>19</v>
      </c>
      <c r="D249" s="34" t="s">
        <v>1213</v>
      </c>
      <c r="E249" s="78" t="s">
        <v>1233</v>
      </c>
      <c r="F249" s="103" t="s">
        <v>1225</v>
      </c>
      <c r="G249" s="103" t="s">
        <v>1226</v>
      </c>
      <c r="H249" s="107" t="s">
        <v>1231</v>
      </c>
      <c r="I249" s="108" t="s">
        <v>440</v>
      </c>
      <c r="J249" s="78"/>
      <c r="K249" s="78" t="s">
        <v>1228</v>
      </c>
      <c r="L249" s="207" t="s">
        <v>1234</v>
      </c>
    </row>
    <row r="250" spans="1:12" ht="54.95" customHeight="1" x14ac:dyDescent="0.15">
      <c r="A250" s="18">
        <v>4</v>
      </c>
      <c r="B250" s="18">
        <v>4</v>
      </c>
      <c r="C250" s="15">
        <v>20</v>
      </c>
      <c r="D250" s="33" t="s">
        <v>1213</v>
      </c>
      <c r="E250" s="36" t="s">
        <v>1235</v>
      </c>
      <c r="F250" s="110" t="s">
        <v>1236</v>
      </c>
      <c r="G250" s="110" t="s">
        <v>1237</v>
      </c>
      <c r="H250" s="100" t="s">
        <v>1238</v>
      </c>
      <c r="I250" s="111"/>
      <c r="J250" s="110"/>
      <c r="K250" s="36" t="s">
        <v>1239</v>
      </c>
      <c r="L250" s="204" t="s">
        <v>1240</v>
      </c>
    </row>
    <row r="251" spans="1:12" ht="54.95" customHeight="1" x14ac:dyDescent="0.15">
      <c r="A251" s="18">
        <v>4</v>
      </c>
      <c r="B251" s="18">
        <v>4</v>
      </c>
      <c r="C251" s="15">
        <v>21</v>
      </c>
      <c r="D251" s="33" t="s">
        <v>1213</v>
      </c>
      <c r="E251" s="36" t="s">
        <v>1241</v>
      </c>
      <c r="F251" s="110" t="s">
        <v>1236</v>
      </c>
      <c r="G251" s="110" t="s">
        <v>1237</v>
      </c>
      <c r="H251" s="100" t="s">
        <v>1238</v>
      </c>
      <c r="I251" s="111"/>
      <c r="J251" s="110"/>
      <c r="K251" s="36" t="s">
        <v>1239</v>
      </c>
      <c r="L251" s="204" t="s">
        <v>1242</v>
      </c>
    </row>
    <row r="252" spans="1:12" ht="54.95" customHeight="1" x14ac:dyDescent="0.15">
      <c r="A252" s="18">
        <v>4</v>
      </c>
      <c r="B252" s="18">
        <v>4</v>
      </c>
      <c r="C252" s="15">
        <v>22</v>
      </c>
      <c r="D252" s="33" t="s">
        <v>1213</v>
      </c>
      <c r="E252" s="36" t="s">
        <v>1235</v>
      </c>
      <c r="F252" s="110" t="s">
        <v>1236</v>
      </c>
      <c r="G252" s="36" t="s">
        <v>1243</v>
      </c>
      <c r="H252" s="100" t="s">
        <v>1238</v>
      </c>
      <c r="I252" s="111"/>
      <c r="J252" s="110"/>
      <c r="K252" s="36" t="s">
        <v>1239</v>
      </c>
      <c r="L252" s="204" t="s">
        <v>1240</v>
      </c>
    </row>
    <row r="253" spans="1:12" ht="54" customHeight="1" x14ac:dyDescent="0.15">
      <c r="A253" s="18">
        <v>4</v>
      </c>
      <c r="B253" s="18">
        <v>4</v>
      </c>
      <c r="C253" s="15">
        <v>23</v>
      </c>
      <c r="D253" s="34" t="s">
        <v>1213</v>
      </c>
      <c r="E253" s="78" t="s">
        <v>1241</v>
      </c>
      <c r="F253" s="110" t="s">
        <v>1236</v>
      </c>
      <c r="G253" s="78" t="s">
        <v>1243</v>
      </c>
      <c r="H253" s="107" t="s">
        <v>1238</v>
      </c>
      <c r="I253" s="112"/>
      <c r="J253" s="113"/>
      <c r="K253" s="36" t="s">
        <v>1239</v>
      </c>
      <c r="L253" s="207" t="s">
        <v>1242</v>
      </c>
    </row>
    <row r="254" spans="1:12" ht="50.1" customHeight="1" x14ac:dyDescent="0.15">
      <c r="A254" s="18">
        <v>4</v>
      </c>
      <c r="B254" s="18">
        <v>4</v>
      </c>
      <c r="C254" s="15">
        <v>24</v>
      </c>
      <c r="D254" s="34" t="s">
        <v>1213</v>
      </c>
      <c r="E254" s="78" t="s">
        <v>1244</v>
      </c>
      <c r="F254" s="113" t="s">
        <v>1245</v>
      </c>
      <c r="G254" s="78" t="s">
        <v>1246</v>
      </c>
      <c r="H254" s="114" t="s">
        <v>254</v>
      </c>
      <c r="I254" s="112"/>
      <c r="J254" s="113"/>
      <c r="K254" s="78" t="s">
        <v>1247</v>
      </c>
      <c r="L254" s="207" t="s">
        <v>1248</v>
      </c>
    </row>
    <row r="255" spans="1:12" ht="50.1" customHeight="1" x14ac:dyDescent="0.15">
      <c r="A255" s="18">
        <v>4</v>
      </c>
      <c r="B255" s="18">
        <v>4</v>
      </c>
      <c r="C255" s="15">
        <v>25</v>
      </c>
      <c r="D255" s="34" t="s">
        <v>1213</v>
      </c>
      <c r="E255" s="78" t="s">
        <v>1244</v>
      </c>
      <c r="F255" s="113" t="s">
        <v>1245</v>
      </c>
      <c r="G255" s="78" t="s">
        <v>1245</v>
      </c>
      <c r="H255" s="114" t="s">
        <v>254</v>
      </c>
      <c r="I255" s="112"/>
      <c r="J255" s="113"/>
      <c r="K255" s="78" t="s">
        <v>1247</v>
      </c>
      <c r="L255" s="207" t="s">
        <v>1249</v>
      </c>
    </row>
    <row r="256" spans="1:12" ht="52.5" customHeight="1" x14ac:dyDescent="0.15">
      <c r="A256" s="18">
        <v>4</v>
      </c>
      <c r="B256" s="18">
        <v>4</v>
      </c>
      <c r="C256" s="15">
        <v>26</v>
      </c>
      <c r="D256" s="33" t="s">
        <v>1213</v>
      </c>
      <c r="E256" s="36" t="s">
        <v>1250</v>
      </c>
      <c r="F256" s="36" t="s">
        <v>1251</v>
      </c>
      <c r="G256" s="36" t="s">
        <v>1252</v>
      </c>
      <c r="H256" s="115" t="s">
        <v>1253</v>
      </c>
      <c r="I256" s="111"/>
      <c r="J256" s="110"/>
      <c r="K256" s="36" t="s">
        <v>1254</v>
      </c>
      <c r="L256" s="204" t="s">
        <v>1255</v>
      </c>
    </row>
    <row r="257" spans="1:12" ht="63.75" customHeight="1" x14ac:dyDescent="0.15">
      <c r="A257" s="18">
        <v>4</v>
      </c>
      <c r="B257" s="18">
        <v>4</v>
      </c>
      <c r="C257" s="15">
        <v>27</v>
      </c>
      <c r="D257" s="33" t="s">
        <v>1213</v>
      </c>
      <c r="E257" s="36" t="s">
        <v>1256</v>
      </c>
      <c r="F257" s="36" t="s">
        <v>1251</v>
      </c>
      <c r="G257" s="36" t="s">
        <v>1257</v>
      </c>
      <c r="H257" s="116">
        <v>45352</v>
      </c>
      <c r="I257" s="111"/>
      <c r="J257" s="110"/>
      <c r="K257" s="36" t="s">
        <v>1254</v>
      </c>
      <c r="L257" s="204" t="s">
        <v>1258</v>
      </c>
    </row>
    <row r="258" spans="1:12" ht="138" customHeight="1" x14ac:dyDescent="0.15">
      <c r="A258" s="18">
        <v>4</v>
      </c>
      <c r="B258" s="18">
        <v>49</v>
      </c>
      <c r="C258" s="15">
        <v>1</v>
      </c>
      <c r="D258" s="19" t="s">
        <v>1259</v>
      </c>
      <c r="E258" s="36" t="s">
        <v>1260</v>
      </c>
      <c r="F258" s="36" t="s">
        <v>1261</v>
      </c>
      <c r="G258" s="36" t="s">
        <v>1262</v>
      </c>
      <c r="H258" s="37" t="s">
        <v>1263</v>
      </c>
      <c r="I258" s="38" t="s">
        <v>1264</v>
      </c>
      <c r="J258" s="40" t="s">
        <v>1265</v>
      </c>
      <c r="K258" s="36" t="s">
        <v>1266</v>
      </c>
      <c r="L258" s="204" t="s">
        <v>1267</v>
      </c>
    </row>
    <row r="259" spans="1:12" ht="57.75" customHeight="1" x14ac:dyDescent="0.15">
      <c r="A259" s="18">
        <v>4</v>
      </c>
      <c r="B259" s="18">
        <v>49</v>
      </c>
      <c r="C259" s="15">
        <v>2</v>
      </c>
      <c r="D259" s="19" t="s">
        <v>1259</v>
      </c>
      <c r="E259" s="36" t="s">
        <v>14</v>
      </c>
      <c r="F259" s="36" t="s">
        <v>1268</v>
      </c>
      <c r="G259" s="36" t="s">
        <v>1269</v>
      </c>
      <c r="H259" s="37" t="s">
        <v>1270</v>
      </c>
      <c r="I259" s="38" t="s">
        <v>1271</v>
      </c>
      <c r="J259" s="39" t="s">
        <v>1272</v>
      </c>
      <c r="K259" s="36" t="s">
        <v>1273</v>
      </c>
      <c r="L259" s="204" t="s">
        <v>1274</v>
      </c>
    </row>
    <row r="260" spans="1:12" ht="62.25" customHeight="1" x14ac:dyDescent="0.15">
      <c r="A260" s="18">
        <v>4</v>
      </c>
      <c r="B260" s="18">
        <v>49</v>
      </c>
      <c r="C260" s="15">
        <v>3</v>
      </c>
      <c r="D260" s="19" t="s">
        <v>1259</v>
      </c>
      <c r="E260" s="36" t="s">
        <v>1275</v>
      </c>
      <c r="F260" s="36" t="s">
        <v>1276</v>
      </c>
      <c r="G260" s="36" t="s">
        <v>1277</v>
      </c>
      <c r="H260" s="37" t="s">
        <v>1278</v>
      </c>
      <c r="I260" s="38" t="s">
        <v>440</v>
      </c>
      <c r="J260" s="39" t="s">
        <v>1279</v>
      </c>
      <c r="K260" s="36" t="s">
        <v>1280</v>
      </c>
      <c r="L260" s="204" t="s">
        <v>1281</v>
      </c>
    </row>
    <row r="261" spans="1:12" ht="63" customHeight="1" x14ac:dyDescent="0.15">
      <c r="A261" s="18">
        <v>4</v>
      </c>
      <c r="B261" s="18">
        <v>49</v>
      </c>
      <c r="C261" s="15">
        <v>4</v>
      </c>
      <c r="D261" s="19" t="s">
        <v>1259</v>
      </c>
      <c r="E261" s="36" t="s">
        <v>1282</v>
      </c>
      <c r="F261" s="36" t="s">
        <v>1283</v>
      </c>
      <c r="G261" s="36" t="s">
        <v>1284</v>
      </c>
      <c r="H261" s="37" t="s">
        <v>1285</v>
      </c>
      <c r="I261" s="38" t="s">
        <v>1286</v>
      </c>
      <c r="J261" s="39" t="s">
        <v>1279</v>
      </c>
      <c r="K261" s="36" t="s">
        <v>1287</v>
      </c>
      <c r="L261" s="204" t="s">
        <v>1288</v>
      </c>
    </row>
    <row r="262" spans="1:12" ht="69.75" customHeight="1" x14ac:dyDescent="0.15">
      <c r="A262" s="18">
        <v>4</v>
      </c>
      <c r="B262" s="18">
        <v>49</v>
      </c>
      <c r="C262" s="15">
        <v>5</v>
      </c>
      <c r="D262" s="19" t="s">
        <v>1259</v>
      </c>
      <c r="E262" s="36" t="s">
        <v>1289</v>
      </c>
      <c r="F262" s="36" t="s">
        <v>1283</v>
      </c>
      <c r="G262" s="36" t="s">
        <v>1290</v>
      </c>
      <c r="H262" s="37" t="s">
        <v>79</v>
      </c>
      <c r="I262" s="38" t="s">
        <v>1291</v>
      </c>
      <c r="J262" s="39" t="s">
        <v>1279</v>
      </c>
      <c r="K262" s="36" t="s">
        <v>1287</v>
      </c>
      <c r="L262" s="204" t="s">
        <v>1292</v>
      </c>
    </row>
    <row r="263" spans="1:12" ht="60" customHeight="1" x14ac:dyDescent="0.15">
      <c r="A263" s="18">
        <v>4</v>
      </c>
      <c r="B263" s="18">
        <v>49</v>
      </c>
      <c r="C263" s="15">
        <v>6</v>
      </c>
      <c r="D263" s="19" t="s">
        <v>1259</v>
      </c>
      <c r="E263" s="117" t="s">
        <v>14</v>
      </c>
      <c r="F263" s="117" t="s">
        <v>1293</v>
      </c>
      <c r="G263" s="36" t="s">
        <v>1294</v>
      </c>
      <c r="H263" s="118" t="s">
        <v>1295</v>
      </c>
      <c r="I263" s="38" t="s">
        <v>440</v>
      </c>
      <c r="J263" s="39" t="s">
        <v>1279</v>
      </c>
      <c r="K263" s="117" t="s">
        <v>1296</v>
      </c>
      <c r="L263" s="204" t="s">
        <v>1297</v>
      </c>
    </row>
    <row r="264" spans="1:12" ht="60" customHeight="1" x14ac:dyDescent="0.15">
      <c r="A264" s="18">
        <v>4</v>
      </c>
      <c r="B264" s="18">
        <v>49</v>
      </c>
      <c r="C264" s="15">
        <v>7</v>
      </c>
      <c r="D264" s="19" t="s">
        <v>1259</v>
      </c>
      <c r="E264" s="36" t="s">
        <v>1298</v>
      </c>
      <c r="F264" s="36" t="s">
        <v>1299</v>
      </c>
      <c r="G264" s="36" t="s">
        <v>1300</v>
      </c>
      <c r="H264" s="37" t="s">
        <v>1301</v>
      </c>
      <c r="I264" s="38" t="s">
        <v>1302</v>
      </c>
      <c r="J264" s="39" t="s">
        <v>1279</v>
      </c>
      <c r="K264" s="36" t="s">
        <v>1303</v>
      </c>
      <c r="L264" s="204" t="s">
        <v>1304</v>
      </c>
    </row>
    <row r="265" spans="1:12" ht="51.75" customHeight="1" x14ac:dyDescent="0.15">
      <c r="A265" s="18">
        <v>5</v>
      </c>
      <c r="B265" s="18">
        <v>5</v>
      </c>
      <c r="C265" s="35">
        <v>1</v>
      </c>
      <c r="D265" s="20" t="s">
        <v>9828</v>
      </c>
      <c r="E265" s="36" t="s">
        <v>1361</v>
      </c>
      <c r="F265" s="36" t="s">
        <v>1362</v>
      </c>
      <c r="G265" s="36" t="s">
        <v>1363</v>
      </c>
      <c r="H265" s="37">
        <v>45355</v>
      </c>
      <c r="I265" s="38" t="s">
        <v>1364</v>
      </c>
      <c r="J265" s="39" t="s">
        <v>25</v>
      </c>
      <c r="K265" s="36" t="s">
        <v>1365</v>
      </c>
      <c r="L265" s="204" t="s">
        <v>1366</v>
      </c>
    </row>
    <row r="266" spans="1:12" ht="50.1" customHeight="1" x14ac:dyDescent="0.15">
      <c r="A266" s="18">
        <v>5</v>
      </c>
      <c r="B266" s="18">
        <v>5</v>
      </c>
      <c r="C266" s="35">
        <v>2</v>
      </c>
      <c r="D266" s="20" t="s">
        <v>9828</v>
      </c>
      <c r="E266" s="36" t="s">
        <v>1367</v>
      </c>
      <c r="F266" s="36" t="s">
        <v>1362</v>
      </c>
      <c r="G266" s="36" t="s">
        <v>1368</v>
      </c>
      <c r="H266" s="37"/>
      <c r="I266" s="38"/>
      <c r="J266" s="40" t="s">
        <v>1369</v>
      </c>
      <c r="K266" s="36" t="s">
        <v>1370</v>
      </c>
      <c r="L266" s="204" t="s">
        <v>1371</v>
      </c>
    </row>
    <row r="267" spans="1:12" ht="50.1" customHeight="1" x14ac:dyDescent="0.15">
      <c r="A267" s="18">
        <v>5</v>
      </c>
      <c r="B267" s="18">
        <v>5</v>
      </c>
      <c r="C267" s="35">
        <v>3</v>
      </c>
      <c r="D267" s="20" t="s">
        <v>1307</v>
      </c>
      <c r="E267" s="36" t="s">
        <v>1308</v>
      </c>
      <c r="F267" s="36" t="s">
        <v>1309</v>
      </c>
      <c r="G267" s="36" t="s">
        <v>1310</v>
      </c>
      <c r="H267" s="37">
        <v>43895</v>
      </c>
      <c r="I267" s="38" t="s">
        <v>1311</v>
      </c>
      <c r="J267" s="39"/>
      <c r="K267" s="36" t="s">
        <v>1312</v>
      </c>
      <c r="L267" s="204" t="s">
        <v>1313</v>
      </c>
    </row>
    <row r="268" spans="1:12" ht="50.1" customHeight="1" x14ac:dyDescent="0.15">
      <c r="A268" s="18">
        <v>5</v>
      </c>
      <c r="B268" s="18">
        <v>5</v>
      </c>
      <c r="C268" s="35">
        <v>4</v>
      </c>
      <c r="D268" s="20" t="s">
        <v>1307</v>
      </c>
      <c r="E268" s="36" t="s">
        <v>1314</v>
      </c>
      <c r="F268" s="36" t="s">
        <v>1309</v>
      </c>
      <c r="G268" s="36" t="s">
        <v>1310</v>
      </c>
      <c r="H268" s="37">
        <v>43895</v>
      </c>
      <c r="I268" s="38" t="s">
        <v>1315</v>
      </c>
      <c r="J268" s="39"/>
      <c r="K268" s="36" t="s">
        <v>1312</v>
      </c>
      <c r="L268" s="204" t="s">
        <v>1313</v>
      </c>
    </row>
    <row r="269" spans="1:12" ht="50.1" customHeight="1" x14ac:dyDescent="0.15">
      <c r="A269" s="18">
        <v>5</v>
      </c>
      <c r="B269" s="18">
        <v>5</v>
      </c>
      <c r="C269" s="35">
        <v>5</v>
      </c>
      <c r="D269" s="20" t="s">
        <v>9728</v>
      </c>
      <c r="E269" s="36" t="s">
        <v>9729</v>
      </c>
      <c r="F269" s="36" t="s">
        <v>9730</v>
      </c>
      <c r="G269" s="36" t="s">
        <v>9731</v>
      </c>
      <c r="H269" s="37">
        <v>45356</v>
      </c>
      <c r="I269" s="38" t="s">
        <v>9732</v>
      </c>
      <c r="J269" s="39"/>
      <c r="K269" s="36" t="s">
        <v>9733</v>
      </c>
      <c r="L269" s="204" t="s">
        <v>9734</v>
      </c>
    </row>
    <row r="270" spans="1:12" ht="50.1" customHeight="1" x14ac:dyDescent="0.15">
      <c r="A270" s="18">
        <v>5</v>
      </c>
      <c r="B270" s="18">
        <v>5</v>
      </c>
      <c r="C270" s="35">
        <v>6</v>
      </c>
      <c r="D270" s="20" t="s">
        <v>9728</v>
      </c>
      <c r="E270" s="36" t="s">
        <v>9735</v>
      </c>
      <c r="F270" s="36" t="s">
        <v>9730</v>
      </c>
      <c r="G270" s="36" t="s">
        <v>9731</v>
      </c>
      <c r="H270" s="37">
        <v>45358</v>
      </c>
      <c r="I270" s="38" t="s">
        <v>9732</v>
      </c>
      <c r="J270" s="39"/>
      <c r="K270" s="36" t="s">
        <v>9733</v>
      </c>
      <c r="L270" s="204" t="s">
        <v>9736</v>
      </c>
    </row>
    <row r="271" spans="1:12" ht="50.1" customHeight="1" x14ac:dyDescent="0.15">
      <c r="A271" s="18">
        <v>5</v>
      </c>
      <c r="B271" s="18">
        <v>5</v>
      </c>
      <c r="C271" s="35">
        <v>7</v>
      </c>
      <c r="D271" s="20" t="s">
        <v>1316</v>
      </c>
      <c r="E271" s="36" t="s">
        <v>1317</v>
      </c>
      <c r="F271" s="36" t="s">
        <v>1318</v>
      </c>
      <c r="G271" s="36" t="s">
        <v>1319</v>
      </c>
      <c r="H271" s="37">
        <v>45355</v>
      </c>
      <c r="I271" s="38" t="s">
        <v>1320</v>
      </c>
      <c r="J271" s="39"/>
      <c r="K271" s="36" t="s">
        <v>1321</v>
      </c>
      <c r="L271" s="204" t="s">
        <v>1322</v>
      </c>
    </row>
    <row r="272" spans="1:12" ht="50.1" customHeight="1" x14ac:dyDescent="0.15">
      <c r="A272" s="18">
        <v>5</v>
      </c>
      <c r="B272" s="18">
        <v>5</v>
      </c>
      <c r="C272" s="35">
        <v>8</v>
      </c>
      <c r="D272" s="20" t="s">
        <v>1316</v>
      </c>
      <c r="E272" s="36" t="s">
        <v>1323</v>
      </c>
      <c r="F272" s="36" t="s">
        <v>1318</v>
      </c>
      <c r="G272" s="36" t="s">
        <v>1324</v>
      </c>
      <c r="H272" s="37">
        <v>45358</v>
      </c>
      <c r="I272" s="38" t="s">
        <v>1325</v>
      </c>
      <c r="J272" s="39"/>
      <c r="K272" s="36" t="s">
        <v>1321</v>
      </c>
      <c r="L272" s="204" t="s">
        <v>1326</v>
      </c>
    </row>
    <row r="273" spans="1:12" ht="50.1" customHeight="1" x14ac:dyDescent="0.15">
      <c r="A273" s="18">
        <v>5</v>
      </c>
      <c r="B273" s="18">
        <v>5</v>
      </c>
      <c r="C273" s="35">
        <v>9</v>
      </c>
      <c r="D273" s="20" t="s">
        <v>1327</v>
      </c>
      <c r="E273" s="36" t="s">
        <v>1328</v>
      </c>
      <c r="F273" s="36" t="s">
        <v>1329</v>
      </c>
      <c r="G273" s="36" t="s">
        <v>1330</v>
      </c>
      <c r="H273" s="119">
        <v>45356</v>
      </c>
      <c r="I273" s="38" t="s">
        <v>1331</v>
      </c>
      <c r="J273" s="39"/>
      <c r="K273" s="36" t="s">
        <v>1332</v>
      </c>
      <c r="L273" s="204" t="s">
        <v>1333</v>
      </c>
    </row>
    <row r="274" spans="1:12" ht="50.1" customHeight="1" x14ac:dyDescent="0.15">
      <c r="A274" s="18">
        <v>5</v>
      </c>
      <c r="B274" s="18">
        <v>5</v>
      </c>
      <c r="C274" s="35">
        <v>10</v>
      </c>
      <c r="D274" s="20" t="s">
        <v>1327</v>
      </c>
      <c r="E274" s="36" t="s">
        <v>1334</v>
      </c>
      <c r="F274" s="36" t="s">
        <v>1329</v>
      </c>
      <c r="G274" s="36" t="s">
        <v>1335</v>
      </c>
      <c r="H274" s="119">
        <v>45357</v>
      </c>
      <c r="I274" s="38" t="s">
        <v>838</v>
      </c>
      <c r="J274" s="39"/>
      <c r="K274" s="36" t="s">
        <v>1332</v>
      </c>
      <c r="L274" s="204" t="s">
        <v>1336</v>
      </c>
    </row>
    <row r="275" spans="1:12" ht="50.1" customHeight="1" x14ac:dyDescent="0.15">
      <c r="A275" s="18">
        <v>5</v>
      </c>
      <c r="B275" s="18">
        <v>5</v>
      </c>
      <c r="C275" s="35">
        <v>11</v>
      </c>
      <c r="D275" s="20" t="s">
        <v>1327</v>
      </c>
      <c r="E275" s="36" t="s">
        <v>1337</v>
      </c>
      <c r="F275" s="36" t="s">
        <v>1329</v>
      </c>
      <c r="G275" s="36" t="s">
        <v>1335</v>
      </c>
      <c r="H275" s="119">
        <v>45358</v>
      </c>
      <c r="I275" s="38" t="s">
        <v>1338</v>
      </c>
      <c r="J275" s="39"/>
      <c r="K275" s="36" t="s">
        <v>1332</v>
      </c>
      <c r="L275" s="204" t="s">
        <v>1339</v>
      </c>
    </row>
    <row r="276" spans="1:12" ht="50.1" customHeight="1" x14ac:dyDescent="0.15">
      <c r="A276" s="18">
        <v>5</v>
      </c>
      <c r="B276" s="18">
        <v>5</v>
      </c>
      <c r="C276" s="35">
        <v>12</v>
      </c>
      <c r="D276" s="20" t="s">
        <v>1327</v>
      </c>
      <c r="E276" s="36" t="s">
        <v>1340</v>
      </c>
      <c r="F276" s="36" t="s">
        <v>1329</v>
      </c>
      <c r="G276" s="36" t="s">
        <v>1341</v>
      </c>
      <c r="H276" s="119">
        <v>45359</v>
      </c>
      <c r="I276" s="38" t="s">
        <v>1331</v>
      </c>
      <c r="J276" s="39"/>
      <c r="K276" s="36" t="s">
        <v>1342</v>
      </c>
      <c r="L276" s="204" t="s">
        <v>1343</v>
      </c>
    </row>
    <row r="277" spans="1:12" ht="50.1" customHeight="1" x14ac:dyDescent="0.15">
      <c r="A277" s="18">
        <v>5</v>
      </c>
      <c r="B277" s="18">
        <v>5</v>
      </c>
      <c r="C277" s="35">
        <v>13</v>
      </c>
      <c r="D277" s="20" t="s">
        <v>1344</v>
      </c>
      <c r="E277" s="36" t="s">
        <v>1345</v>
      </c>
      <c r="F277" s="36" t="s">
        <v>1346</v>
      </c>
      <c r="G277" s="36" t="s">
        <v>1347</v>
      </c>
      <c r="H277" s="37">
        <v>45357</v>
      </c>
      <c r="I277" s="38" t="s">
        <v>1348</v>
      </c>
      <c r="J277" s="39"/>
      <c r="K277" s="36" t="s">
        <v>1349</v>
      </c>
      <c r="L277" s="204" t="s">
        <v>1350</v>
      </c>
    </row>
    <row r="278" spans="1:12" ht="59.25" customHeight="1" x14ac:dyDescent="0.15">
      <c r="A278" s="18">
        <v>5</v>
      </c>
      <c r="B278" s="18">
        <v>5</v>
      </c>
      <c r="C278" s="35">
        <v>14</v>
      </c>
      <c r="D278" s="20" t="s">
        <v>1351</v>
      </c>
      <c r="E278" s="36" t="s">
        <v>1352</v>
      </c>
      <c r="F278" s="36" t="s">
        <v>1353</v>
      </c>
      <c r="G278" s="36" t="s">
        <v>1354</v>
      </c>
      <c r="H278" s="37">
        <v>44990</v>
      </c>
      <c r="I278" s="38" t="s">
        <v>1355</v>
      </c>
      <c r="J278" s="40" t="s">
        <v>1356</v>
      </c>
      <c r="K278" s="36" t="s">
        <v>1357</v>
      </c>
      <c r="L278" s="204" t="s">
        <v>1358</v>
      </c>
    </row>
    <row r="279" spans="1:12" ht="53.25" customHeight="1" x14ac:dyDescent="0.15">
      <c r="A279" s="18">
        <v>5</v>
      </c>
      <c r="B279" s="18">
        <v>5</v>
      </c>
      <c r="C279" s="35">
        <v>15</v>
      </c>
      <c r="D279" s="20" t="s">
        <v>1351</v>
      </c>
      <c r="E279" s="36" t="s">
        <v>1359</v>
      </c>
      <c r="F279" s="36" t="s">
        <v>1353</v>
      </c>
      <c r="G279" s="36"/>
      <c r="H279" s="37"/>
      <c r="I279" s="38"/>
      <c r="J279" s="39"/>
      <c r="K279" s="36" t="s">
        <v>1357</v>
      </c>
      <c r="L279" s="204" t="s">
        <v>1360</v>
      </c>
    </row>
    <row r="280" spans="1:12" ht="52.5" customHeight="1" x14ac:dyDescent="0.15">
      <c r="A280" s="18">
        <v>6</v>
      </c>
      <c r="B280" s="18">
        <v>6</v>
      </c>
      <c r="C280" s="15">
        <v>1</v>
      </c>
      <c r="D280" s="17" t="s">
        <v>8894</v>
      </c>
      <c r="E280" s="36" t="s">
        <v>336</v>
      </c>
      <c r="F280" s="36" t="s">
        <v>8895</v>
      </c>
      <c r="G280" s="36" t="s">
        <v>8896</v>
      </c>
      <c r="H280" s="37" t="s">
        <v>1431</v>
      </c>
      <c r="I280" s="38"/>
      <c r="J280" s="39"/>
      <c r="K280" s="36" t="s">
        <v>8897</v>
      </c>
      <c r="L280" s="204" t="s">
        <v>8898</v>
      </c>
    </row>
    <row r="281" spans="1:12" ht="75.75" customHeight="1" x14ac:dyDescent="0.15">
      <c r="A281" s="18">
        <v>6</v>
      </c>
      <c r="B281" s="18">
        <v>6</v>
      </c>
      <c r="C281" s="15">
        <v>2</v>
      </c>
      <c r="D281" s="17" t="s">
        <v>8899</v>
      </c>
      <c r="E281" s="36" t="s">
        <v>8900</v>
      </c>
      <c r="F281" s="36" t="s">
        <v>8901</v>
      </c>
      <c r="G281" s="36" t="s">
        <v>8902</v>
      </c>
      <c r="H281" s="37" t="s">
        <v>8903</v>
      </c>
      <c r="I281" s="38" t="s">
        <v>24</v>
      </c>
      <c r="J281" s="39" t="s">
        <v>25</v>
      </c>
      <c r="K281" s="89" t="s">
        <v>8904</v>
      </c>
      <c r="L281" s="204" t="s">
        <v>8905</v>
      </c>
    </row>
    <row r="282" spans="1:12" ht="50.1" customHeight="1" x14ac:dyDescent="0.15">
      <c r="A282" s="18">
        <v>6</v>
      </c>
      <c r="B282" s="18">
        <v>6</v>
      </c>
      <c r="C282" s="15">
        <v>3</v>
      </c>
      <c r="D282" s="17" t="s">
        <v>8899</v>
      </c>
      <c r="E282" s="36" t="s">
        <v>8906</v>
      </c>
      <c r="F282" s="36" t="s">
        <v>8901</v>
      </c>
      <c r="G282" s="36"/>
      <c r="H282" s="77" t="s">
        <v>8907</v>
      </c>
      <c r="I282" s="120"/>
      <c r="J282" s="40" t="s">
        <v>9282</v>
      </c>
      <c r="K282" s="89" t="s">
        <v>9829</v>
      </c>
      <c r="L282" s="204" t="s">
        <v>8908</v>
      </c>
    </row>
    <row r="283" spans="1:12" ht="130.5" customHeight="1" x14ac:dyDescent="0.15">
      <c r="A283" s="18">
        <v>6</v>
      </c>
      <c r="B283" s="18">
        <v>6</v>
      </c>
      <c r="C283" s="15">
        <v>4</v>
      </c>
      <c r="D283" s="17" t="s">
        <v>8899</v>
      </c>
      <c r="E283" s="36" t="s">
        <v>65</v>
      </c>
      <c r="F283" s="36" t="s">
        <v>8901</v>
      </c>
      <c r="G283" s="36" t="s">
        <v>8909</v>
      </c>
      <c r="H283" s="77" t="s">
        <v>8910</v>
      </c>
      <c r="I283" s="121" t="s">
        <v>8911</v>
      </c>
      <c r="J283" s="40" t="s">
        <v>9283</v>
      </c>
      <c r="K283" s="36" t="s">
        <v>8912</v>
      </c>
      <c r="L283" s="204" t="s">
        <v>8913</v>
      </c>
    </row>
    <row r="284" spans="1:12" ht="54.95" customHeight="1" x14ac:dyDescent="0.15">
      <c r="A284" s="18">
        <v>6</v>
      </c>
      <c r="B284" s="18">
        <v>6</v>
      </c>
      <c r="C284" s="15">
        <v>5</v>
      </c>
      <c r="D284" s="17" t="s">
        <v>8914</v>
      </c>
      <c r="E284" s="36" t="s">
        <v>8915</v>
      </c>
      <c r="F284" s="36" t="s">
        <v>8916</v>
      </c>
      <c r="G284" s="36" t="s">
        <v>8917</v>
      </c>
      <c r="H284" s="37" t="s">
        <v>8918</v>
      </c>
      <c r="I284" s="38"/>
      <c r="J284" s="39"/>
      <c r="K284" s="36" t="s">
        <v>8919</v>
      </c>
      <c r="L284" s="204" t="s">
        <v>8920</v>
      </c>
    </row>
    <row r="285" spans="1:12" ht="54.95" customHeight="1" x14ac:dyDescent="0.15">
      <c r="A285" s="18">
        <v>6</v>
      </c>
      <c r="B285" s="18">
        <v>6</v>
      </c>
      <c r="C285" s="15">
        <v>6</v>
      </c>
      <c r="D285" s="17" t="s">
        <v>8914</v>
      </c>
      <c r="E285" s="36" t="s">
        <v>8915</v>
      </c>
      <c r="F285" s="36" t="s">
        <v>8916</v>
      </c>
      <c r="G285" s="36" t="s">
        <v>8921</v>
      </c>
      <c r="H285" s="37" t="s">
        <v>8922</v>
      </c>
      <c r="I285" s="38"/>
      <c r="J285" s="39"/>
      <c r="K285" s="36" t="s">
        <v>8919</v>
      </c>
      <c r="L285" s="204" t="s">
        <v>8923</v>
      </c>
    </row>
    <row r="286" spans="1:12" ht="54.95" customHeight="1" x14ac:dyDescent="0.15">
      <c r="A286" s="18">
        <v>6</v>
      </c>
      <c r="B286" s="18">
        <v>6</v>
      </c>
      <c r="C286" s="15">
        <v>7</v>
      </c>
      <c r="D286" s="17" t="s">
        <v>8914</v>
      </c>
      <c r="E286" s="36" t="s">
        <v>65</v>
      </c>
      <c r="F286" s="36" t="s">
        <v>8924</v>
      </c>
      <c r="G286" s="36" t="s">
        <v>8925</v>
      </c>
      <c r="H286" s="37" t="s">
        <v>8926</v>
      </c>
      <c r="I286" s="38" t="s">
        <v>8927</v>
      </c>
      <c r="J286" s="39"/>
      <c r="K286" s="36" t="s">
        <v>8928</v>
      </c>
      <c r="L286" s="204" t="s">
        <v>8929</v>
      </c>
    </row>
    <row r="287" spans="1:12" ht="65.25" customHeight="1" x14ac:dyDescent="0.15">
      <c r="A287" s="18">
        <v>6</v>
      </c>
      <c r="B287" s="18">
        <v>6</v>
      </c>
      <c r="C287" s="15">
        <v>8</v>
      </c>
      <c r="D287" s="17" t="s">
        <v>8914</v>
      </c>
      <c r="E287" s="36" t="s">
        <v>8930</v>
      </c>
      <c r="F287" s="36" t="s">
        <v>8931</v>
      </c>
      <c r="G287" s="36" t="s">
        <v>8932</v>
      </c>
      <c r="H287" s="37" t="s">
        <v>8933</v>
      </c>
      <c r="I287" s="38"/>
      <c r="J287" s="39"/>
      <c r="K287" s="36" t="s">
        <v>8934</v>
      </c>
      <c r="L287" s="204" t="s">
        <v>8935</v>
      </c>
    </row>
    <row r="288" spans="1:12" ht="98.25" customHeight="1" x14ac:dyDescent="0.15">
      <c r="A288" s="18">
        <v>6</v>
      </c>
      <c r="B288" s="18">
        <v>6</v>
      </c>
      <c r="C288" s="15">
        <v>9</v>
      </c>
      <c r="D288" s="17" t="s">
        <v>8914</v>
      </c>
      <c r="E288" s="36" t="s">
        <v>8936</v>
      </c>
      <c r="F288" s="36" t="s">
        <v>8937</v>
      </c>
      <c r="G288" s="36" t="s">
        <v>8938</v>
      </c>
      <c r="H288" s="37" t="s">
        <v>1431</v>
      </c>
      <c r="I288" s="38" t="s">
        <v>440</v>
      </c>
      <c r="J288" s="39" t="s">
        <v>2157</v>
      </c>
      <c r="K288" s="36" t="s">
        <v>8939</v>
      </c>
      <c r="L288" s="204" t="s">
        <v>8940</v>
      </c>
    </row>
    <row r="289" spans="1:12" ht="50.1" customHeight="1" x14ac:dyDescent="0.15">
      <c r="A289" s="18">
        <v>6</v>
      </c>
      <c r="B289" s="18">
        <v>6</v>
      </c>
      <c r="C289" s="15">
        <v>10</v>
      </c>
      <c r="D289" s="17" t="s">
        <v>8914</v>
      </c>
      <c r="E289" s="36" t="s">
        <v>210</v>
      </c>
      <c r="F289" s="36" t="s">
        <v>8937</v>
      </c>
      <c r="G289" s="36" t="s">
        <v>8938</v>
      </c>
      <c r="H289" s="37" t="s">
        <v>8941</v>
      </c>
      <c r="I289" s="38" t="s">
        <v>440</v>
      </c>
      <c r="J289" s="40" t="s">
        <v>9284</v>
      </c>
      <c r="K289" s="36" t="s">
        <v>8942</v>
      </c>
      <c r="L289" s="204" t="s">
        <v>8943</v>
      </c>
    </row>
    <row r="290" spans="1:12" ht="50.1" customHeight="1" x14ac:dyDescent="0.15">
      <c r="A290" s="18">
        <v>6</v>
      </c>
      <c r="B290" s="18">
        <v>6</v>
      </c>
      <c r="C290" s="15">
        <v>11</v>
      </c>
      <c r="D290" s="19" t="s">
        <v>8944</v>
      </c>
      <c r="E290" s="36" t="s">
        <v>8945</v>
      </c>
      <c r="F290" s="36" t="s">
        <v>8946</v>
      </c>
      <c r="G290" s="36" t="s">
        <v>8947</v>
      </c>
      <c r="H290" s="37" t="s">
        <v>8541</v>
      </c>
      <c r="I290" s="38" t="s">
        <v>8948</v>
      </c>
      <c r="J290" s="39"/>
      <c r="K290" s="36" t="s">
        <v>8949</v>
      </c>
      <c r="L290" s="204" t="s">
        <v>8950</v>
      </c>
    </row>
    <row r="291" spans="1:12" ht="50.1" customHeight="1" x14ac:dyDescent="0.15">
      <c r="A291" s="18">
        <v>6</v>
      </c>
      <c r="B291" s="18">
        <v>6</v>
      </c>
      <c r="C291" s="15">
        <v>12</v>
      </c>
      <c r="D291" s="19" t="s">
        <v>8944</v>
      </c>
      <c r="E291" s="36" t="s">
        <v>405</v>
      </c>
      <c r="F291" s="36" t="s">
        <v>8946</v>
      </c>
      <c r="G291" s="36" t="s">
        <v>8951</v>
      </c>
      <c r="H291" s="37" t="s">
        <v>5721</v>
      </c>
      <c r="I291" s="38" t="s">
        <v>8952</v>
      </c>
      <c r="J291" s="39"/>
      <c r="K291" s="36" t="s">
        <v>8949</v>
      </c>
      <c r="L291" s="204" t="s">
        <v>8953</v>
      </c>
    </row>
    <row r="292" spans="1:12" ht="50.1" customHeight="1" x14ac:dyDescent="0.15">
      <c r="A292" s="18">
        <v>6</v>
      </c>
      <c r="B292" s="18">
        <v>6</v>
      </c>
      <c r="C292" s="15">
        <v>13</v>
      </c>
      <c r="D292" s="19" t="s">
        <v>8944</v>
      </c>
      <c r="E292" s="36" t="s">
        <v>8954</v>
      </c>
      <c r="F292" s="36" t="s">
        <v>8946</v>
      </c>
      <c r="G292" s="36" t="s">
        <v>8955</v>
      </c>
      <c r="H292" s="37" t="s">
        <v>2120</v>
      </c>
      <c r="I292" s="38" t="s">
        <v>8956</v>
      </c>
      <c r="J292" s="39"/>
      <c r="K292" s="36" t="s">
        <v>8949</v>
      </c>
      <c r="L292" s="204" t="s">
        <v>8957</v>
      </c>
    </row>
    <row r="293" spans="1:12" ht="50.1" customHeight="1" x14ac:dyDescent="0.15">
      <c r="A293" s="18">
        <v>6</v>
      </c>
      <c r="B293" s="18">
        <v>6</v>
      </c>
      <c r="C293" s="15">
        <v>14</v>
      </c>
      <c r="D293" s="19" t="s">
        <v>8958</v>
      </c>
      <c r="E293" s="36" t="s">
        <v>8959</v>
      </c>
      <c r="F293" s="36" t="s">
        <v>8960</v>
      </c>
      <c r="G293" s="36" t="s">
        <v>8961</v>
      </c>
      <c r="H293" s="122">
        <v>45354</v>
      </c>
      <c r="I293" s="38" t="s">
        <v>2918</v>
      </c>
      <c r="J293" s="39"/>
      <c r="K293" s="36" t="s">
        <v>8962</v>
      </c>
      <c r="L293" s="204" t="s">
        <v>8963</v>
      </c>
    </row>
    <row r="294" spans="1:12" ht="50.25" customHeight="1" x14ac:dyDescent="0.15">
      <c r="A294" s="18">
        <v>6</v>
      </c>
      <c r="B294" s="18">
        <v>6</v>
      </c>
      <c r="C294" s="15">
        <v>15</v>
      </c>
      <c r="D294" s="19" t="s">
        <v>8964</v>
      </c>
      <c r="E294" s="36" t="s">
        <v>8965</v>
      </c>
      <c r="F294" s="36" t="s">
        <v>8966</v>
      </c>
      <c r="G294" s="36" t="s">
        <v>8967</v>
      </c>
      <c r="H294" s="37" t="s">
        <v>8968</v>
      </c>
      <c r="I294" s="38" t="s">
        <v>8969</v>
      </c>
      <c r="J294" s="40" t="s">
        <v>8970</v>
      </c>
      <c r="K294" s="36" t="s">
        <v>8971</v>
      </c>
      <c r="L294" s="204" t="s">
        <v>8972</v>
      </c>
    </row>
    <row r="295" spans="1:12" ht="60" customHeight="1" x14ac:dyDescent="0.15">
      <c r="A295" s="18">
        <v>6</v>
      </c>
      <c r="B295" s="18">
        <v>6</v>
      </c>
      <c r="C295" s="15">
        <v>16</v>
      </c>
      <c r="D295" s="19" t="s">
        <v>8973</v>
      </c>
      <c r="E295" s="78" t="s">
        <v>8974</v>
      </c>
      <c r="F295" s="78" t="s">
        <v>8975</v>
      </c>
      <c r="G295" s="78" t="s">
        <v>8976</v>
      </c>
      <c r="H295" s="37" t="s">
        <v>8977</v>
      </c>
      <c r="I295" s="173"/>
      <c r="J295" s="88"/>
      <c r="K295" s="78" t="s">
        <v>8978</v>
      </c>
      <c r="L295" s="207" t="s">
        <v>8979</v>
      </c>
    </row>
    <row r="296" spans="1:12" ht="50.1" customHeight="1" x14ac:dyDescent="0.15">
      <c r="A296" s="18">
        <v>6</v>
      </c>
      <c r="B296" s="18">
        <v>6</v>
      </c>
      <c r="C296" s="15">
        <v>17</v>
      </c>
      <c r="D296" s="19" t="s">
        <v>8973</v>
      </c>
      <c r="E296" s="36" t="s">
        <v>8980</v>
      </c>
      <c r="F296" s="36" t="s">
        <v>8981</v>
      </c>
      <c r="G296" s="36" t="s">
        <v>8982</v>
      </c>
      <c r="H296" s="37" t="s">
        <v>8977</v>
      </c>
      <c r="I296" s="38"/>
      <c r="J296" s="40"/>
      <c r="K296" s="78" t="s">
        <v>8978</v>
      </c>
      <c r="L296" s="204" t="s">
        <v>8983</v>
      </c>
    </row>
    <row r="297" spans="1:12" ht="61.5" customHeight="1" x14ac:dyDescent="0.15">
      <c r="A297" s="18">
        <v>6</v>
      </c>
      <c r="B297" s="18">
        <v>6</v>
      </c>
      <c r="C297" s="15">
        <v>18</v>
      </c>
      <c r="D297" s="19" t="s">
        <v>8973</v>
      </c>
      <c r="E297" s="78" t="s">
        <v>8984</v>
      </c>
      <c r="F297" s="78" t="s">
        <v>8975</v>
      </c>
      <c r="G297" s="78" t="s">
        <v>8976</v>
      </c>
      <c r="H297" s="174" t="s">
        <v>8985</v>
      </c>
      <c r="I297" s="99" t="s">
        <v>8986</v>
      </c>
      <c r="J297" s="88"/>
      <c r="K297" s="78" t="s">
        <v>8978</v>
      </c>
      <c r="L297" s="207" t="s">
        <v>8987</v>
      </c>
    </row>
    <row r="298" spans="1:12" ht="73.5" customHeight="1" x14ac:dyDescent="0.15">
      <c r="A298" s="18">
        <v>6</v>
      </c>
      <c r="B298" s="18">
        <v>6</v>
      </c>
      <c r="C298" s="15">
        <v>19</v>
      </c>
      <c r="D298" s="19" t="s">
        <v>8973</v>
      </c>
      <c r="E298" s="36" t="s">
        <v>8988</v>
      </c>
      <c r="F298" s="36" t="s">
        <v>8989</v>
      </c>
      <c r="G298" s="36" t="s">
        <v>8990</v>
      </c>
      <c r="H298" s="37" t="s">
        <v>8991</v>
      </c>
      <c r="I298" s="38" t="s">
        <v>8992</v>
      </c>
      <c r="J298" s="39"/>
      <c r="K298" s="78" t="s">
        <v>8978</v>
      </c>
      <c r="L298" s="204" t="s">
        <v>8993</v>
      </c>
    </row>
    <row r="299" spans="1:12" ht="50.1" customHeight="1" x14ac:dyDescent="0.15">
      <c r="A299" s="18">
        <v>6</v>
      </c>
      <c r="B299" s="18">
        <v>6</v>
      </c>
      <c r="C299" s="15">
        <v>20</v>
      </c>
      <c r="D299" s="19" t="s">
        <v>8973</v>
      </c>
      <c r="E299" s="36" t="s">
        <v>8994</v>
      </c>
      <c r="F299" s="36" t="s">
        <v>8995</v>
      </c>
      <c r="G299" s="36"/>
      <c r="H299" s="37" t="s">
        <v>8996</v>
      </c>
      <c r="I299" s="38"/>
      <c r="J299" s="39"/>
      <c r="K299" s="78" t="s">
        <v>8978</v>
      </c>
      <c r="L299" s="204" t="s">
        <v>8997</v>
      </c>
    </row>
    <row r="300" spans="1:12" ht="50.1" customHeight="1" x14ac:dyDescent="0.15">
      <c r="A300" s="18">
        <v>6</v>
      </c>
      <c r="B300" s="18">
        <v>6</v>
      </c>
      <c r="C300" s="15">
        <v>21</v>
      </c>
      <c r="D300" s="19" t="s">
        <v>8998</v>
      </c>
      <c r="E300" s="36" t="s">
        <v>8999</v>
      </c>
      <c r="F300" s="36" t="s">
        <v>9000</v>
      </c>
      <c r="G300" s="36" t="s">
        <v>9001</v>
      </c>
      <c r="H300" s="37">
        <v>45354</v>
      </c>
      <c r="I300" s="38" t="s">
        <v>9002</v>
      </c>
      <c r="J300" s="39"/>
      <c r="K300" s="36" t="s">
        <v>9003</v>
      </c>
      <c r="L300" s="204" t="s">
        <v>9004</v>
      </c>
    </row>
    <row r="301" spans="1:12" ht="50.1" customHeight="1" x14ac:dyDescent="0.15">
      <c r="A301" s="18">
        <v>6</v>
      </c>
      <c r="B301" s="18">
        <v>6</v>
      </c>
      <c r="C301" s="15">
        <v>22</v>
      </c>
      <c r="D301" s="19" t="s">
        <v>8998</v>
      </c>
      <c r="E301" s="36" t="s">
        <v>8999</v>
      </c>
      <c r="F301" s="36" t="s">
        <v>9000</v>
      </c>
      <c r="G301" s="36" t="s">
        <v>9005</v>
      </c>
      <c r="H301" s="37">
        <v>45358</v>
      </c>
      <c r="I301" s="38" t="s">
        <v>9002</v>
      </c>
      <c r="J301" s="39"/>
      <c r="K301" s="36" t="s">
        <v>9003</v>
      </c>
      <c r="L301" s="204" t="s">
        <v>9004</v>
      </c>
    </row>
    <row r="302" spans="1:12" ht="50.1" customHeight="1" x14ac:dyDescent="0.15">
      <c r="A302" s="18">
        <v>6</v>
      </c>
      <c r="B302" s="18">
        <v>6</v>
      </c>
      <c r="C302" s="15">
        <v>23</v>
      </c>
      <c r="D302" s="19" t="s">
        <v>8998</v>
      </c>
      <c r="E302" s="36" t="s">
        <v>8999</v>
      </c>
      <c r="F302" s="36" t="s">
        <v>9000</v>
      </c>
      <c r="G302" s="36" t="s">
        <v>9005</v>
      </c>
      <c r="H302" s="37">
        <v>45359</v>
      </c>
      <c r="I302" s="38" t="s">
        <v>9002</v>
      </c>
      <c r="J302" s="39"/>
      <c r="K302" s="36" t="s">
        <v>9003</v>
      </c>
      <c r="L302" s="204" t="s">
        <v>9004</v>
      </c>
    </row>
    <row r="303" spans="1:12" ht="50.1" customHeight="1" x14ac:dyDescent="0.15">
      <c r="A303" s="18">
        <v>6</v>
      </c>
      <c r="B303" s="18">
        <v>6</v>
      </c>
      <c r="C303" s="15">
        <v>24</v>
      </c>
      <c r="D303" s="19" t="s">
        <v>8998</v>
      </c>
      <c r="E303" s="36" t="s">
        <v>9006</v>
      </c>
      <c r="F303" s="36" t="s">
        <v>9000</v>
      </c>
      <c r="G303" s="36" t="s">
        <v>9007</v>
      </c>
      <c r="H303" s="37" t="s">
        <v>9008</v>
      </c>
      <c r="I303" s="38"/>
      <c r="J303" s="39"/>
      <c r="K303" s="36" t="s">
        <v>9003</v>
      </c>
      <c r="L303" s="204" t="s">
        <v>9009</v>
      </c>
    </row>
    <row r="304" spans="1:12" ht="82.5" customHeight="1" x14ac:dyDescent="0.15">
      <c r="A304" s="18">
        <v>6</v>
      </c>
      <c r="B304" s="18">
        <v>6</v>
      </c>
      <c r="C304" s="15">
        <v>25</v>
      </c>
      <c r="D304" s="19" t="s">
        <v>9010</v>
      </c>
      <c r="E304" s="36" t="s">
        <v>9011</v>
      </c>
      <c r="F304" s="36" t="s">
        <v>9012</v>
      </c>
      <c r="G304" s="36" t="s">
        <v>9013</v>
      </c>
      <c r="H304" s="37" t="s">
        <v>254</v>
      </c>
      <c r="I304" s="38" t="s">
        <v>24</v>
      </c>
      <c r="J304" s="39" t="s">
        <v>25</v>
      </c>
      <c r="K304" s="36" t="s">
        <v>9014</v>
      </c>
      <c r="L304" s="204" t="s">
        <v>9015</v>
      </c>
    </row>
    <row r="305" spans="1:12" ht="85.5" customHeight="1" x14ac:dyDescent="0.15">
      <c r="A305" s="18">
        <v>6</v>
      </c>
      <c r="B305" s="18">
        <v>6</v>
      </c>
      <c r="C305" s="15">
        <v>26</v>
      </c>
      <c r="D305" s="19" t="s">
        <v>9010</v>
      </c>
      <c r="E305" s="36" t="s">
        <v>5966</v>
      </c>
      <c r="F305" s="36" t="s">
        <v>9012</v>
      </c>
      <c r="G305" s="36" t="s">
        <v>7635</v>
      </c>
      <c r="H305" s="37" t="s">
        <v>254</v>
      </c>
      <c r="I305" s="38" t="s">
        <v>24</v>
      </c>
      <c r="J305" s="39"/>
      <c r="K305" s="36" t="s">
        <v>9014</v>
      </c>
      <c r="L305" s="204" t="s">
        <v>9016</v>
      </c>
    </row>
    <row r="306" spans="1:12" ht="50.1" customHeight="1" x14ac:dyDescent="0.15">
      <c r="A306" s="18">
        <v>6</v>
      </c>
      <c r="B306" s="18">
        <v>6</v>
      </c>
      <c r="C306" s="15">
        <v>27</v>
      </c>
      <c r="D306" s="19" t="s">
        <v>9017</v>
      </c>
      <c r="E306" s="36" t="s">
        <v>9018</v>
      </c>
      <c r="F306" s="36" t="s">
        <v>9019</v>
      </c>
      <c r="G306" s="36"/>
      <c r="H306" s="37"/>
      <c r="I306" s="38"/>
      <c r="J306" s="39"/>
      <c r="K306" s="89" t="s">
        <v>9020</v>
      </c>
      <c r="L306" s="204" t="s">
        <v>9021</v>
      </c>
    </row>
    <row r="307" spans="1:12" ht="50.1" customHeight="1" x14ac:dyDescent="0.15">
      <c r="A307" s="18">
        <v>6</v>
      </c>
      <c r="B307" s="18">
        <v>6</v>
      </c>
      <c r="C307" s="15">
        <v>28</v>
      </c>
      <c r="D307" s="19" t="s">
        <v>9017</v>
      </c>
      <c r="E307" s="36" t="s">
        <v>9022</v>
      </c>
      <c r="F307" s="36" t="s">
        <v>9019</v>
      </c>
      <c r="G307" s="36" t="s">
        <v>9023</v>
      </c>
      <c r="H307" s="37" t="s">
        <v>3146</v>
      </c>
      <c r="I307" s="38"/>
      <c r="J307" s="39"/>
      <c r="K307" s="89" t="s">
        <v>9020</v>
      </c>
      <c r="L307" s="204" t="s">
        <v>9024</v>
      </c>
    </row>
    <row r="308" spans="1:12" ht="50.1" customHeight="1" x14ac:dyDescent="0.15">
      <c r="A308" s="18">
        <v>6</v>
      </c>
      <c r="B308" s="18">
        <v>6</v>
      </c>
      <c r="C308" s="15">
        <v>29</v>
      </c>
      <c r="D308" s="19" t="s">
        <v>9025</v>
      </c>
      <c r="E308" s="36" t="s">
        <v>7869</v>
      </c>
      <c r="F308" s="36" t="s">
        <v>9026</v>
      </c>
      <c r="G308" s="36" t="s">
        <v>9027</v>
      </c>
      <c r="H308" s="37" t="s">
        <v>2120</v>
      </c>
      <c r="I308" s="38"/>
      <c r="J308" s="39"/>
      <c r="K308" s="36" t="s">
        <v>9028</v>
      </c>
      <c r="L308" s="204" t="s">
        <v>9029</v>
      </c>
    </row>
    <row r="309" spans="1:12" ht="50.1" customHeight="1" x14ac:dyDescent="0.15">
      <c r="A309" s="18">
        <v>6</v>
      </c>
      <c r="B309" s="18">
        <v>6</v>
      </c>
      <c r="C309" s="15">
        <v>30</v>
      </c>
      <c r="D309" s="19" t="s">
        <v>9025</v>
      </c>
      <c r="E309" s="36" t="s">
        <v>9030</v>
      </c>
      <c r="F309" s="36" t="s">
        <v>9026</v>
      </c>
      <c r="G309" s="36" t="s">
        <v>9027</v>
      </c>
      <c r="H309" s="37">
        <v>45352</v>
      </c>
      <c r="I309" s="38"/>
      <c r="J309" s="39"/>
      <c r="K309" s="36" t="s">
        <v>9028</v>
      </c>
      <c r="L309" s="204" t="s">
        <v>9031</v>
      </c>
    </row>
    <row r="310" spans="1:12" ht="60" customHeight="1" x14ac:dyDescent="0.15">
      <c r="A310" s="18">
        <v>6</v>
      </c>
      <c r="B310" s="18">
        <v>6</v>
      </c>
      <c r="C310" s="15">
        <v>31</v>
      </c>
      <c r="D310" s="19" t="s">
        <v>9025</v>
      </c>
      <c r="E310" s="36" t="s">
        <v>9032</v>
      </c>
      <c r="F310" s="36" t="s">
        <v>9026</v>
      </c>
      <c r="G310" s="36" t="s">
        <v>9027</v>
      </c>
      <c r="H310" s="37" t="s">
        <v>2120</v>
      </c>
      <c r="I310" s="38"/>
      <c r="J310" s="39"/>
      <c r="K310" s="36" t="s">
        <v>9028</v>
      </c>
      <c r="L310" s="204" t="s">
        <v>9033</v>
      </c>
    </row>
    <row r="311" spans="1:12" ht="50.1" customHeight="1" x14ac:dyDescent="0.15">
      <c r="A311" s="18">
        <v>6</v>
      </c>
      <c r="B311" s="18">
        <v>6</v>
      </c>
      <c r="C311" s="15">
        <v>32</v>
      </c>
      <c r="D311" s="19" t="s">
        <v>9025</v>
      </c>
      <c r="E311" s="36" t="s">
        <v>9034</v>
      </c>
      <c r="F311" s="36" t="s">
        <v>9026</v>
      </c>
      <c r="G311" s="36" t="s">
        <v>9027</v>
      </c>
      <c r="H311" s="37" t="s">
        <v>153</v>
      </c>
      <c r="I311" s="38"/>
      <c r="J311" s="39"/>
      <c r="K311" s="36" t="s">
        <v>9028</v>
      </c>
      <c r="L311" s="204" t="s">
        <v>9035</v>
      </c>
    </row>
    <row r="312" spans="1:12" ht="50.1" customHeight="1" x14ac:dyDescent="0.15">
      <c r="A312" s="18">
        <v>6</v>
      </c>
      <c r="B312" s="18">
        <v>6</v>
      </c>
      <c r="C312" s="15">
        <v>33</v>
      </c>
      <c r="D312" s="19" t="s">
        <v>9036</v>
      </c>
      <c r="E312" s="36" t="s">
        <v>9022</v>
      </c>
      <c r="F312" s="36" t="s">
        <v>9037</v>
      </c>
      <c r="G312" s="36" t="s">
        <v>9038</v>
      </c>
      <c r="H312" s="37" t="s">
        <v>6065</v>
      </c>
      <c r="I312" s="38"/>
      <c r="J312" s="39"/>
      <c r="K312" s="36" t="s">
        <v>9039</v>
      </c>
      <c r="L312" s="204" t="s">
        <v>9040</v>
      </c>
    </row>
    <row r="313" spans="1:12" ht="50.1" customHeight="1" x14ac:dyDescent="0.15">
      <c r="A313" s="18">
        <v>6</v>
      </c>
      <c r="B313" s="18">
        <v>6</v>
      </c>
      <c r="C313" s="15">
        <v>34</v>
      </c>
      <c r="D313" s="19" t="s">
        <v>9041</v>
      </c>
      <c r="E313" s="36" t="s">
        <v>9042</v>
      </c>
      <c r="F313" s="36" t="s">
        <v>9043</v>
      </c>
      <c r="G313" s="36" t="s">
        <v>9044</v>
      </c>
      <c r="H313" s="37" t="s">
        <v>9045</v>
      </c>
      <c r="I313" s="38" t="s">
        <v>884</v>
      </c>
      <c r="J313" s="40" t="s">
        <v>9046</v>
      </c>
      <c r="K313" s="36" t="s">
        <v>9047</v>
      </c>
      <c r="L313" s="204" t="s">
        <v>9048</v>
      </c>
    </row>
    <row r="314" spans="1:12" ht="50.1" customHeight="1" x14ac:dyDescent="0.15">
      <c r="A314" s="18">
        <v>6</v>
      </c>
      <c r="B314" s="18">
        <v>6</v>
      </c>
      <c r="C314" s="15">
        <v>35</v>
      </c>
      <c r="D314" s="19" t="s">
        <v>9049</v>
      </c>
      <c r="E314" s="36" t="s">
        <v>9050</v>
      </c>
      <c r="F314" s="36" t="s">
        <v>9051</v>
      </c>
      <c r="G314" s="36" t="s">
        <v>9052</v>
      </c>
      <c r="H314" s="37" t="s">
        <v>9053</v>
      </c>
      <c r="I314" s="38"/>
      <c r="J314" s="87"/>
      <c r="K314" s="36" t="s">
        <v>9054</v>
      </c>
      <c r="L314" s="204" t="s">
        <v>304</v>
      </c>
    </row>
    <row r="315" spans="1:12" ht="50.1" customHeight="1" x14ac:dyDescent="0.15">
      <c r="A315" s="18">
        <v>6</v>
      </c>
      <c r="B315" s="18">
        <v>6</v>
      </c>
      <c r="C315" s="15">
        <v>36</v>
      </c>
      <c r="D315" s="19" t="s">
        <v>9055</v>
      </c>
      <c r="E315" s="36" t="s">
        <v>9056</v>
      </c>
      <c r="F315" s="36" t="s">
        <v>9057</v>
      </c>
      <c r="G315" s="36" t="s">
        <v>9058</v>
      </c>
      <c r="H315" s="37" t="s">
        <v>435</v>
      </c>
      <c r="I315" s="38"/>
      <c r="J315" s="39"/>
      <c r="K315" s="36" t="s">
        <v>9059</v>
      </c>
      <c r="L315" s="204" t="s">
        <v>9060</v>
      </c>
    </row>
    <row r="316" spans="1:12" ht="50.1" customHeight="1" x14ac:dyDescent="0.15">
      <c r="A316" s="18">
        <v>6</v>
      </c>
      <c r="B316" s="18">
        <v>6</v>
      </c>
      <c r="C316" s="15">
        <v>37</v>
      </c>
      <c r="D316" s="19" t="s">
        <v>9055</v>
      </c>
      <c r="E316" s="36" t="s">
        <v>9061</v>
      </c>
      <c r="F316" s="36" t="s">
        <v>8901</v>
      </c>
      <c r="G316" s="36" t="s">
        <v>9058</v>
      </c>
      <c r="H316" s="37" t="s">
        <v>435</v>
      </c>
      <c r="I316" s="38"/>
      <c r="J316" s="39"/>
      <c r="K316" s="36" t="s">
        <v>9062</v>
      </c>
      <c r="L316" s="204" t="s">
        <v>9063</v>
      </c>
    </row>
    <row r="317" spans="1:12" ht="50.1" customHeight="1" x14ac:dyDescent="0.15">
      <c r="A317" s="18">
        <v>6</v>
      </c>
      <c r="B317" s="18">
        <v>6</v>
      </c>
      <c r="C317" s="15">
        <v>38</v>
      </c>
      <c r="D317" s="19" t="s">
        <v>9064</v>
      </c>
      <c r="E317" s="36" t="s">
        <v>9065</v>
      </c>
      <c r="F317" s="36" t="s">
        <v>9066</v>
      </c>
      <c r="G317" s="36" t="s">
        <v>9067</v>
      </c>
      <c r="H317" s="37" t="s">
        <v>366</v>
      </c>
      <c r="I317" s="38"/>
      <c r="J317" s="39"/>
      <c r="K317" s="36" t="s">
        <v>9068</v>
      </c>
      <c r="L317" s="204" t="s">
        <v>9069</v>
      </c>
    </row>
    <row r="318" spans="1:12" ht="50.1" customHeight="1" x14ac:dyDescent="0.15">
      <c r="A318" s="18">
        <v>6</v>
      </c>
      <c r="B318" s="18">
        <v>6</v>
      </c>
      <c r="C318" s="15">
        <v>39</v>
      </c>
      <c r="D318" s="19" t="s">
        <v>9070</v>
      </c>
      <c r="E318" s="36" t="s">
        <v>304</v>
      </c>
      <c r="F318" s="36" t="s">
        <v>9071</v>
      </c>
      <c r="G318" s="36" t="s">
        <v>9072</v>
      </c>
      <c r="H318" s="37" t="s">
        <v>3279</v>
      </c>
      <c r="I318" s="38"/>
      <c r="J318" s="39"/>
      <c r="K318" s="36" t="s">
        <v>9073</v>
      </c>
      <c r="L318" s="204" t="s">
        <v>9074</v>
      </c>
    </row>
    <row r="319" spans="1:12" ht="50.1" customHeight="1" x14ac:dyDescent="0.15">
      <c r="A319" s="18">
        <v>6</v>
      </c>
      <c r="B319" s="18">
        <v>6</v>
      </c>
      <c r="C319" s="15">
        <v>40</v>
      </c>
      <c r="D319" s="19" t="s">
        <v>9075</v>
      </c>
      <c r="E319" s="36" t="s">
        <v>9076</v>
      </c>
      <c r="F319" s="36" t="s">
        <v>9077</v>
      </c>
      <c r="G319" s="36" t="s">
        <v>9078</v>
      </c>
      <c r="H319" s="37">
        <v>45359</v>
      </c>
      <c r="I319" s="38" t="s">
        <v>1331</v>
      </c>
      <c r="J319" s="40" t="s">
        <v>9285</v>
      </c>
      <c r="K319" s="36" t="s">
        <v>9077</v>
      </c>
      <c r="L319" s="204" t="s">
        <v>9079</v>
      </c>
    </row>
    <row r="320" spans="1:12" ht="54.95" customHeight="1" x14ac:dyDescent="0.15">
      <c r="A320" s="18">
        <v>6</v>
      </c>
      <c r="B320" s="18">
        <v>6</v>
      </c>
      <c r="C320" s="15">
        <v>41</v>
      </c>
      <c r="D320" s="19" t="s">
        <v>9075</v>
      </c>
      <c r="E320" s="36" t="s">
        <v>9080</v>
      </c>
      <c r="F320" s="36" t="s">
        <v>9077</v>
      </c>
      <c r="G320" s="36" t="s">
        <v>9078</v>
      </c>
      <c r="H320" s="37">
        <v>45364</v>
      </c>
      <c r="I320" s="38" t="s">
        <v>38</v>
      </c>
      <c r="J320" s="40" t="s">
        <v>9285</v>
      </c>
      <c r="K320" s="36" t="s">
        <v>9077</v>
      </c>
      <c r="L320" s="204" t="s">
        <v>9081</v>
      </c>
    </row>
    <row r="321" spans="1:12" ht="54.95" customHeight="1" x14ac:dyDescent="0.15">
      <c r="A321" s="18">
        <v>6</v>
      </c>
      <c r="B321" s="18">
        <v>6</v>
      </c>
      <c r="C321" s="15">
        <v>42</v>
      </c>
      <c r="D321" s="19" t="s">
        <v>9082</v>
      </c>
      <c r="E321" s="36" t="s">
        <v>9083</v>
      </c>
      <c r="F321" s="36" t="s">
        <v>9084</v>
      </c>
      <c r="G321" s="36" t="s">
        <v>9085</v>
      </c>
      <c r="H321" s="37" t="s">
        <v>1431</v>
      </c>
      <c r="I321" s="38" t="s">
        <v>9086</v>
      </c>
      <c r="J321" s="39"/>
      <c r="K321" s="36" t="s">
        <v>9087</v>
      </c>
      <c r="L321" s="204" t="s">
        <v>9088</v>
      </c>
    </row>
    <row r="322" spans="1:12" ht="61.5" customHeight="1" x14ac:dyDescent="0.15">
      <c r="A322" s="18">
        <v>6</v>
      </c>
      <c r="B322" s="18">
        <v>6</v>
      </c>
      <c r="C322" s="15">
        <v>43</v>
      </c>
      <c r="D322" s="19" t="s">
        <v>9089</v>
      </c>
      <c r="E322" s="221" t="s">
        <v>9090</v>
      </c>
      <c r="F322" s="36" t="s">
        <v>9091</v>
      </c>
      <c r="G322" s="36" t="s">
        <v>9092</v>
      </c>
      <c r="H322" s="123">
        <v>45352</v>
      </c>
      <c r="I322" s="124" t="s">
        <v>884</v>
      </c>
      <c r="J322" s="87"/>
      <c r="K322" s="39" t="s">
        <v>9093</v>
      </c>
      <c r="L322" s="204" t="s">
        <v>9094</v>
      </c>
    </row>
    <row r="323" spans="1:12" ht="54.95" customHeight="1" x14ac:dyDescent="0.15">
      <c r="A323" s="18">
        <v>6</v>
      </c>
      <c r="B323" s="18">
        <v>6</v>
      </c>
      <c r="C323" s="15">
        <v>44</v>
      </c>
      <c r="D323" s="19" t="s">
        <v>9089</v>
      </c>
      <c r="E323" s="221" t="s">
        <v>9095</v>
      </c>
      <c r="F323" s="36" t="s">
        <v>9091</v>
      </c>
      <c r="G323" s="36" t="s">
        <v>9092</v>
      </c>
      <c r="H323" s="123">
        <v>45356</v>
      </c>
      <c r="I323" s="124" t="s">
        <v>9096</v>
      </c>
      <c r="J323" s="87"/>
      <c r="K323" s="39" t="s">
        <v>9093</v>
      </c>
      <c r="L323" s="204" t="s">
        <v>9097</v>
      </c>
    </row>
    <row r="324" spans="1:12" ht="54.95" customHeight="1" x14ac:dyDescent="0.15">
      <c r="A324" s="18">
        <v>6</v>
      </c>
      <c r="B324" s="18">
        <v>6</v>
      </c>
      <c r="C324" s="15">
        <v>45</v>
      </c>
      <c r="D324" s="19" t="s">
        <v>9089</v>
      </c>
      <c r="E324" s="221" t="s">
        <v>9098</v>
      </c>
      <c r="F324" s="36" t="s">
        <v>9091</v>
      </c>
      <c r="G324" s="36" t="s">
        <v>9099</v>
      </c>
      <c r="H324" s="123">
        <v>45359</v>
      </c>
      <c r="I324" s="124" t="s">
        <v>7201</v>
      </c>
      <c r="J324" s="87"/>
      <c r="K324" s="39" t="s">
        <v>9093</v>
      </c>
      <c r="L324" s="204" t="s">
        <v>9100</v>
      </c>
    </row>
    <row r="325" spans="1:12" ht="54.95" customHeight="1" x14ac:dyDescent="0.15">
      <c r="A325" s="18">
        <v>6</v>
      </c>
      <c r="B325" s="18">
        <v>6</v>
      </c>
      <c r="C325" s="15">
        <v>46</v>
      </c>
      <c r="D325" s="19" t="s">
        <v>9101</v>
      </c>
      <c r="E325" s="36" t="s">
        <v>9102</v>
      </c>
      <c r="F325" s="36" t="s">
        <v>9103</v>
      </c>
      <c r="G325" s="36" t="s">
        <v>9104</v>
      </c>
      <c r="H325" s="37" t="s">
        <v>9105</v>
      </c>
      <c r="I325" s="38" t="s">
        <v>9106</v>
      </c>
      <c r="J325" s="39" t="s">
        <v>9107</v>
      </c>
      <c r="K325" s="36" t="s">
        <v>9108</v>
      </c>
      <c r="L325" s="204" t="s">
        <v>9109</v>
      </c>
    </row>
    <row r="326" spans="1:12" ht="54.95" customHeight="1" x14ac:dyDescent="0.15">
      <c r="A326" s="18">
        <v>6</v>
      </c>
      <c r="B326" s="18">
        <v>6</v>
      </c>
      <c r="C326" s="15">
        <v>47</v>
      </c>
      <c r="D326" s="19" t="s">
        <v>9101</v>
      </c>
      <c r="E326" s="36" t="s">
        <v>9102</v>
      </c>
      <c r="F326" s="36" t="s">
        <v>9103</v>
      </c>
      <c r="G326" s="36" t="s">
        <v>9104</v>
      </c>
      <c r="H326" s="37" t="s">
        <v>9110</v>
      </c>
      <c r="I326" s="38" t="s">
        <v>9111</v>
      </c>
      <c r="J326" s="39" t="s">
        <v>9107</v>
      </c>
      <c r="K326" s="36" t="s">
        <v>9108</v>
      </c>
      <c r="L326" s="204" t="s">
        <v>9112</v>
      </c>
    </row>
    <row r="327" spans="1:12" ht="50.1" customHeight="1" x14ac:dyDescent="0.15">
      <c r="A327" s="18">
        <v>6</v>
      </c>
      <c r="B327" s="18">
        <v>6</v>
      </c>
      <c r="C327" s="15">
        <v>48</v>
      </c>
      <c r="D327" s="19" t="s">
        <v>9101</v>
      </c>
      <c r="E327" s="36" t="s">
        <v>9113</v>
      </c>
      <c r="F327" s="36" t="s">
        <v>9114</v>
      </c>
      <c r="G327" s="36" t="s">
        <v>9104</v>
      </c>
      <c r="H327" s="37" t="s">
        <v>9115</v>
      </c>
      <c r="I327" s="38"/>
      <c r="J327" s="39" t="s">
        <v>9116</v>
      </c>
      <c r="K327" s="36" t="s">
        <v>9108</v>
      </c>
      <c r="L327" s="204" t="s">
        <v>9117</v>
      </c>
    </row>
    <row r="328" spans="1:12" ht="50.1" customHeight="1" x14ac:dyDescent="0.15">
      <c r="A328" s="18">
        <v>6</v>
      </c>
      <c r="B328" s="18">
        <v>6</v>
      </c>
      <c r="C328" s="15">
        <v>49</v>
      </c>
      <c r="D328" s="19" t="s">
        <v>9118</v>
      </c>
      <c r="E328" s="36" t="s">
        <v>9119</v>
      </c>
      <c r="F328" s="36" t="s">
        <v>9120</v>
      </c>
      <c r="G328" s="36" t="s">
        <v>9121</v>
      </c>
      <c r="H328" s="37">
        <v>45357</v>
      </c>
      <c r="I328" s="38" t="s">
        <v>3389</v>
      </c>
      <c r="J328" s="40" t="s">
        <v>9286</v>
      </c>
      <c r="K328" s="36" t="s">
        <v>9122</v>
      </c>
      <c r="L328" s="204" t="s">
        <v>9123</v>
      </c>
    </row>
    <row r="329" spans="1:12" ht="50.1" customHeight="1" x14ac:dyDescent="0.15">
      <c r="A329" s="18">
        <v>6</v>
      </c>
      <c r="B329" s="18">
        <v>6</v>
      </c>
      <c r="C329" s="15">
        <v>50</v>
      </c>
      <c r="D329" s="19" t="s">
        <v>9124</v>
      </c>
      <c r="E329" s="36" t="s">
        <v>304</v>
      </c>
      <c r="F329" s="36" t="s">
        <v>9125</v>
      </c>
      <c r="G329" s="36" t="s">
        <v>9126</v>
      </c>
      <c r="H329" s="37" t="s">
        <v>9127</v>
      </c>
      <c r="I329" s="38"/>
      <c r="J329" s="39"/>
      <c r="K329" s="36" t="s">
        <v>9128</v>
      </c>
      <c r="L329" s="204" t="s">
        <v>336</v>
      </c>
    </row>
    <row r="330" spans="1:12" ht="54.95" customHeight="1" x14ac:dyDescent="0.15">
      <c r="A330" s="18">
        <v>6</v>
      </c>
      <c r="B330" s="18">
        <v>6</v>
      </c>
      <c r="C330" s="15">
        <v>51</v>
      </c>
      <c r="D330" s="19" t="s">
        <v>9129</v>
      </c>
      <c r="E330" s="36" t="s">
        <v>9130</v>
      </c>
      <c r="F330" s="36" t="s">
        <v>9131</v>
      </c>
      <c r="G330" s="36" t="s">
        <v>2450</v>
      </c>
      <c r="H330" s="37" t="s">
        <v>9132</v>
      </c>
      <c r="I330" s="38"/>
      <c r="J330" s="39"/>
      <c r="K330" s="36" t="s">
        <v>9133</v>
      </c>
      <c r="L330" s="204" t="s">
        <v>9134</v>
      </c>
    </row>
    <row r="331" spans="1:12" ht="50.1" customHeight="1" x14ac:dyDescent="0.15">
      <c r="A331" s="18">
        <v>6</v>
      </c>
      <c r="B331" s="18">
        <v>6</v>
      </c>
      <c r="C331" s="15">
        <v>52</v>
      </c>
      <c r="D331" s="19" t="s">
        <v>9129</v>
      </c>
      <c r="E331" s="36" t="s">
        <v>9135</v>
      </c>
      <c r="F331" s="36" t="s">
        <v>9131</v>
      </c>
      <c r="G331" s="36" t="s">
        <v>9136</v>
      </c>
      <c r="H331" s="37">
        <v>45352</v>
      </c>
      <c r="I331" s="38" t="s">
        <v>9137</v>
      </c>
      <c r="J331" s="40" t="s">
        <v>9287</v>
      </c>
      <c r="K331" s="36" t="s">
        <v>9133</v>
      </c>
      <c r="L331" s="204" t="s">
        <v>9138</v>
      </c>
    </row>
    <row r="332" spans="1:12" ht="50.1" customHeight="1" x14ac:dyDescent="0.15">
      <c r="A332" s="18">
        <v>6</v>
      </c>
      <c r="B332" s="18">
        <v>6</v>
      </c>
      <c r="C332" s="15">
        <v>53</v>
      </c>
      <c r="D332" s="19" t="s">
        <v>9139</v>
      </c>
      <c r="E332" s="36" t="s">
        <v>9140</v>
      </c>
      <c r="F332" s="36" t="s">
        <v>9141</v>
      </c>
      <c r="G332" s="36" t="s">
        <v>9142</v>
      </c>
      <c r="H332" s="37">
        <v>45363</v>
      </c>
      <c r="I332" s="38" t="s">
        <v>9143</v>
      </c>
      <c r="J332" s="39"/>
      <c r="K332" s="36" t="s">
        <v>9144</v>
      </c>
      <c r="L332" s="204" t="s">
        <v>9145</v>
      </c>
    </row>
    <row r="333" spans="1:12" ht="50.1" customHeight="1" x14ac:dyDescent="0.15">
      <c r="A333" s="18">
        <v>6</v>
      </c>
      <c r="B333" s="18">
        <v>6</v>
      </c>
      <c r="C333" s="15">
        <v>54</v>
      </c>
      <c r="D333" s="19" t="s">
        <v>9139</v>
      </c>
      <c r="E333" s="36" t="s">
        <v>9146</v>
      </c>
      <c r="F333" s="36" t="s">
        <v>9141</v>
      </c>
      <c r="G333" s="36" t="s">
        <v>9147</v>
      </c>
      <c r="H333" s="37">
        <v>45360</v>
      </c>
      <c r="I333" s="38" t="s">
        <v>9148</v>
      </c>
      <c r="J333" s="39"/>
      <c r="K333" s="36" t="s">
        <v>9144</v>
      </c>
      <c r="L333" s="204" t="s">
        <v>9149</v>
      </c>
    </row>
    <row r="334" spans="1:12" ht="50.1" customHeight="1" x14ac:dyDescent="0.15">
      <c r="A334" s="18">
        <v>6</v>
      </c>
      <c r="B334" s="18">
        <v>6</v>
      </c>
      <c r="C334" s="15">
        <v>55</v>
      </c>
      <c r="D334" s="19" t="s">
        <v>9150</v>
      </c>
      <c r="E334" s="36" t="s">
        <v>9151</v>
      </c>
      <c r="F334" s="36" t="s">
        <v>9152</v>
      </c>
      <c r="G334" s="36" t="s">
        <v>9153</v>
      </c>
      <c r="H334" s="37" t="s">
        <v>664</v>
      </c>
      <c r="I334" s="38"/>
      <c r="J334" s="39"/>
      <c r="K334" s="36" t="s">
        <v>9154</v>
      </c>
      <c r="L334" s="204" t="s">
        <v>9151</v>
      </c>
    </row>
    <row r="335" spans="1:12" ht="50.1" customHeight="1" x14ac:dyDescent="0.15">
      <c r="A335" s="18">
        <v>6</v>
      </c>
      <c r="B335" s="18">
        <v>6</v>
      </c>
      <c r="C335" s="15">
        <v>56</v>
      </c>
      <c r="D335" s="19" t="s">
        <v>9150</v>
      </c>
      <c r="E335" s="36" t="s">
        <v>9155</v>
      </c>
      <c r="F335" s="36" t="s">
        <v>9152</v>
      </c>
      <c r="G335" s="36" t="s">
        <v>9156</v>
      </c>
      <c r="H335" s="37" t="s">
        <v>9157</v>
      </c>
      <c r="I335" s="38"/>
      <c r="J335" s="39"/>
      <c r="K335" s="36" t="s">
        <v>9154</v>
      </c>
      <c r="L335" s="204" t="s">
        <v>9158</v>
      </c>
    </row>
    <row r="336" spans="1:12" ht="50.1" customHeight="1" x14ac:dyDescent="0.15">
      <c r="A336" s="18">
        <v>6</v>
      </c>
      <c r="B336" s="18">
        <v>6</v>
      </c>
      <c r="C336" s="15">
        <v>57</v>
      </c>
      <c r="D336" s="19" t="s">
        <v>9150</v>
      </c>
      <c r="E336" s="36" t="s">
        <v>9159</v>
      </c>
      <c r="F336" s="36" t="s">
        <v>9152</v>
      </c>
      <c r="G336" s="36" t="s">
        <v>9156</v>
      </c>
      <c r="H336" s="37" t="s">
        <v>9160</v>
      </c>
      <c r="I336" s="38"/>
      <c r="J336" s="39"/>
      <c r="K336" s="36" t="s">
        <v>9161</v>
      </c>
      <c r="L336" s="204" t="s">
        <v>9162</v>
      </c>
    </row>
    <row r="337" spans="1:12" ht="112.5" customHeight="1" x14ac:dyDescent="0.15">
      <c r="A337" s="18">
        <v>6</v>
      </c>
      <c r="B337" s="18">
        <v>6</v>
      </c>
      <c r="C337" s="15">
        <v>58</v>
      </c>
      <c r="D337" s="19" t="s">
        <v>9163</v>
      </c>
      <c r="E337" s="36" t="s">
        <v>304</v>
      </c>
      <c r="F337" s="36" t="s">
        <v>9164</v>
      </c>
      <c r="G337" s="36" t="s">
        <v>9165</v>
      </c>
      <c r="H337" s="37" t="s">
        <v>9166</v>
      </c>
      <c r="I337" s="38"/>
      <c r="J337" s="39"/>
      <c r="K337" s="36" t="s">
        <v>9167</v>
      </c>
      <c r="L337" s="204" t="s">
        <v>9168</v>
      </c>
    </row>
    <row r="338" spans="1:12" ht="64.5" customHeight="1" x14ac:dyDescent="0.15">
      <c r="A338" s="18">
        <v>6</v>
      </c>
      <c r="B338" s="18">
        <v>74</v>
      </c>
      <c r="C338" s="15">
        <v>1</v>
      </c>
      <c r="D338" s="19" t="s">
        <v>1372</v>
      </c>
      <c r="E338" s="36" t="s">
        <v>1373</v>
      </c>
      <c r="F338" s="36" t="s">
        <v>1374</v>
      </c>
      <c r="G338" s="36" t="s">
        <v>1375</v>
      </c>
      <c r="H338" s="37" t="s">
        <v>1376</v>
      </c>
      <c r="I338" s="38"/>
      <c r="J338" s="39" t="s">
        <v>25</v>
      </c>
      <c r="K338" s="36" t="s">
        <v>1377</v>
      </c>
      <c r="L338" s="204" t="s">
        <v>1378</v>
      </c>
    </row>
    <row r="339" spans="1:12" ht="75" customHeight="1" x14ac:dyDescent="0.15">
      <c r="A339" s="18">
        <v>6</v>
      </c>
      <c r="B339" s="18">
        <v>74</v>
      </c>
      <c r="C339" s="15">
        <v>2</v>
      </c>
      <c r="D339" s="19" t="s">
        <v>1372</v>
      </c>
      <c r="E339" s="36" t="s">
        <v>1379</v>
      </c>
      <c r="F339" s="36" t="s">
        <v>1380</v>
      </c>
      <c r="G339" s="36" t="s">
        <v>1381</v>
      </c>
      <c r="H339" s="37" t="s">
        <v>1376</v>
      </c>
      <c r="I339" s="38"/>
      <c r="J339" s="39" t="s">
        <v>25</v>
      </c>
      <c r="K339" s="36" t="s">
        <v>1382</v>
      </c>
      <c r="L339" s="204" t="s">
        <v>1383</v>
      </c>
    </row>
    <row r="340" spans="1:12" ht="65.25" customHeight="1" x14ac:dyDescent="0.15">
      <c r="A340" s="18">
        <v>6</v>
      </c>
      <c r="B340" s="18">
        <v>74</v>
      </c>
      <c r="C340" s="15">
        <v>3</v>
      </c>
      <c r="D340" s="19" t="s">
        <v>1372</v>
      </c>
      <c r="E340" s="36" t="s">
        <v>1384</v>
      </c>
      <c r="F340" s="36" t="s">
        <v>1385</v>
      </c>
      <c r="G340" s="36" t="s">
        <v>1386</v>
      </c>
      <c r="H340" s="37" t="s">
        <v>1387</v>
      </c>
      <c r="I340" s="38" t="s">
        <v>1388</v>
      </c>
      <c r="J340" s="40" t="s">
        <v>1389</v>
      </c>
      <c r="K340" s="36" t="s">
        <v>1390</v>
      </c>
      <c r="L340" s="204" t="s">
        <v>1391</v>
      </c>
    </row>
    <row r="341" spans="1:12" ht="50.1" customHeight="1" x14ac:dyDescent="0.15">
      <c r="A341" s="18">
        <v>7</v>
      </c>
      <c r="B341" s="18">
        <v>76</v>
      </c>
      <c r="C341" s="15">
        <v>1</v>
      </c>
      <c r="D341" s="19" t="s">
        <v>1392</v>
      </c>
      <c r="E341" s="36" t="s">
        <v>1393</v>
      </c>
      <c r="F341" s="36" t="s">
        <v>1394</v>
      </c>
      <c r="G341" s="36"/>
      <c r="H341" s="37" t="s">
        <v>1395</v>
      </c>
      <c r="I341" s="38"/>
      <c r="J341" s="40" t="s">
        <v>1396</v>
      </c>
      <c r="K341" s="36" t="s">
        <v>1397</v>
      </c>
      <c r="L341" s="204" t="s">
        <v>1398</v>
      </c>
    </row>
    <row r="342" spans="1:12" ht="50.1" customHeight="1" x14ac:dyDescent="0.15">
      <c r="A342" s="18">
        <v>7</v>
      </c>
      <c r="B342" s="18">
        <v>76</v>
      </c>
      <c r="C342" s="15">
        <v>2</v>
      </c>
      <c r="D342" s="19" t="s">
        <v>1392</v>
      </c>
      <c r="E342" s="36" t="s">
        <v>1399</v>
      </c>
      <c r="F342" s="36" t="s">
        <v>1394</v>
      </c>
      <c r="G342" s="36"/>
      <c r="H342" s="37" t="s">
        <v>1395</v>
      </c>
      <c r="I342" s="38"/>
      <c r="J342" s="39"/>
      <c r="K342" s="36" t="s">
        <v>1397</v>
      </c>
      <c r="L342" s="204" t="s">
        <v>1400</v>
      </c>
    </row>
    <row r="343" spans="1:12" ht="50.1" customHeight="1" x14ac:dyDescent="0.15">
      <c r="A343" s="18">
        <v>7</v>
      </c>
      <c r="B343" s="18">
        <v>76</v>
      </c>
      <c r="C343" s="15">
        <v>3</v>
      </c>
      <c r="D343" s="19" t="s">
        <v>1392</v>
      </c>
      <c r="E343" s="36" t="s">
        <v>1401</v>
      </c>
      <c r="F343" s="36" t="s">
        <v>1394</v>
      </c>
      <c r="G343" s="36"/>
      <c r="H343" s="37" t="s">
        <v>1395</v>
      </c>
      <c r="I343" s="38"/>
      <c r="J343" s="39"/>
      <c r="K343" s="36" t="s">
        <v>1397</v>
      </c>
      <c r="L343" s="204" t="s">
        <v>1402</v>
      </c>
    </row>
    <row r="344" spans="1:12" ht="63" customHeight="1" x14ac:dyDescent="0.15">
      <c r="A344" s="18">
        <v>7</v>
      </c>
      <c r="B344" s="18">
        <v>77</v>
      </c>
      <c r="C344" s="15">
        <v>1</v>
      </c>
      <c r="D344" s="19" t="s">
        <v>1403</v>
      </c>
      <c r="E344" s="36" t="s">
        <v>1404</v>
      </c>
      <c r="F344" s="36" t="s">
        <v>1405</v>
      </c>
      <c r="G344" s="36" t="s">
        <v>1406</v>
      </c>
      <c r="H344" s="37" t="s">
        <v>1407</v>
      </c>
      <c r="I344" s="38"/>
      <c r="J344" s="39"/>
      <c r="K344" s="36" t="s">
        <v>1408</v>
      </c>
      <c r="L344" s="204" t="s">
        <v>1409</v>
      </c>
    </row>
    <row r="345" spans="1:12" ht="50.1" customHeight="1" x14ac:dyDescent="0.15">
      <c r="A345" s="18">
        <v>7</v>
      </c>
      <c r="B345" s="18">
        <v>77</v>
      </c>
      <c r="C345" s="15">
        <v>2</v>
      </c>
      <c r="D345" s="19" t="s">
        <v>1403</v>
      </c>
      <c r="E345" s="36" t="s">
        <v>1410</v>
      </c>
      <c r="F345" s="36" t="s">
        <v>1405</v>
      </c>
      <c r="G345" s="36" t="s">
        <v>1411</v>
      </c>
      <c r="H345" s="37" t="s">
        <v>1412</v>
      </c>
      <c r="I345" s="38"/>
      <c r="J345" s="39"/>
      <c r="K345" s="36" t="s">
        <v>1413</v>
      </c>
      <c r="L345" s="204" t="s">
        <v>1414</v>
      </c>
    </row>
    <row r="346" spans="1:12" ht="53.25" customHeight="1" x14ac:dyDescent="0.15">
      <c r="A346" s="18">
        <v>7</v>
      </c>
      <c r="B346" s="18">
        <v>77</v>
      </c>
      <c r="C346" s="15">
        <v>3</v>
      </c>
      <c r="D346" s="19" t="s">
        <v>1403</v>
      </c>
      <c r="E346" s="36" t="s">
        <v>1415</v>
      </c>
      <c r="F346" s="36" t="s">
        <v>1405</v>
      </c>
      <c r="G346" s="36" t="s">
        <v>1416</v>
      </c>
      <c r="H346" s="37">
        <v>45357</v>
      </c>
      <c r="I346" s="38" t="s">
        <v>1417</v>
      </c>
      <c r="J346" s="39"/>
      <c r="K346" s="36" t="s">
        <v>1418</v>
      </c>
      <c r="L346" s="204" t="s">
        <v>1419</v>
      </c>
    </row>
    <row r="347" spans="1:12" ht="50.1" customHeight="1" x14ac:dyDescent="0.15">
      <c r="A347" s="18">
        <v>8</v>
      </c>
      <c r="B347" s="18">
        <v>8</v>
      </c>
      <c r="C347" s="15">
        <v>1</v>
      </c>
      <c r="D347" s="17" t="s">
        <v>1420</v>
      </c>
      <c r="E347" s="36" t="s">
        <v>1421</v>
      </c>
      <c r="F347" s="36" t="s">
        <v>1422</v>
      </c>
      <c r="G347" s="36" t="s">
        <v>1423</v>
      </c>
      <c r="H347" s="37" t="s">
        <v>1424</v>
      </c>
      <c r="I347" s="38" t="s">
        <v>1425</v>
      </c>
      <c r="J347" s="39"/>
      <c r="K347" s="36" t="s">
        <v>1426</v>
      </c>
      <c r="L347" s="204" t="s">
        <v>1427</v>
      </c>
    </row>
    <row r="348" spans="1:12" ht="64.5" customHeight="1" x14ac:dyDescent="0.15">
      <c r="A348" s="18">
        <v>8</v>
      </c>
      <c r="B348" s="18">
        <v>8</v>
      </c>
      <c r="C348" s="15">
        <v>2</v>
      </c>
      <c r="D348" s="17" t="s">
        <v>1420</v>
      </c>
      <c r="E348" s="36" t="s">
        <v>1428</v>
      </c>
      <c r="F348" s="36" t="s">
        <v>1429</v>
      </c>
      <c r="G348" s="36" t="s">
        <v>1430</v>
      </c>
      <c r="H348" s="37" t="s">
        <v>1431</v>
      </c>
      <c r="I348" s="38"/>
      <c r="J348" s="39"/>
      <c r="K348" s="36" t="s">
        <v>1432</v>
      </c>
      <c r="L348" s="204" t="s">
        <v>1433</v>
      </c>
    </row>
    <row r="349" spans="1:12" ht="50.1" customHeight="1" x14ac:dyDescent="0.15">
      <c r="A349" s="18">
        <v>8</v>
      </c>
      <c r="B349" s="18">
        <v>8</v>
      </c>
      <c r="C349" s="15">
        <v>3</v>
      </c>
      <c r="D349" s="17" t="s">
        <v>1420</v>
      </c>
      <c r="E349" s="36" t="s">
        <v>1434</v>
      </c>
      <c r="F349" s="36" t="s">
        <v>1429</v>
      </c>
      <c r="G349" s="36" t="s">
        <v>1435</v>
      </c>
      <c r="H349" s="37" t="s">
        <v>1431</v>
      </c>
      <c r="I349" s="38"/>
      <c r="J349" s="39"/>
      <c r="K349" s="36" t="s">
        <v>1436</v>
      </c>
      <c r="L349" s="204" t="s">
        <v>1437</v>
      </c>
    </row>
    <row r="350" spans="1:12" ht="54.95" customHeight="1" x14ac:dyDescent="0.15">
      <c r="A350" s="18">
        <v>8</v>
      </c>
      <c r="B350" s="18">
        <v>8</v>
      </c>
      <c r="C350" s="15">
        <v>4</v>
      </c>
      <c r="D350" s="17" t="s">
        <v>1420</v>
      </c>
      <c r="E350" s="36" t="s">
        <v>1438</v>
      </c>
      <c r="F350" s="36" t="s">
        <v>1439</v>
      </c>
      <c r="G350" s="36" t="s">
        <v>1440</v>
      </c>
      <c r="H350" s="37" t="s">
        <v>1441</v>
      </c>
      <c r="I350" s="38" t="s">
        <v>1442</v>
      </c>
      <c r="J350" s="39"/>
      <c r="K350" s="36" t="s">
        <v>1443</v>
      </c>
      <c r="L350" s="204" t="s">
        <v>1444</v>
      </c>
    </row>
    <row r="351" spans="1:12" ht="60.75" customHeight="1" x14ac:dyDescent="0.15">
      <c r="A351" s="18">
        <v>8</v>
      </c>
      <c r="B351" s="18">
        <v>8</v>
      </c>
      <c r="C351" s="15">
        <v>5</v>
      </c>
      <c r="D351" s="17" t="s">
        <v>1420</v>
      </c>
      <c r="E351" s="36" t="s">
        <v>1445</v>
      </c>
      <c r="F351" s="36" t="s">
        <v>1446</v>
      </c>
      <c r="G351" s="36" t="s">
        <v>1447</v>
      </c>
      <c r="H351" s="37" t="s">
        <v>1448</v>
      </c>
      <c r="I351" s="38"/>
      <c r="J351" s="39"/>
      <c r="K351" s="36" t="s">
        <v>1449</v>
      </c>
      <c r="L351" s="204" t="s">
        <v>1450</v>
      </c>
    </row>
    <row r="352" spans="1:12" ht="50.1" customHeight="1" x14ac:dyDescent="0.15">
      <c r="A352" s="18">
        <v>8</v>
      </c>
      <c r="B352" s="18">
        <v>8</v>
      </c>
      <c r="C352" s="15">
        <v>6</v>
      </c>
      <c r="D352" s="17" t="s">
        <v>1420</v>
      </c>
      <c r="E352" s="36" t="s">
        <v>1451</v>
      </c>
      <c r="F352" s="36" t="s">
        <v>1452</v>
      </c>
      <c r="G352" s="36" t="s">
        <v>1453</v>
      </c>
      <c r="H352" s="37" t="s">
        <v>1441</v>
      </c>
      <c r="I352" s="38" t="s">
        <v>1454</v>
      </c>
      <c r="J352" s="39" t="s">
        <v>1455</v>
      </c>
      <c r="K352" s="36" t="s">
        <v>1456</v>
      </c>
      <c r="L352" s="204" t="s">
        <v>1457</v>
      </c>
    </row>
    <row r="353" spans="1:12" ht="50.1" customHeight="1" x14ac:dyDescent="0.15">
      <c r="A353" s="18">
        <v>8</v>
      </c>
      <c r="B353" s="18">
        <v>8</v>
      </c>
      <c r="C353" s="15">
        <v>7</v>
      </c>
      <c r="D353" s="17" t="s">
        <v>1420</v>
      </c>
      <c r="E353" s="36" t="s">
        <v>1458</v>
      </c>
      <c r="F353" s="36" t="s">
        <v>1459</v>
      </c>
      <c r="G353" s="36" t="s">
        <v>1460</v>
      </c>
      <c r="H353" s="37" t="s">
        <v>1461</v>
      </c>
      <c r="I353" s="38"/>
      <c r="J353" s="39"/>
      <c r="K353" s="36" t="s">
        <v>1462</v>
      </c>
      <c r="L353" s="204" t="s">
        <v>1463</v>
      </c>
    </row>
    <row r="354" spans="1:12" ht="105.75" customHeight="1" x14ac:dyDescent="0.15">
      <c r="A354" s="18">
        <v>8</v>
      </c>
      <c r="B354" s="18">
        <v>8</v>
      </c>
      <c r="C354" s="15">
        <v>1</v>
      </c>
      <c r="D354" s="17" t="s">
        <v>1420</v>
      </c>
      <c r="E354" s="36" t="s">
        <v>1464</v>
      </c>
      <c r="F354" s="36" t="s">
        <v>1465</v>
      </c>
      <c r="G354" s="36" t="s">
        <v>1466</v>
      </c>
      <c r="H354" s="37" t="s">
        <v>1467</v>
      </c>
      <c r="I354" s="38" t="s">
        <v>24</v>
      </c>
      <c r="J354" s="39"/>
      <c r="K354" s="36" t="s">
        <v>1468</v>
      </c>
      <c r="L354" s="204" t="s">
        <v>1469</v>
      </c>
    </row>
    <row r="355" spans="1:12" ht="50.1" customHeight="1" x14ac:dyDescent="0.15">
      <c r="A355" s="18">
        <v>8</v>
      </c>
      <c r="B355" s="18">
        <v>8</v>
      </c>
      <c r="C355" s="15">
        <v>8</v>
      </c>
      <c r="D355" s="17" t="s">
        <v>1420</v>
      </c>
      <c r="E355" s="36" t="s">
        <v>1470</v>
      </c>
      <c r="F355" s="36" t="s">
        <v>1471</v>
      </c>
      <c r="G355" s="36" t="s">
        <v>1471</v>
      </c>
      <c r="H355" s="37" t="s">
        <v>1472</v>
      </c>
      <c r="I355" s="38" t="s">
        <v>24</v>
      </c>
      <c r="J355" s="39" t="s">
        <v>1473</v>
      </c>
      <c r="K355" s="36" t="s">
        <v>1474</v>
      </c>
      <c r="L355" s="204" t="s">
        <v>1475</v>
      </c>
    </row>
    <row r="356" spans="1:12" ht="50.1" customHeight="1" x14ac:dyDescent="0.15">
      <c r="A356" s="18">
        <v>8</v>
      </c>
      <c r="B356" s="18">
        <v>8</v>
      </c>
      <c r="C356" s="15">
        <v>9</v>
      </c>
      <c r="D356" s="19" t="s">
        <v>1476</v>
      </c>
      <c r="E356" s="36" t="s">
        <v>1477</v>
      </c>
      <c r="F356" s="36" t="s">
        <v>1478</v>
      </c>
      <c r="G356" s="36"/>
      <c r="H356" s="37" t="s">
        <v>474</v>
      </c>
      <c r="I356" s="38"/>
      <c r="J356" s="39"/>
      <c r="K356" s="36" t="s">
        <v>1479</v>
      </c>
      <c r="L356" s="204" t="s">
        <v>1480</v>
      </c>
    </row>
    <row r="357" spans="1:12" ht="54.95" customHeight="1" x14ac:dyDescent="0.15">
      <c r="A357" s="18">
        <v>8</v>
      </c>
      <c r="B357" s="18">
        <v>8</v>
      </c>
      <c r="C357" s="15">
        <v>10</v>
      </c>
      <c r="D357" s="19" t="s">
        <v>1481</v>
      </c>
      <c r="E357" s="36" t="s">
        <v>1482</v>
      </c>
      <c r="F357" s="36" t="s">
        <v>1483</v>
      </c>
      <c r="G357" s="36" t="s">
        <v>1484</v>
      </c>
      <c r="H357" s="37">
        <v>45354</v>
      </c>
      <c r="I357" s="38" t="s">
        <v>1</v>
      </c>
      <c r="J357" s="40" t="s">
        <v>1485</v>
      </c>
      <c r="K357" s="36" t="s">
        <v>1486</v>
      </c>
      <c r="L357" s="204" t="s">
        <v>1487</v>
      </c>
    </row>
    <row r="358" spans="1:12" ht="50.1" customHeight="1" x14ac:dyDescent="0.15">
      <c r="A358" s="18">
        <v>8</v>
      </c>
      <c r="B358" s="18">
        <v>8</v>
      </c>
      <c r="C358" s="15">
        <v>11</v>
      </c>
      <c r="D358" s="19" t="s">
        <v>1488</v>
      </c>
      <c r="E358" s="36" t="s">
        <v>1489</v>
      </c>
      <c r="F358" s="36" t="s">
        <v>1490</v>
      </c>
      <c r="G358" s="36" t="s">
        <v>1491</v>
      </c>
      <c r="H358" s="37" t="s">
        <v>1492</v>
      </c>
      <c r="I358" s="38"/>
      <c r="J358" s="39"/>
      <c r="K358" s="36" t="s">
        <v>1493</v>
      </c>
      <c r="L358" s="204" t="s">
        <v>1494</v>
      </c>
    </row>
    <row r="359" spans="1:12" ht="50.1" customHeight="1" x14ac:dyDescent="0.15">
      <c r="A359" s="18">
        <v>8</v>
      </c>
      <c r="B359" s="18">
        <v>8</v>
      </c>
      <c r="C359" s="15">
        <v>12</v>
      </c>
      <c r="D359" s="19" t="s">
        <v>1488</v>
      </c>
      <c r="E359" s="36" t="s">
        <v>1495</v>
      </c>
      <c r="F359" s="36" t="s">
        <v>1496</v>
      </c>
      <c r="G359" s="36" t="s">
        <v>1496</v>
      </c>
      <c r="H359" s="37">
        <v>45356</v>
      </c>
      <c r="I359" s="38" t="s">
        <v>884</v>
      </c>
      <c r="J359" s="40" t="s">
        <v>1497</v>
      </c>
      <c r="K359" s="36" t="s">
        <v>1498</v>
      </c>
      <c r="L359" s="204" t="s">
        <v>1499</v>
      </c>
    </row>
    <row r="360" spans="1:12" ht="72.75" customHeight="1" x14ac:dyDescent="0.15">
      <c r="A360" s="18">
        <v>8</v>
      </c>
      <c r="B360" s="18">
        <v>8</v>
      </c>
      <c r="C360" s="15">
        <v>13</v>
      </c>
      <c r="D360" s="19" t="s">
        <v>1500</v>
      </c>
      <c r="E360" s="36" t="s">
        <v>1501</v>
      </c>
      <c r="F360" s="36" t="s">
        <v>1502</v>
      </c>
      <c r="G360" s="36" t="s">
        <v>1503</v>
      </c>
      <c r="H360" s="37" t="s">
        <v>1504</v>
      </c>
      <c r="I360" s="38" t="s">
        <v>1505</v>
      </c>
      <c r="J360" s="39"/>
      <c r="K360" s="36" t="s">
        <v>1506</v>
      </c>
      <c r="L360" s="204" t="s">
        <v>1507</v>
      </c>
    </row>
    <row r="361" spans="1:12" ht="70.5" customHeight="1" x14ac:dyDescent="0.15">
      <c r="A361" s="18">
        <v>8</v>
      </c>
      <c r="B361" s="18">
        <v>8</v>
      </c>
      <c r="C361" s="15">
        <v>14</v>
      </c>
      <c r="D361" s="19" t="s">
        <v>1500</v>
      </c>
      <c r="E361" s="36" t="s">
        <v>1508</v>
      </c>
      <c r="F361" s="36" t="s">
        <v>1502</v>
      </c>
      <c r="G361" s="36" t="s">
        <v>1503</v>
      </c>
      <c r="H361" s="37" t="s">
        <v>1509</v>
      </c>
      <c r="I361" s="38" t="s">
        <v>1510</v>
      </c>
      <c r="J361" s="39"/>
      <c r="K361" s="36" t="s">
        <v>1506</v>
      </c>
      <c r="L361" s="204" t="s">
        <v>1511</v>
      </c>
    </row>
    <row r="362" spans="1:12" ht="75" customHeight="1" x14ac:dyDescent="0.15">
      <c r="A362" s="18">
        <v>8</v>
      </c>
      <c r="B362" s="18">
        <v>8</v>
      </c>
      <c r="C362" s="15">
        <v>15</v>
      </c>
      <c r="D362" s="19" t="s">
        <v>1500</v>
      </c>
      <c r="E362" s="36" t="s">
        <v>1512</v>
      </c>
      <c r="F362" s="36" t="s">
        <v>1502</v>
      </c>
      <c r="G362" s="36" t="s">
        <v>1503</v>
      </c>
      <c r="H362" s="37" t="s">
        <v>1513</v>
      </c>
      <c r="I362" s="38" t="s">
        <v>1514</v>
      </c>
      <c r="J362" s="39"/>
      <c r="K362" s="36" t="s">
        <v>1506</v>
      </c>
      <c r="L362" s="204" t="s">
        <v>1515</v>
      </c>
    </row>
    <row r="363" spans="1:12" ht="89.25" customHeight="1" x14ac:dyDescent="0.15">
      <c r="A363" s="18">
        <v>8</v>
      </c>
      <c r="B363" s="18">
        <v>8</v>
      </c>
      <c r="C363" s="15">
        <v>16</v>
      </c>
      <c r="D363" s="19" t="s">
        <v>1500</v>
      </c>
      <c r="E363" s="36" t="s">
        <v>1516</v>
      </c>
      <c r="F363" s="36" t="s">
        <v>1502</v>
      </c>
      <c r="G363" s="36" t="s">
        <v>1503</v>
      </c>
      <c r="H363" s="37" t="s">
        <v>1517</v>
      </c>
      <c r="I363" s="38" t="s">
        <v>1514</v>
      </c>
      <c r="J363" s="39"/>
      <c r="K363" s="36" t="s">
        <v>1506</v>
      </c>
      <c r="L363" s="204" t="s">
        <v>1518</v>
      </c>
    </row>
    <row r="364" spans="1:12" ht="50.1" customHeight="1" x14ac:dyDescent="0.15">
      <c r="A364" s="18">
        <v>8</v>
      </c>
      <c r="B364" s="18">
        <v>8</v>
      </c>
      <c r="C364" s="15">
        <v>17</v>
      </c>
      <c r="D364" s="19" t="s">
        <v>1519</v>
      </c>
      <c r="E364" s="36" t="s">
        <v>1520</v>
      </c>
      <c r="F364" s="36" t="s">
        <v>1521</v>
      </c>
      <c r="G364" s="36"/>
      <c r="H364" s="41">
        <v>45344</v>
      </c>
      <c r="I364" s="38"/>
      <c r="J364" s="39"/>
      <c r="K364" s="36" t="s">
        <v>1522</v>
      </c>
      <c r="L364" s="204" t="s">
        <v>1523</v>
      </c>
    </row>
    <row r="365" spans="1:12" ht="50.1" customHeight="1" x14ac:dyDescent="0.15">
      <c r="A365" s="18">
        <v>8</v>
      </c>
      <c r="B365" s="18">
        <v>8</v>
      </c>
      <c r="C365" s="15">
        <v>18</v>
      </c>
      <c r="D365" s="19" t="s">
        <v>1519</v>
      </c>
      <c r="E365" s="36" t="s">
        <v>1524</v>
      </c>
      <c r="F365" s="36" t="s">
        <v>1521</v>
      </c>
      <c r="G365" s="36"/>
      <c r="H365" s="41">
        <v>45344</v>
      </c>
      <c r="I365" s="38"/>
      <c r="J365" s="40" t="s">
        <v>1525</v>
      </c>
      <c r="K365" s="36" t="s">
        <v>1522</v>
      </c>
      <c r="L365" s="204" t="s">
        <v>1523</v>
      </c>
    </row>
    <row r="366" spans="1:12" ht="50.1" customHeight="1" x14ac:dyDescent="0.15">
      <c r="A366" s="18">
        <v>8</v>
      </c>
      <c r="B366" s="18">
        <v>8</v>
      </c>
      <c r="C366" s="15">
        <v>19</v>
      </c>
      <c r="D366" s="19" t="s">
        <v>1526</v>
      </c>
      <c r="E366" s="36" t="s">
        <v>1527</v>
      </c>
      <c r="F366" s="36" t="s">
        <v>1528</v>
      </c>
      <c r="G366" s="36"/>
      <c r="H366" s="37" t="s">
        <v>1529</v>
      </c>
      <c r="I366" s="38"/>
      <c r="J366" s="39"/>
      <c r="K366" s="36"/>
      <c r="L366" s="204" t="s">
        <v>1530</v>
      </c>
    </row>
    <row r="367" spans="1:12" ht="85.5" customHeight="1" x14ac:dyDescent="0.15">
      <c r="A367" s="18">
        <v>8</v>
      </c>
      <c r="B367" s="18">
        <v>8</v>
      </c>
      <c r="C367" s="15">
        <v>20</v>
      </c>
      <c r="D367" s="19" t="s">
        <v>1531</v>
      </c>
      <c r="E367" s="36" t="s">
        <v>1532</v>
      </c>
      <c r="F367" s="36" t="s">
        <v>1533</v>
      </c>
      <c r="G367" s="36" t="s">
        <v>1534</v>
      </c>
      <c r="H367" s="37" t="s">
        <v>474</v>
      </c>
      <c r="I367" s="38"/>
      <c r="J367" s="39"/>
      <c r="K367" s="36"/>
      <c r="L367" s="204" t="s">
        <v>1535</v>
      </c>
    </row>
    <row r="368" spans="1:12" ht="50.1" customHeight="1" x14ac:dyDescent="0.15">
      <c r="A368" s="18">
        <v>8</v>
      </c>
      <c r="B368" s="18">
        <v>8</v>
      </c>
      <c r="C368" s="15">
        <v>21</v>
      </c>
      <c r="D368" s="19" t="s">
        <v>1536</v>
      </c>
      <c r="E368" s="36" t="s">
        <v>1537</v>
      </c>
      <c r="F368" s="36" t="s">
        <v>1538</v>
      </c>
      <c r="G368" s="36" t="s">
        <v>1538</v>
      </c>
      <c r="H368" s="37" t="s">
        <v>828</v>
      </c>
      <c r="I368" s="38"/>
      <c r="J368" s="40" t="s">
        <v>1539</v>
      </c>
      <c r="K368" s="36" t="s">
        <v>1538</v>
      </c>
      <c r="L368" s="204" t="s">
        <v>1540</v>
      </c>
    </row>
    <row r="369" spans="1:12" ht="50.1" customHeight="1" x14ac:dyDescent="0.15">
      <c r="A369" s="18">
        <v>8</v>
      </c>
      <c r="B369" s="18">
        <v>8</v>
      </c>
      <c r="C369" s="15">
        <v>22</v>
      </c>
      <c r="D369" s="19" t="s">
        <v>1536</v>
      </c>
      <c r="E369" s="36" t="s">
        <v>1541</v>
      </c>
      <c r="F369" s="36" t="s">
        <v>1538</v>
      </c>
      <c r="G369" s="36" t="s">
        <v>1542</v>
      </c>
      <c r="H369" s="37" t="s">
        <v>828</v>
      </c>
      <c r="I369" s="38"/>
      <c r="J369" s="40" t="s">
        <v>1539</v>
      </c>
      <c r="K369" s="36" t="s">
        <v>1538</v>
      </c>
      <c r="L369" s="204" t="s">
        <v>1543</v>
      </c>
    </row>
    <row r="370" spans="1:12" ht="61.5" customHeight="1" x14ac:dyDescent="0.15">
      <c r="A370" s="18">
        <v>8</v>
      </c>
      <c r="B370" s="18">
        <v>8</v>
      </c>
      <c r="C370" s="15">
        <v>23</v>
      </c>
      <c r="D370" s="19" t="s">
        <v>1536</v>
      </c>
      <c r="E370" s="36" t="s">
        <v>1544</v>
      </c>
      <c r="F370" s="36" t="s">
        <v>1538</v>
      </c>
      <c r="G370" s="36"/>
      <c r="H370" s="37" t="s">
        <v>1545</v>
      </c>
      <c r="I370" s="38"/>
      <c r="J370" s="40" t="s">
        <v>1539</v>
      </c>
      <c r="K370" s="36" t="s">
        <v>1538</v>
      </c>
      <c r="L370" s="204" t="s">
        <v>1546</v>
      </c>
    </row>
    <row r="371" spans="1:12" ht="50.1" customHeight="1" x14ac:dyDescent="0.15">
      <c r="A371" s="18">
        <v>8</v>
      </c>
      <c r="B371" s="18">
        <v>8</v>
      </c>
      <c r="C371" s="15">
        <v>24</v>
      </c>
      <c r="D371" s="19" t="s">
        <v>1536</v>
      </c>
      <c r="E371" s="36" t="s">
        <v>758</v>
      </c>
      <c r="F371" s="36" t="s">
        <v>1538</v>
      </c>
      <c r="G371" s="36" t="s">
        <v>1538</v>
      </c>
      <c r="H371" s="37" t="s">
        <v>1547</v>
      </c>
      <c r="I371" s="38" t="s">
        <v>1548</v>
      </c>
      <c r="J371" s="40" t="s">
        <v>1539</v>
      </c>
      <c r="K371" s="36" t="s">
        <v>1538</v>
      </c>
      <c r="L371" s="204" t="s">
        <v>1549</v>
      </c>
    </row>
    <row r="372" spans="1:12" ht="53.25" customHeight="1" x14ac:dyDescent="0.15">
      <c r="A372" s="18">
        <v>8</v>
      </c>
      <c r="B372" s="18">
        <v>8</v>
      </c>
      <c r="C372" s="15">
        <v>25</v>
      </c>
      <c r="D372" s="19" t="s">
        <v>1536</v>
      </c>
      <c r="E372" s="36" t="s">
        <v>1550</v>
      </c>
      <c r="F372" s="36" t="s">
        <v>1538</v>
      </c>
      <c r="G372" s="36" t="s">
        <v>1538</v>
      </c>
      <c r="H372" s="37">
        <v>45355</v>
      </c>
      <c r="I372" s="38" t="s">
        <v>1551</v>
      </c>
      <c r="J372" s="40" t="s">
        <v>1539</v>
      </c>
      <c r="K372" s="36" t="s">
        <v>1538</v>
      </c>
      <c r="L372" s="204" t="s">
        <v>1552</v>
      </c>
    </row>
    <row r="373" spans="1:12" ht="53.25" customHeight="1" x14ac:dyDescent="0.15">
      <c r="A373" s="18">
        <v>8</v>
      </c>
      <c r="B373" s="18">
        <v>8</v>
      </c>
      <c r="C373" s="15">
        <v>26</v>
      </c>
      <c r="D373" s="19" t="s">
        <v>1536</v>
      </c>
      <c r="E373" s="36" t="s">
        <v>1553</v>
      </c>
      <c r="F373" s="36" t="s">
        <v>1538</v>
      </c>
      <c r="G373" s="36" t="s">
        <v>1538</v>
      </c>
      <c r="H373" s="37">
        <v>45356</v>
      </c>
      <c r="I373" s="38" t="s">
        <v>1551</v>
      </c>
      <c r="J373" s="40" t="s">
        <v>1539</v>
      </c>
      <c r="K373" s="36" t="s">
        <v>1538</v>
      </c>
      <c r="L373" s="204" t="s">
        <v>1552</v>
      </c>
    </row>
    <row r="374" spans="1:12" ht="53.25" customHeight="1" x14ac:dyDescent="0.15">
      <c r="A374" s="18">
        <v>8</v>
      </c>
      <c r="B374" s="18">
        <v>8</v>
      </c>
      <c r="C374" s="15">
        <v>27</v>
      </c>
      <c r="D374" s="19" t="s">
        <v>1536</v>
      </c>
      <c r="E374" s="36" t="s">
        <v>1554</v>
      </c>
      <c r="F374" s="36" t="s">
        <v>1538</v>
      </c>
      <c r="G374" s="36" t="s">
        <v>1555</v>
      </c>
      <c r="H374" s="37">
        <v>45356</v>
      </c>
      <c r="I374" s="38" t="s">
        <v>1556</v>
      </c>
      <c r="J374" s="40" t="s">
        <v>1539</v>
      </c>
      <c r="K374" s="36" t="s">
        <v>1538</v>
      </c>
      <c r="L374" s="204" t="s">
        <v>1552</v>
      </c>
    </row>
    <row r="375" spans="1:12" ht="51.75" customHeight="1" x14ac:dyDescent="0.15">
      <c r="A375" s="18">
        <v>8</v>
      </c>
      <c r="B375" s="18">
        <v>8</v>
      </c>
      <c r="C375" s="15">
        <v>28</v>
      </c>
      <c r="D375" s="19" t="s">
        <v>1557</v>
      </c>
      <c r="E375" s="36" t="s">
        <v>1558</v>
      </c>
      <c r="F375" s="36" t="s">
        <v>1559</v>
      </c>
      <c r="G375" s="36" t="s">
        <v>1560</v>
      </c>
      <c r="H375" s="37">
        <v>45352</v>
      </c>
      <c r="I375" s="38"/>
      <c r="J375" s="39"/>
      <c r="K375" s="36" t="s">
        <v>1561</v>
      </c>
      <c r="L375" s="204" t="s">
        <v>1562</v>
      </c>
    </row>
    <row r="376" spans="1:12" ht="52.5" customHeight="1" x14ac:dyDescent="0.15">
      <c r="A376" s="18">
        <v>8</v>
      </c>
      <c r="B376" s="18">
        <v>8</v>
      </c>
      <c r="C376" s="15">
        <v>29</v>
      </c>
      <c r="D376" s="19" t="s">
        <v>1557</v>
      </c>
      <c r="E376" s="36" t="s">
        <v>1563</v>
      </c>
      <c r="F376" s="36" t="s">
        <v>1564</v>
      </c>
      <c r="G376" s="36" t="s">
        <v>1565</v>
      </c>
      <c r="H376" s="37">
        <v>45352</v>
      </c>
      <c r="I376" s="38"/>
      <c r="J376" s="39"/>
      <c r="K376" s="36" t="s">
        <v>1561</v>
      </c>
      <c r="L376" s="204" t="s">
        <v>1562</v>
      </c>
    </row>
    <row r="377" spans="1:12" ht="50.1" customHeight="1" x14ac:dyDescent="0.15">
      <c r="A377" s="18">
        <v>8</v>
      </c>
      <c r="B377" s="18">
        <v>8</v>
      </c>
      <c r="C377" s="15">
        <v>30</v>
      </c>
      <c r="D377" s="19" t="s">
        <v>1566</v>
      </c>
      <c r="E377" s="36" t="s">
        <v>1567</v>
      </c>
      <c r="F377" s="36" t="s">
        <v>1568</v>
      </c>
      <c r="G377" s="36" t="s">
        <v>1569</v>
      </c>
      <c r="H377" s="37" t="s">
        <v>153</v>
      </c>
      <c r="I377" s="38"/>
      <c r="J377" s="39"/>
      <c r="K377" s="36" t="s">
        <v>1570</v>
      </c>
      <c r="L377" s="204" t="s">
        <v>1571</v>
      </c>
    </row>
    <row r="378" spans="1:12" ht="50.1" customHeight="1" x14ac:dyDescent="0.15">
      <c r="A378" s="18">
        <v>8</v>
      </c>
      <c r="B378" s="18">
        <v>8</v>
      </c>
      <c r="C378" s="15">
        <v>31</v>
      </c>
      <c r="D378" s="19" t="s">
        <v>1566</v>
      </c>
      <c r="E378" s="36" t="s">
        <v>1572</v>
      </c>
      <c r="F378" s="36" t="s">
        <v>1568</v>
      </c>
      <c r="G378" s="36" t="s">
        <v>1569</v>
      </c>
      <c r="H378" s="37" t="s">
        <v>1573</v>
      </c>
      <c r="I378" s="38"/>
      <c r="J378" s="39"/>
      <c r="K378" s="36" t="s">
        <v>1570</v>
      </c>
      <c r="L378" s="204" t="s">
        <v>1574</v>
      </c>
    </row>
    <row r="379" spans="1:12" ht="50.1" customHeight="1" x14ac:dyDescent="0.15">
      <c r="A379" s="18">
        <v>8</v>
      </c>
      <c r="B379" s="18">
        <v>8</v>
      </c>
      <c r="C379" s="15">
        <v>32</v>
      </c>
      <c r="D379" s="19" t="s">
        <v>1566</v>
      </c>
      <c r="E379" s="36" t="s">
        <v>1575</v>
      </c>
      <c r="F379" s="36" t="s">
        <v>1568</v>
      </c>
      <c r="G379" s="36" t="s">
        <v>1569</v>
      </c>
      <c r="H379" s="37" t="s">
        <v>1576</v>
      </c>
      <c r="I379" s="38"/>
      <c r="J379" s="39"/>
      <c r="K379" s="36" t="s">
        <v>1570</v>
      </c>
      <c r="L379" s="204" t="s">
        <v>1577</v>
      </c>
    </row>
    <row r="380" spans="1:12" ht="50.1" customHeight="1" x14ac:dyDescent="0.15">
      <c r="A380" s="18">
        <v>8</v>
      </c>
      <c r="B380" s="18">
        <v>8</v>
      </c>
      <c r="C380" s="15">
        <v>33</v>
      </c>
      <c r="D380" s="19" t="s">
        <v>1566</v>
      </c>
      <c r="E380" s="36" t="s">
        <v>1578</v>
      </c>
      <c r="F380" s="36" t="s">
        <v>1568</v>
      </c>
      <c r="G380" s="36" t="s">
        <v>1569</v>
      </c>
      <c r="H380" s="37" t="s">
        <v>1576</v>
      </c>
      <c r="I380" s="38"/>
      <c r="J380" s="39"/>
      <c r="K380" s="36" t="s">
        <v>1579</v>
      </c>
      <c r="L380" s="204" t="s">
        <v>1580</v>
      </c>
    </row>
    <row r="381" spans="1:12" ht="68.25" customHeight="1" x14ac:dyDescent="0.15">
      <c r="A381" s="18">
        <v>8</v>
      </c>
      <c r="B381" s="18">
        <v>8</v>
      </c>
      <c r="C381" s="15">
        <v>34</v>
      </c>
      <c r="D381" s="19" t="s">
        <v>1581</v>
      </c>
      <c r="E381" s="36" t="s">
        <v>1582</v>
      </c>
      <c r="F381" s="36" t="s">
        <v>1583</v>
      </c>
      <c r="G381" s="36"/>
      <c r="H381" s="37" t="s">
        <v>1584</v>
      </c>
      <c r="I381" s="38"/>
      <c r="J381" s="39" t="s">
        <v>1585</v>
      </c>
      <c r="K381" s="36" t="s">
        <v>1586</v>
      </c>
      <c r="L381" s="204" t="s">
        <v>1587</v>
      </c>
    </row>
    <row r="382" spans="1:12" ht="74.25" customHeight="1" x14ac:dyDescent="0.15">
      <c r="A382" s="18">
        <v>8</v>
      </c>
      <c r="B382" s="18">
        <v>8</v>
      </c>
      <c r="C382" s="15">
        <v>35</v>
      </c>
      <c r="D382" s="19" t="s">
        <v>1581</v>
      </c>
      <c r="E382" s="36" t="s">
        <v>1588</v>
      </c>
      <c r="F382" s="36" t="s">
        <v>1583</v>
      </c>
      <c r="G382" s="36"/>
      <c r="H382" s="37" t="s">
        <v>1589</v>
      </c>
      <c r="I382" s="38"/>
      <c r="J382" s="39" t="s">
        <v>1590</v>
      </c>
      <c r="K382" s="36" t="s">
        <v>1586</v>
      </c>
      <c r="L382" s="204" t="s">
        <v>1591</v>
      </c>
    </row>
    <row r="383" spans="1:12" ht="51.75" customHeight="1" x14ac:dyDescent="0.15">
      <c r="A383" s="18">
        <v>8</v>
      </c>
      <c r="B383" s="18">
        <v>8</v>
      </c>
      <c r="C383" s="15">
        <v>36</v>
      </c>
      <c r="D383" s="19" t="s">
        <v>1592</v>
      </c>
      <c r="E383" s="36" t="s">
        <v>1593</v>
      </c>
      <c r="F383" s="36" t="s">
        <v>1594</v>
      </c>
      <c r="G383" s="36" t="s">
        <v>1595</v>
      </c>
      <c r="H383" s="37" t="s">
        <v>1596</v>
      </c>
      <c r="I383" s="38" t="s">
        <v>1597</v>
      </c>
      <c r="J383" s="40" t="s">
        <v>1598</v>
      </c>
      <c r="K383" s="36" t="s">
        <v>1599</v>
      </c>
      <c r="L383" s="204" t="s">
        <v>1600</v>
      </c>
    </row>
    <row r="384" spans="1:12" ht="50.1" customHeight="1" x14ac:dyDescent="0.15">
      <c r="A384" s="18">
        <v>8</v>
      </c>
      <c r="B384" s="18">
        <v>8</v>
      </c>
      <c r="C384" s="15">
        <v>37</v>
      </c>
      <c r="D384" s="19" t="s">
        <v>1601</v>
      </c>
      <c r="E384" s="36" t="s">
        <v>1602</v>
      </c>
      <c r="F384" s="36" t="s">
        <v>1603</v>
      </c>
      <c r="G384" s="36" t="s">
        <v>1604</v>
      </c>
      <c r="H384" s="37">
        <v>45363</v>
      </c>
      <c r="I384" s="38" t="s">
        <v>867</v>
      </c>
      <c r="J384" s="39"/>
      <c r="K384" s="36" t="s">
        <v>1605</v>
      </c>
      <c r="L384" s="204" t="s">
        <v>1606</v>
      </c>
    </row>
    <row r="385" spans="1:12" ht="61.5" customHeight="1" x14ac:dyDescent="0.15">
      <c r="A385" s="18">
        <v>8</v>
      </c>
      <c r="B385" s="18">
        <v>8</v>
      </c>
      <c r="C385" s="15">
        <v>38</v>
      </c>
      <c r="D385" s="19" t="s">
        <v>1607</v>
      </c>
      <c r="E385" s="36" t="s">
        <v>1608</v>
      </c>
      <c r="F385" s="36" t="s">
        <v>1609</v>
      </c>
      <c r="G385" s="36" t="s">
        <v>1610</v>
      </c>
      <c r="H385" s="37">
        <v>45359</v>
      </c>
      <c r="I385" s="38" t="s">
        <v>1611</v>
      </c>
      <c r="J385" s="40" t="s">
        <v>1612</v>
      </c>
      <c r="K385" s="36" t="s">
        <v>1613</v>
      </c>
      <c r="L385" s="204" t="s">
        <v>1614</v>
      </c>
    </row>
    <row r="386" spans="1:12" ht="53.25" customHeight="1" x14ac:dyDescent="0.15">
      <c r="A386" s="18">
        <v>8</v>
      </c>
      <c r="B386" s="18">
        <v>8</v>
      </c>
      <c r="C386" s="15">
        <v>39</v>
      </c>
      <c r="D386" s="19" t="s">
        <v>1615</v>
      </c>
      <c r="E386" s="36" t="s">
        <v>1616</v>
      </c>
      <c r="F386" s="36" t="s">
        <v>1617</v>
      </c>
      <c r="G386" s="36" t="s">
        <v>1618</v>
      </c>
      <c r="H386" s="37">
        <v>45358</v>
      </c>
      <c r="I386" s="38" t="s">
        <v>1619</v>
      </c>
      <c r="J386" s="42"/>
      <c r="K386" s="36" t="s">
        <v>1620</v>
      </c>
      <c r="L386" s="204" t="s">
        <v>1621</v>
      </c>
    </row>
    <row r="387" spans="1:12" ht="50.1" customHeight="1" x14ac:dyDescent="0.15">
      <c r="A387" s="18">
        <v>8</v>
      </c>
      <c r="B387" s="18">
        <v>8</v>
      </c>
      <c r="C387" s="15">
        <v>40</v>
      </c>
      <c r="D387" s="19" t="s">
        <v>1622</v>
      </c>
      <c r="E387" s="36" t="s">
        <v>1623</v>
      </c>
      <c r="F387" s="36" t="s">
        <v>1624</v>
      </c>
      <c r="G387" s="36" t="s">
        <v>1625</v>
      </c>
      <c r="H387" s="37" t="s">
        <v>1626</v>
      </c>
      <c r="I387" s="38"/>
      <c r="J387" s="39" t="s">
        <v>1627</v>
      </c>
      <c r="K387" s="36" t="s">
        <v>1628</v>
      </c>
      <c r="L387" s="204" t="s">
        <v>1629</v>
      </c>
    </row>
    <row r="388" spans="1:12" ht="52.5" customHeight="1" x14ac:dyDescent="0.15">
      <c r="A388" s="18">
        <v>8</v>
      </c>
      <c r="B388" s="18">
        <v>8</v>
      </c>
      <c r="C388" s="15">
        <v>41</v>
      </c>
      <c r="D388" s="19" t="s">
        <v>1622</v>
      </c>
      <c r="E388" s="36" t="s">
        <v>1630</v>
      </c>
      <c r="F388" s="36" t="s">
        <v>1631</v>
      </c>
      <c r="G388" s="36" t="s">
        <v>1632</v>
      </c>
      <c r="H388" s="37">
        <v>45354</v>
      </c>
      <c r="I388" s="38" t="s">
        <v>1633</v>
      </c>
      <c r="J388" s="39" t="s">
        <v>1634</v>
      </c>
      <c r="K388" s="36" t="s">
        <v>1635</v>
      </c>
      <c r="L388" s="204" t="s">
        <v>1636</v>
      </c>
    </row>
    <row r="389" spans="1:12" ht="50.25" customHeight="1" x14ac:dyDescent="0.15">
      <c r="A389" s="18">
        <v>8</v>
      </c>
      <c r="B389" s="18">
        <v>8</v>
      </c>
      <c r="C389" s="15">
        <v>42</v>
      </c>
      <c r="D389" s="19" t="s">
        <v>1622</v>
      </c>
      <c r="E389" s="36" t="s">
        <v>1637</v>
      </c>
      <c r="F389" s="36" t="s">
        <v>1638</v>
      </c>
      <c r="G389" s="36" t="s">
        <v>1639</v>
      </c>
      <c r="H389" s="37">
        <v>45358</v>
      </c>
      <c r="I389" s="38" t="s">
        <v>1640</v>
      </c>
      <c r="J389" s="39" t="s">
        <v>1641</v>
      </c>
      <c r="K389" s="36" t="s">
        <v>1642</v>
      </c>
      <c r="L389" s="204" t="s">
        <v>1643</v>
      </c>
    </row>
    <row r="390" spans="1:12" ht="51" customHeight="1" x14ac:dyDescent="0.15">
      <c r="A390" s="18">
        <v>8</v>
      </c>
      <c r="B390" s="18">
        <v>8</v>
      </c>
      <c r="C390" s="15">
        <v>43</v>
      </c>
      <c r="D390" s="19" t="s">
        <v>1622</v>
      </c>
      <c r="E390" s="36" t="s">
        <v>1644</v>
      </c>
      <c r="F390" s="36" t="s">
        <v>1645</v>
      </c>
      <c r="G390" s="36" t="s">
        <v>1646</v>
      </c>
      <c r="H390" s="37" t="s">
        <v>1647</v>
      </c>
      <c r="I390" s="38"/>
      <c r="J390" s="39" t="s">
        <v>1648</v>
      </c>
      <c r="K390" s="36" t="s">
        <v>1642</v>
      </c>
      <c r="L390" s="204" t="s">
        <v>1649</v>
      </c>
    </row>
    <row r="391" spans="1:12" ht="60" customHeight="1" x14ac:dyDescent="0.15">
      <c r="A391" s="18">
        <v>8</v>
      </c>
      <c r="B391" s="18">
        <v>8</v>
      </c>
      <c r="C391" s="15">
        <v>44</v>
      </c>
      <c r="D391" s="19" t="s">
        <v>1650</v>
      </c>
      <c r="E391" s="36" t="s">
        <v>1651</v>
      </c>
      <c r="F391" s="36" t="s">
        <v>1652</v>
      </c>
      <c r="G391" s="36" t="s">
        <v>1653</v>
      </c>
      <c r="H391" s="37">
        <v>45358</v>
      </c>
      <c r="I391" s="38" t="s">
        <v>1611</v>
      </c>
      <c r="J391" s="40" t="s">
        <v>1654</v>
      </c>
      <c r="K391" s="36" t="s">
        <v>1655</v>
      </c>
      <c r="L391" s="204" t="s">
        <v>1656</v>
      </c>
    </row>
    <row r="392" spans="1:12" ht="50.25" customHeight="1" x14ac:dyDescent="0.15">
      <c r="A392" s="18">
        <v>8</v>
      </c>
      <c r="B392" s="18">
        <v>8</v>
      </c>
      <c r="C392" s="15">
        <v>45</v>
      </c>
      <c r="D392" s="19" t="s">
        <v>1657</v>
      </c>
      <c r="E392" s="36" t="s">
        <v>1658</v>
      </c>
      <c r="F392" s="36" t="s">
        <v>1659</v>
      </c>
      <c r="G392" s="36" t="s">
        <v>1660</v>
      </c>
      <c r="H392" s="37" t="s">
        <v>1661</v>
      </c>
      <c r="I392" s="38"/>
      <c r="J392" s="39"/>
      <c r="K392" s="36" t="s">
        <v>1662</v>
      </c>
      <c r="L392" s="204" t="s">
        <v>1663</v>
      </c>
    </row>
    <row r="393" spans="1:12" ht="60" customHeight="1" x14ac:dyDescent="0.15">
      <c r="A393" s="18">
        <v>8</v>
      </c>
      <c r="B393" s="18">
        <v>8</v>
      </c>
      <c r="C393" s="15">
        <v>46</v>
      </c>
      <c r="D393" s="19" t="s">
        <v>1657</v>
      </c>
      <c r="E393" s="36" t="s">
        <v>1664</v>
      </c>
      <c r="F393" s="36" t="s">
        <v>1659</v>
      </c>
      <c r="G393" s="36" t="s">
        <v>1665</v>
      </c>
      <c r="H393" s="37" t="s">
        <v>1666</v>
      </c>
      <c r="I393" s="38"/>
      <c r="J393" s="39"/>
      <c r="K393" s="36" t="s">
        <v>1667</v>
      </c>
      <c r="L393" s="204" t="s">
        <v>1668</v>
      </c>
    </row>
    <row r="394" spans="1:12" ht="50.1" customHeight="1" x14ac:dyDescent="0.15">
      <c r="A394" s="18">
        <v>8</v>
      </c>
      <c r="B394" s="18">
        <v>8</v>
      </c>
      <c r="C394" s="15">
        <v>47</v>
      </c>
      <c r="D394" s="19" t="s">
        <v>1669</v>
      </c>
      <c r="E394" s="36" t="s">
        <v>1670</v>
      </c>
      <c r="F394" s="36" t="s">
        <v>1671</v>
      </c>
      <c r="G394" s="36" t="s">
        <v>1672</v>
      </c>
      <c r="H394" s="37">
        <v>45356</v>
      </c>
      <c r="I394" s="38"/>
      <c r="J394" s="39" t="s">
        <v>1473</v>
      </c>
      <c r="K394" s="36" t="s">
        <v>1673</v>
      </c>
      <c r="L394" s="204" t="s">
        <v>1674</v>
      </c>
    </row>
    <row r="395" spans="1:12" ht="101.25" customHeight="1" x14ac:dyDescent="0.15">
      <c r="A395" s="18">
        <v>8</v>
      </c>
      <c r="B395" s="18">
        <v>8</v>
      </c>
      <c r="C395" s="15">
        <v>48</v>
      </c>
      <c r="D395" s="19" t="s">
        <v>1675</v>
      </c>
      <c r="E395" s="36" t="s">
        <v>1676</v>
      </c>
      <c r="F395" s="36" t="s">
        <v>1677</v>
      </c>
      <c r="G395" s="36" t="s">
        <v>860</v>
      </c>
      <c r="H395" s="37" t="s">
        <v>1678</v>
      </c>
      <c r="I395" s="38" t="s">
        <v>1679</v>
      </c>
      <c r="J395" s="39"/>
      <c r="K395" s="36" t="s">
        <v>1680</v>
      </c>
      <c r="L395" s="204" t="s">
        <v>1681</v>
      </c>
    </row>
    <row r="396" spans="1:12" ht="111" customHeight="1" x14ac:dyDescent="0.15">
      <c r="A396" s="18">
        <v>8</v>
      </c>
      <c r="B396" s="18">
        <v>8</v>
      </c>
      <c r="C396" s="15">
        <v>49</v>
      </c>
      <c r="D396" s="19" t="s">
        <v>1682</v>
      </c>
      <c r="E396" s="36" t="s">
        <v>1683</v>
      </c>
      <c r="F396" s="36" t="s">
        <v>1684</v>
      </c>
      <c r="G396" s="36" t="s">
        <v>1685</v>
      </c>
      <c r="H396" s="37" t="s">
        <v>861</v>
      </c>
      <c r="I396" s="38" t="s">
        <v>1686</v>
      </c>
      <c r="J396" s="39"/>
      <c r="K396" s="36" t="s">
        <v>1687</v>
      </c>
      <c r="L396" s="204" t="s">
        <v>1688</v>
      </c>
    </row>
    <row r="397" spans="1:12" ht="50.1" customHeight="1" x14ac:dyDescent="0.15">
      <c r="A397" s="18">
        <v>8</v>
      </c>
      <c r="B397" s="18">
        <v>8</v>
      </c>
      <c r="C397" s="15">
        <v>50</v>
      </c>
      <c r="D397" s="19" t="s">
        <v>1682</v>
      </c>
      <c r="E397" s="36" t="s">
        <v>1689</v>
      </c>
      <c r="F397" s="36" t="s">
        <v>1690</v>
      </c>
      <c r="G397" s="36" t="s">
        <v>1691</v>
      </c>
      <c r="H397" s="41">
        <v>44986</v>
      </c>
      <c r="I397" s="43">
        <v>0.35416666666666669</v>
      </c>
      <c r="J397" s="39"/>
      <c r="K397" s="36" t="s">
        <v>1692</v>
      </c>
      <c r="L397" s="204" t="s">
        <v>1693</v>
      </c>
    </row>
    <row r="398" spans="1:12" ht="50.1" customHeight="1" x14ac:dyDescent="0.15">
      <c r="A398" s="18">
        <v>8</v>
      </c>
      <c r="B398" s="18">
        <v>8</v>
      </c>
      <c r="C398" s="15">
        <v>51</v>
      </c>
      <c r="D398" s="19" t="s">
        <v>1694</v>
      </c>
      <c r="E398" s="36" t="s">
        <v>1695</v>
      </c>
      <c r="F398" s="36" t="s">
        <v>1696</v>
      </c>
      <c r="G398" s="36" t="s">
        <v>1697</v>
      </c>
      <c r="H398" s="37">
        <v>45355</v>
      </c>
      <c r="I398" s="38" t="s">
        <v>1698</v>
      </c>
      <c r="J398" s="39"/>
      <c r="K398" s="36" t="s">
        <v>1699</v>
      </c>
      <c r="L398" s="204" t="s">
        <v>1700</v>
      </c>
    </row>
    <row r="399" spans="1:12" ht="97.5" customHeight="1" x14ac:dyDescent="0.15">
      <c r="A399" s="18">
        <v>8</v>
      </c>
      <c r="B399" s="18">
        <v>8</v>
      </c>
      <c r="C399" s="15">
        <v>52</v>
      </c>
      <c r="D399" s="19" t="s">
        <v>1701</v>
      </c>
      <c r="E399" s="36" t="s">
        <v>1702</v>
      </c>
      <c r="F399" s="36" t="s">
        <v>1703</v>
      </c>
      <c r="G399" s="36" t="s">
        <v>1704</v>
      </c>
      <c r="H399" s="37" t="s">
        <v>1705</v>
      </c>
      <c r="I399" s="38" t="s">
        <v>729</v>
      </c>
      <c r="J399" s="39"/>
      <c r="K399" s="36" t="s">
        <v>1706</v>
      </c>
      <c r="L399" s="204" t="s">
        <v>1707</v>
      </c>
    </row>
    <row r="400" spans="1:12" ht="50.1" customHeight="1" x14ac:dyDescent="0.15">
      <c r="A400" s="18">
        <v>8</v>
      </c>
      <c r="B400" s="18">
        <v>8</v>
      </c>
      <c r="C400" s="15">
        <v>53</v>
      </c>
      <c r="D400" s="19" t="s">
        <v>1701</v>
      </c>
      <c r="E400" s="36" t="s">
        <v>1708</v>
      </c>
      <c r="F400" s="36" t="s">
        <v>1709</v>
      </c>
      <c r="G400" s="36" t="s">
        <v>1710</v>
      </c>
      <c r="H400" s="37" t="s">
        <v>1711</v>
      </c>
      <c r="I400" s="38" t="s">
        <v>1712</v>
      </c>
      <c r="J400" s="39"/>
      <c r="K400" s="36" t="s">
        <v>1706</v>
      </c>
      <c r="L400" s="204" t="s">
        <v>1713</v>
      </c>
    </row>
    <row r="401" spans="1:12" ht="50.1" customHeight="1" x14ac:dyDescent="0.15">
      <c r="A401" s="18">
        <v>9</v>
      </c>
      <c r="B401" s="18">
        <v>9</v>
      </c>
      <c r="C401" s="15">
        <v>1</v>
      </c>
      <c r="D401" s="17" t="s">
        <v>1714</v>
      </c>
      <c r="E401" s="36" t="s">
        <v>1715</v>
      </c>
      <c r="F401" s="36" t="s">
        <v>9753</v>
      </c>
      <c r="G401" s="36"/>
      <c r="H401" s="37" t="s">
        <v>9754</v>
      </c>
      <c r="I401" s="38"/>
      <c r="J401" s="39" t="s">
        <v>1716</v>
      </c>
      <c r="K401" s="36" t="s">
        <v>9755</v>
      </c>
      <c r="L401" s="204" t="s">
        <v>1717</v>
      </c>
    </row>
    <row r="402" spans="1:12" ht="50.1" customHeight="1" x14ac:dyDescent="0.15">
      <c r="A402" s="18">
        <v>9</v>
      </c>
      <c r="B402" s="18">
        <v>9</v>
      </c>
      <c r="C402" s="15">
        <v>2</v>
      </c>
      <c r="D402" s="17" t="s">
        <v>1714</v>
      </c>
      <c r="E402" s="36" t="s">
        <v>1718</v>
      </c>
      <c r="F402" s="36" t="s">
        <v>1719</v>
      </c>
      <c r="G402" s="36"/>
      <c r="H402" s="122">
        <v>45337</v>
      </c>
      <c r="I402" s="38"/>
      <c r="J402" s="39"/>
      <c r="K402" s="36" t="s">
        <v>1723</v>
      </c>
      <c r="L402" s="204" t="s">
        <v>1720</v>
      </c>
    </row>
    <row r="403" spans="1:12" ht="50.1" customHeight="1" x14ac:dyDescent="0.15">
      <c r="A403" s="18">
        <v>9</v>
      </c>
      <c r="B403" s="18">
        <v>9</v>
      </c>
      <c r="C403" s="15">
        <v>3</v>
      </c>
      <c r="D403" s="17" t="s">
        <v>1714</v>
      </c>
      <c r="E403" s="36" t="s">
        <v>1721</v>
      </c>
      <c r="F403" s="36" t="s">
        <v>1722</v>
      </c>
      <c r="G403" s="36"/>
      <c r="H403" s="37" t="s">
        <v>9754</v>
      </c>
      <c r="I403" s="38"/>
      <c r="J403" s="39"/>
      <c r="K403" s="36" t="s">
        <v>1723</v>
      </c>
      <c r="L403" s="204" t="s">
        <v>1724</v>
      </c>
    </row>
    <row r="404" spans="1:12" ht="50.1" customHeight="1" x14ac:dyDescent="0.15">
      <c r="A404" s="18">
        <v>9</v>
      </c>
      <c r="B404" s="18">
        <v>9</v>
      </c>
      <c r="C404" s="15">
        <v>4</v>
      </c>
      <c r="D404" s="17" t="s">
        <v>1714</v>
      </c>
      <c r="E404" s="36" t="s">
        <v>1725</v>
      </c>
      <c r="F404" s="36" t="s">
        <v>1722</v>
      </c>
      <c r="G404" s="36"/>
      <c r="H404" s="122">
        <v>45345</v>
      </c>
      <c r="I404" s="38"/>
      <c r="J404" s="39"/>
      <c r="K404" s="36" t="s">
        <v>1726</v>
      </c>
      <c r="L404" s="204" t="s">
        <v>1727</v>
      </c>
    </row>
    <row r="405" spans="1:12" ht="50.1" customHeight="1" x14ac:dyDescent="0.15">
      <c r="A405" s="18">
        <v>9</v>
      </c>
      <c r="B405" s="18">
        <v>9</v>
      </c>
      <c r="C405" s="15">
        <v>5</v>
      </c>
      <c r="D405" s="17" t="s">
        <v>1714</v>
      </c>
      <c r="E405" s="36" t="s">
        <v>1728</v>
      </c>
      <c r="F405" s="36" t="s">
        <v>1729</v>
      </c>
      <c r="G405" s="36" t="s">
        <v>1730</v>
      </c>
      <c r="H405" s="37" t="s">
        <v>1852</v>
      </c>
      <c r="I405" s="38"/>
      <c r="J405" s="39" t="s">
        <v>73</v>
      </c>
      <c r="K405" s="36" t="s">
        <v>1732</v>
      </c>
      <c r="L405" s="204" t="s">
        <v>1733</v>
      </c>
    </row>
    <row r="406" spans="1:12" ht="50.1" customHeight="1" x14ac:dyDescent="0.15">
      <c r="A406" s="18">
        <v>9</v>
      </c>
      <c r="B406" s="18">
        <v>9</v>
      </c>
      <c r="C406" s="15">
        <v>6</v>
      </c>
      <c r="D406" s="17" t="s">
        <v>1714</v>
      </c>
      <c r="E406" s="36" t="s">
        <v>1734</v>
      </c>
      <c r="F406" s="36" t="s">
        <v>1735</v>
      </c>
      <c r="G406" s="36" t="s">
        <v>1736</v>
      </c>
      <c r="H406" s="37" t="s">
        <v>79</v>
      </c>
      <c r="I406" s="38"/>
      <c r="J406" s="39" t="s">
        <v>73</v>
      </c>
      <c r="K406" s="36" t="s">
        <v>1737</v>
      </c>
      <c r="L406" s="204" t="s">
        <v>1738</v>
      </c>
    </row>
    <row r="407" spans="1:12" ht="50.1" customHeight="1" x14ac:dyDescent="0.15">
      <c r="A407" s="18">
        <v>9</v>
      </c>
      <c r="B407" s="18">
        <v>9</v>
      </c>
      <c r="C407" s="15">
        <v>7</v>
      </c>
      <c r="D407" s="17" t="s">
        <v>1714</v>
      </c>
      <c r="E407" s="36" t="s">
        <v>1739</v>
      </c>
      <c r="F407" s="36" t="s">
        <v>1740</v>
      </c>
      <c r="G407" s="36" t="s">
        <v>1741</v>
      </c>
      <c r="H407" s="37" t="s">
        <v>79</v>
      </c>
      <c r="I407" s="38"/>
      <c r="J407" s="39"/>
      <c r="K407" s="36" t="s">
        <v>1742</v>
      </c>
      <c r="L407" s="204" t="s">
        <v>1743</v>
      </c>
    </row>
    <row r="408" spans="1:12" ht="50.1" customHeight="1" x14ac:dyDescent="0.15">
      <c r="A408" s="18">
        <v>9</v>
      </c>
      <c r="B408" s="18">
        <v>9</v>
      </c>
      <c r="C408" s="15">
        <v>8</v>
      </c>
      <c r="D408" s="17" t="s">
        <v>1714</v>
      </c>
      <c r="E408" s="36" t="s">
        <v>1744</v>
      </c>
      <c r="F408" s="36" t="s">
        <v>1745</v>
      </c>
      <c r="G408" s="36" t="s">
        <v>1746</v>
      </c>
      <c r="H408" s="37" t="s">
        <v>79</v>
      </c>
      <c r="I408" s="38"/>
      <c r="J408" s="39" t="s">
        <v>73</v>
      </c>
      <c r="K408" s="36" t="s">
        <v>1747</v>
      </c>
      <c r="L408" s="204" t="s">
        <v>1748</v>
      </c>
    </row>
    <row r="409" spans="1:12" ht="50.1" customHeight="1" x14ac:dyDescent="0.15">
      <c r="A409" s="18">
        <v>9</v>
      </c>
      <c r="B409" s="18">
        <v>9</v>
      </c>
      <c r="C409" s="15">
        <v>9</v>
      </c>
      <c r="D409" s="19" t="s">
        <v>1749</v>
      </c>
      <c r="E409" s="36" t="s">
        <v>1750</v>
      </c>
      <c r="F409" s="36" t="s">
        <v>1751</v>
      </c>
      <c r="G409" s="36" t="s">
        <v>1752</v>
      </c>
      <c r="H409" s="122">
        <v>45352</v>
      </c>
      <c r="I409" s="38" t="s">
        <v>1758</v>
      </c>
      <c r="J409" s="39"/>
      <c r="K409" s="36" t="s">
        <v>1754</v>
      </c>
      <c r="L409" s="204" t="s">
        <v>1755</v>
      </c>
    </row>
    <row r="410" spans="1:12" ht="50.1" customHeight="1" x14ac:dyDescent="0.15">
      <c r="A410" s="18">
        <v>9</v>
      </c>
      <c r="B410" s="18">
        <v>9</v>
      </c>
      <c r="C410" s="15">
        <v>10</v>
      </c>
      <c r="D410" s="19" t="s">
        <v>1749</v>
      </c>
      <c r="E410" s="36" t="s">
        <v>1554</v>
      </c>
      <c r="F410" s="36" t="s">
        <v>1751</v>
      </c>
      <c r="G410" s="36" t="s">
        <v>1752</v>
      </c>
      <c r="H410" s="122">
        <v>45356</v>
      </c>
      <c r="I410" s="38" t="s">
        <v>1758</v>
      </c>
      <c r="J410" s="39"/>
      <c r="K410" s="36" t="s">
        <v>1754</v>
      </c>
      <c r="L410" s="204" t="s">
        <v>1756</v>
      </c>
    </row>
    <row r="411" spans="1:12" ht="50.1" customHeight="1" x14ac:dyDescent="0.15">
      <c r="A411" s="18">
        <v>9</v>
      </c>
      <c r="B411" s="18">
        <v>9</v>
      </c>
      <c r="C411" s="15">
        <v>11</v>
      </c>
      <c r="D411" s="19" t="s">
        <v>1749</v>
      </c>
      <c r="E411" s="36" t="s">
        <v>1757</v>
      </c>
      <c r="F411" s="36" t="s">
        <v>1751</v>
      </c>
      <c r="G411" s="36" t="s">
        <v>1752</v>
      </c>
      <c r="H411" s="122">
        <v>45357</v>
      </c>
      <c r="I411" s="38" t="s">
        <v>1758</v>
      </c>
      <c r="J411" s="39"/>
      <c r="K411" s="36" t="s">
        <v>1754</v>
      </c>
      <c r="L411" s="204" t="s">
        <v>1759</v>
      </c>
    </row>
    <row r="412" spans="1:12" ht="50.1" customHeight="1" x14ac:dyDescent="0.15">
      <c r="A412" s="18">
        <v>9</v>
      </c>
      <c r="B412" s="18">
        <v>9</v>
      </c>
      <c r="C412" s="15">
        <v>12</v>
      </c>
      <c r="D412" s="19" t="s">
        <v>1749</v>
      </c>
      <c r="E412" s="36" t="s">
        <v>1750</v>
      </c>
      <c r="F412" s="36" t="s">
        <v>1751</v>
      </c>
      <c r="G412" s="36" t="s">
        <v>1760</v>
      </c>
      <c r="H412" s="122">
        <v>45358</v>
      </c>
      <c r="I412" s="38" t="s">
        <v>1758</v>
      </c>
      <c r="J412" s="39"/>
      <c r="K412" s="36" t="s">
        <v>1754</v>
      </c>
      <c r="L412" s="204" t="s">
        <v>1755</v>
      </c>
    </row>
    <row r="413" spans="1:12" ht="50.1" customHeight="1" x14ac:dyDescent="0.15">
      <c r="A413" s="18">
        <v>9</v>
      </c>
      <c r="B413" s="18">
        <v>9</v>
      </c>
      <c r="C413" s="15">
        <v>13</v>
      </c>
      <c r="D413" s="19" t="s">
        <v>1749</v>
      </c>
      <c r="E413" s="36" t="s">
        <v>1761</v>
      </c>
      <c r="F413" s="36" t="s">
        <v>1751</v>
      </c>
      <c r="G413" s="36" t="s">
        <v>1760</v>
      </c>
      <c r="H413" s="122">
        <v>45359</v>
      </c>
      <c r="I413" s="38" t="s">
        <v>1758</v>
      </c>
      <c r="J413" s="39"/>
      <c r="K413" s="36" t="s">
        <v>1754</v>
      </c>
      <c r="L413" s="204" t="s">
        <v>1755</v>
      </c>
    </row>
    <row r="414" spans="1:12" ht="51.75" customHeight="1" x14ac:dyDescent="0.15">
      <c r="A414" s="18">
        <v>9</v>
      </c>
      <c r="B414" s="18">
        <v>9</v>
      </c>
      <c r="C414" s="15">
        <v>14</v>
      </c>
      <c r="D414" s="19" t="s">
        <v>1749</v>
      </c>
      <c r="E414" s="36" t="s">
        <v>1762</v>
      </c>
      <c r="F414" s="36" t="s">
        <v>1751</v>
      </c>
      <c r="G414" s="36" t="s">
        <v>1763</v>
      </c>
      <c r="H414" s="37" t="s">
        <v>9756</v>
      </c>
      <c r="I414" s="38"/>
      <c r="J414" s="39"/>
      <c r="K414" s="36" t="s">
        <v>1764</v>
      </c>
      <c r="L414" s="204" t="s">
        <v>1765</v>
      </c>
    </row>
    <row r="415" spans="1:12" ht="50.1" customHeight="1" x14ac:dyDescent="0.15">
      <c r="A415" s="18">
        <v>9</v>
      </c>
      <c r="B415" s="18">
        <v>9</v>
      </c>
      <c r="C415" s="15">
        <v>15</v>
      </c>
      <c r="D415" s="19" t="s">
        <v>1749</v>
      </c>
      <c r="E415" s="36" t="s">
        <v>1766</v>
      </c>
      <c r="F415" s="36" t="s">
        <v>1751</v>
      </c>
      <c r="G415" s="36" t="s">
        <v>9757</v>
      </c>
      <c r="H415" s="122">
        <v>45361</v>
      </c>
      <c r="I415" s="38" t="s">
        <v>9758</v>
      </c>
      <c r="J415" s="39"/>
      <c r="K415" s="36" t="s">
        <v>1764</v>
      </c>
      <c r="L415" s="204" t="s">
        <v>1765</v>
      </c>
    </row>
    <row r="416" spans="1:12" ht="60" customHeight="1" x14ac:dyDescent="0.15">
      <c r="A416" s="18">
        <v>9</v>
      </c>
      <c r="B416" s="18">
        <v>9</v>
      </c>
      <c r="C416" s="15">
        <v>16</v>
      </c>
      <c r="D416" s="19" t="s">
        <v>1767</v>
      </c>
      <c r="E416" s="36" t="s">
        <v>1768</v>
      </c>
      <c r="F416" s="36" t="s">
        <v>1769</v>
      </c>
      <c r="G416" s="36" t="s">
        <v>1770</v>
      </c>
      <c r="H416" s="122">
        <v>45352</v>
      </c>
      <c r="I416" s="38" t="s">
        <v>2407</v>
      </c>
      <c r="J416" s="40" t="s">
        <v>9759</v>
      </c>
      <c r="K416" s="36" t="s">
        <v>1771</v>
      </c>
      <c r="L416" s="204" t="s">
        <v>1772</v>
      </c>
    </row>
    <row r="417" spans="1:12" ht="54.95" customHeight="1" x14ac:dyDescent="0.15">
      <c r="A417" s="18">
        <v>9</v>
      </c>
      <c r="B417" s="18">
        <v>9</v>
      </c>
      <c r="C417" s="15">
        <v>17</v>
      </c>
      <c r="D417" s="19" t="s">
        <v>1767</v>
      </c>
      <c r="E417" s="36" t="s">
        <v>1773</v>
      </c>
      <c r="F417" s="36" t="s">
        <v>1769</v>
      </c>
      <c r="G417" s="36" t="s">
        <v>1774</v>
      </c>
      <c r="H417" s="122">
        <v>45356</v>
      </c>
      <c r="I417" s="38" t="s">
        <v>484</v>
      </c>
      <c r="J417" s="40" t="s">
        <v>9760</v>
      </c>
      <c r="K417" s="36" t="s">
        <v>1775</v>
      </c>
      <c r="L417" s="204" t="s">
        <v>1776</v>
      </c>
    </row>
    <row r="418" spans="1:12" ht="69.75" customHeight="1" x14ac:dyDescent="0.15">
      <c r="A418" s="18">
        <v>9</v>
      </c>
      <c r="B418" s="18">
        <v>9</v>
      </c>
      <c r="C418" s="15">
        <v>18</v>
      </c>
      <c r="D418" s="19" t="s">
        <v>1767</v>
      </c>
      <c r="E418" s="36" t="s">
        <v>1777</v>
      </c>
      <c r="F418" s="36" t="s">
        <v>1769</v>
      </c>
      <c r="G418" s="36" t="s">
        <v>1778</v>
      </c>
      <c r="H418" s="122">
        <v>45355</v>
      </c>
      <c r="I418" s="38" t="s">
        <v>9761</v>
      </c>
      <c r="J418" s="40" t="s">
        <v>9762</v>
      </c>
      <c r="K418" s="36" t="s">
        <v>1771</v>
      </c>
      <c r="L418" s="204" t="s">
        <v>1779</v>
      </c>
    </row>
    <row r="419" spans="1:12" ht="55.5" customHeight="1" x14ac:dyDescent="0.15">
      <c r="A419" s="18">
        <v>9</v>
      </c>
      <c r="B419" s="18">
        <v>9</v>
      </c>
      <c r="C419" s="15">
        <v>19</v>
      </c>
      <c r="D419" s="19" t="s">
        <v>1767</v>
      </c>
      <c r="E419" s="36" t="s">
        <v>900</v>
      </c>
      <c r="F419" s="36" t="s">
        <v>1769</v>
      </c>
      <c r="G419" s="36" t="s">
        <v>1780</v>
      </c>
      <c r="H419" s="37" t="s">
        <v>79</v>
      </c>
      <c r="I419" s="38" t="s">
        <v>440</v>
      </c>
      <c r="J419" s="39"/>
      <c r="K419" s="36" t="s">
        <v>1771</v>
      </c>
      <c r="L419" s="204" t="s">
        <v>1781</v>
      </c>
    </row>
    <row r="420" spans="1:12" ht="74.25" customHeight="1" x14ac:dyDescent="0.15">
      <c r="A420" s="18">
        <v>9</v>
      </c>
      <c r="B420" s="18">
        <v>9</v>
      </c>
      <c r="C420" s="15">
        <v>20</v>
      </c>
      <c r="D420" s="19" t="s">
        <v>1767</v>
      </c>
      <c r="E420" s="36" t="s">
        <v>1782</v>
      </c>
      <c r="F420" s="36" t="s">
        <v>1769</v>
      </c>
      <c r="G420" s="36" t="s">
        <v>1783</v>
      </c>
      <c r="H420" s="122">
        <v>45357</v>
      </c>
      <c r="I420" s="38" t="s">
        <v>1331</v>
      </c>
      <c r="J420" s="40" t="s">
        <v>9763</v>
      </c>
      <c r="K420" s="36" t="s">
        <v>1784</v>
      </c>
      <c r="L420" s="204" t="s">
        <v>1785</v>
      </c>
    </row>
    <row r="421" spans="1:12" ht="66.75" customHeight="1" x14ac:dyDescent="0.15">
      <c r="A421" s="18">
        <v>9</v>
      </c>
      <c r="B421" s="18">
        <v>9</v>
      </c>
      <c r="C421" s="15">
        <v>21</v>
      </c>
      <c r="D421" s="19" t="s">
        <v>1767</v>
      </c>
      <c r="E421" s="36" t="s">
        <v>1786</v>
      </c>
      <c r="F421" s="36" t="s">
        <v>1769</v>
      </c>
      <c r="G421" s="36" t="s">
        <v>1778</v>
      </c>
      <c r="H421" s="122">
        <v>45359</v>
      </c>
      <c r="I421" s="38" t="s">
        <v>9764</v>
      </c>
      <c r="J421" s="40" t="s">
        <v>9765</v>
      </c>
      <c r="K421" s="36" t="s">
        <v>1784</v>
      </c>
      <c r="L421" s="204" t="s">
        <v>1787</v>
      </c>
    </row>
    <row r="422" spans="1:12" ht="50.1" customHeight="1" x14ac:dyDescent="0.15">
      <c r="A422" s="18">
        <v>9</v>
      </c>
      <c r="B422" s="18">
        <v>9</v>
      </c>
      <c r="C422" s="15">
        <v>22</v>
      </c>
      <c r="D422" s="19" t="s">
        <v>1788</v>
      </c>
      <c r="E422" s="36" t="s">
        <v>900</v>
      </c>
      <c r="F422" s="36" t="s">
        <v>1789</v>
      </c>
      <c r="G422" s="36" t="s">
        <v>1790</v>
      </c>
      <c r="H422" s="122" t="s">
        <v>9766</v>
      </c>
      <c r="I422" s="38"/>
      <c r="J422" s="39"/>
      <c r="K422" s="36" t="s">
        <v>1791</v>
      </c>
      <c r="L422" s="204" t="s">
        <v>1792</v>
      </c>
    </row>
    <row r="423" spans="1:12" ht="50.1" customHeight="1" x14ac:dyDescent="0.15">
      <c r="A423" s="18">
        <v>9</v>
      </c>
      <c r="B423" s="18">
        <v>9</v>
      </c>
      <c r="C423" s="15">
        <v>23</v>
      </c>
      <c r="D423" s="19" t="s">
        <v>1788</v>
      </c>
      <c r="E423" s="36" t="s">
        <v>1793</v>
      </c>
      <c r="F423" s="36" t="s">
        <v>1789</v>
      </c>
      <c r="G423" s="36" t="s">
        <v>1794</v>
      </c>
      <c r="H423" s="37"/>
      <c r="I423" s="38"/>
      <c r="J423" s="39"/>
      <c r="K423" s="36" t="s">
        <v>1795</v>
      </c>
      <c r="L423" s="204" t="s">
        <v>1796</v>
      </c>
    </row>
    <row r="424" spans="1:12" ht="50.1" customHeight="1" x14ac:dyDescent="0.15">
      <c r="A424" s="18">
        <v>9</v>
      </c>
      <c r="B424" s="18">
        <v>9</v>
      </c>
      <c r="C424" s="15">
        <v>24</v>
      </c>
      <c r="D424" s="19" t="s">
        <v>1797</v>
      </c>
      <c r="E424" s="36" t="s">
        <v>1798</v>
      </c>
      <c r="F424" s="36" t="s">
        <v>1799</v>
      </c>
      <c r="G424" s="36" t="s">
        <v>1800</v>
      </c>
      <c r="H424" s="37" t="s">
        <v>1801</v>
      </c>
      <c r="I424" s="38"/>
      <c r="J424" s="39"/>
      <c r="K424" s="36" t="s">
        <v>1802</v>
      </c>
      <c r="L424" s="204" t="s">
        <v>1803</v>
      </c>
    </row>
    <row r="425" spans="1:12" ht="54.95" customHeight="1" x14ac:dyDescent="0.15">
      <c r="A425" s="18">
        <v>9</v>
      </c>
      <c r="B425" s="18">
        <v>9</v>
      </c>
      <c r="C425" s="15">
        <v>25</v>
      </c>
      <c r="D425" s="19" t="s">
        <v>1797</v>
      </c>
      <c r="E425" s="36" t="s">
        <v>1804</v>
      </c>
      <c r="F425" s="36" t="s">
        <v>1799</v>
      </c>
      <c r="G425" s="36" t="s">
        <v>1805</v>
      </c>
      <c r="H425" s="122">
        <v>45352</v>
      </c>
      <c r="I425" s="38" t="s">
        <v>1806</v>
      </c>
      <c r="J425" s="39"/>
      <c r="K425" s="36" t="s">
        <v>1802</v>
      </c>
      <c r="L425" s="204" t="s">
        <v>1807</v>
      </c>
    </row>
    <row r="426" spans="1:12" ht="146.25" customHeight="1" x14ac:dyDescent="0.15">
      <c r="A426" s="18">
        <v>9</v>
      </c>
      <c r="B426" s="18">
        <v>9</v>
      </c>
      <c r="C426" s="15">
        <v>26</v>
      </c>
      <c r="D426" s="19" t="s">
        <v>1808</v>
      </c>
      <c r="E426" s="36" t="s">
        <v>1809</v>
      </c>
      <c r="F426" s="36" t="s">
        <v>1810</v>
      </c>
      <c r="G426" s="36" t="s">
        <v>1811</v>
      </c>
      <c r="H426" s="37" t="s">
        <v>9767</v>
      </c>
      <c r="I426" s="38"/>
      <c r="J426" s="40" t="s">
        <v>9768</v>
      </c>
      <c r="K426" s="36" t="s">
        <v>1812</v>
      </c>
      <c r="L426" s="204" t="s">
        <v>1813</v>
      </c>
    </row>
    <row r="427" spans="1:12" ht="63" customHeight="1" x14ac:dyDescent="0.15">
      <c r="A427" s="18">
        <v>9</v>
      </c>
      <c r="B427" s="18">
        <v>9</v>
      </c>
      <c r="C427" s="15">
        <v>27</v>
      </c>
      <c r="D427" s="19" t="s">
        <v>1808</v>
      </c>
      <c r="E427" s="36" t="s">
        <v>1814</v>
      </c>
      <c r="F427" s="36" t="s">
        <v>1810</v>
      </c>
      <c r="G427" s="36" t="s">
        <v>1815</v>
      </c>
      <c r="H427" s="37" t="s">
        <v>1816</v>
      </c>
      <c r="I427" s="38" t="s">
        <v>9769</v>
      </c>
      <c r="J427" s="39"/>
      <c r="K427" s="36" t="s">
        <v>1812</v>
      </c>
      <c r="L427" s="204" t="s">
        <v>1817</v>
      </c>
    </row>
    <row r="428" spans="1:12" ht="147" customHeight="1" x14ac:dyDescent="0.15">
      <c r="A428" s="18">
        <v>9</v>
      </c>
      <c r="B428" s="18">
        <v>9</v>
      </c>
      <c r="C428" s="15">
        <v>28</v>
      </c>
      <c r="D428" s="19" t="s">
        <v>1818</v>
      </c>
      <c r="E428" s="36" t="s">
        <v>1819</v>
      </c>
      <c r="F428" s="36" t="s">
        <v>1820</v>
      </c>
      <c r="G428" s="36" t="s">
        <v>1821</v>
      </c>
      <c r="H428" s="122">
        <v>45352</v>
      </c>
      <c r="I428" s="38" t="s">
        <v>9770</v>
      </c>
      <c r="J428" s="39"/>
      <c r="K428" s="36" t="s">
        <v>1822</v>
      </c>
      <c r="L428" s="204" t="s">
        <v>1823</v>
      </c>
    </row>
    <row r="429" spans="1:12" ht="50.1" customHeight="1" x14ac:dyDescent="0.15">
      <c r="A429" s="18">
        <v>9</v>
      </c>
      <c r="B429" s="18">
        <v>9</v>
      </c>
      <c r="C429" s="15">
        <v>29</v>
      </c>
      <c r="D429" s="19" t="s">
        <v>1818</v>
      </c>
      <c r="E429" s="36" t="s">
        <v>1824</v>
      </c>
      <c r="F429" s="36" t="s">
        <v>1820</v>
      </c>
      <c r="G429" s="36" t="s">
        <v>1825</v>
      </c>
      <c r="H429" s="37" t="s">
        <v>9771</v>
      </c>
      <c r="I429" s="38"/>
      <c r="J429" s="39"/>
      <c r="K429" s="36" t="s">
        <v>1822</v>
      </c>
      <c r="L429" s="204" t="s">
        <v>1826</v>
      </c>
    </row>
    <row r="430" spans="1:12" ht="72" customHeight="1" x14ac:dyDescent="0.15">
      <c r="A430" s="18">
        <v>9</v>
      </c>
      <c r="B430" s="18">
        <v>9</v>
      </c>
      <c r="C430" s="15">
        <v>30</v>
      </c>
      <c r="D430" s="19" t="s">
        <v>1818</v>
      </c>
      <c r="E430" s="36" t="s">
        <v>1827</v>
      </c>
      <c r="F430" s="36" t="s">
        <v>1820</v>
      </c>
      <c r="G430" s="36" t="s">
        <v>1828</v>
      </c>
      <c r="H430" s="37" t="s">
        <v>1829</v>
      </c>
      <c r="I430" s="38"/>
      <c r="J430" s="39"/>
      <c r="K430" s="36" t="s">
        <v>1822</v>
      </c>
      <c r="L430" s="204" t="s">
        <v>1830</v>
      </c>
    </row>
    <row r="431" spans="1:12" ht="50.1" customHeight="1" x14ac:dyDescent="0.15">
      <c r="A431" s="18">
        <v>9</v>
      </c>
      <c r="B431" s="18">
        <v>9</v>
      </c>
      <c r="C431" s="15">
        <v>31</v>
      </c>
      <c r="D431" s="19" t="s">
        <v>1831</v>
      </c>
      <c r="E431" s="36" t="s">
        <v>1832</v>
      </c>
      <c r="F431" s="36" t="s">
        <v>1833</v>
      </c>
      <c r="G431" s="36" t="s">
        <v>1834</v>
      </c>
      <c r="H431" s="37" t="s">
        <v>79</v>
      </c>
      <c r="I431" s="38"/>
      <c r="J431" s="39"/>
      <c r="K431" s="36" t="s">
        <v>1835</v>
      </c>
      <c r="L431" s="204" t="s">
        <v>1836</v>
      </c>
    </row>
    <row r="432" spans="1:12" ht="50.1" customHeight="1" x14ac:dyDescent="0.15">
      <c r="A432" s="18">
        <v>9</v>
      </c>
      <c r="B432" s="18">
        <v>9</v>
      </c>
      <c r="C432" s="15">
        <v>32</v>
      </c>
      <c r="D432" s="19" t="s">
        <v>1831</v>
      </c>
      <c r="E432" s="36" t="s">
        <v>1837</v>
      </c>
      <c r="F432" s="36" t="s">
        <v>1833</v>
      </c>
      <c r="G432" s="36" t="s">
        <v>1838</v>
      </c>
      <c r="H432" s="37"/>
      <c r="I432" s="38"/>
      <c r="J432" s="39"/>
      <c r="K432" s="36" t="s">
        <v>1835</v>
      </c>
      <c r="L432" s="204" t="s">
        <v>1839</v>
      </c>
    </row>
    <row r="433" spans="1:12" ht="50.1" customHeight="1" x14ac:dyDescent="0.15">
      <c r="A433" s="18">
        <v>9</v>
      </c>
      <c r="B433" s="18">
        <v>9</v>
      </c>
      <c r="C433" s="15">
        <v>33</v>
      </c>
      <c r="D433" s="19" t="s">
        <v>1831</v>
      </c>
      <c r="E433" s="36" t="s">
        <v>1840</v>
      </c>
      <c r="F433" s="36" t="s">
        <v>1833</v>
      </c>
      <c r="G433" s="36" t="s">
        <v>9772</v>
      </c>
      <c r="H433" s="122">
        <v>45352</v>
      </c>
      <c r="I433" s="38"/>
      <c r="J433" s="39"/>
      <c r="K433" s="36" t="s">
        <v>1835</v>
      </c>
      <c r="L433" s="204" t="s">
        <v>1841</v>
      </c>
    </row>
    <row r="434" spans="1:12" ht="54.95" customHeight="1" x14ac:dyDescent="0.15">
      <c r="A434" s="18">
        <v>9</v>
      </c>
      <c r="B434" s="18">
        <v>9</v>
      </c>
      <c r="C434" s="15">
        <v>34</v>
      </c>
      <c r="D434" s="19" t="s">
        <v>1842</v>
      </c>
      <c r="E434" s="36" t="s">
        <v>1843</v>
      </c>
      <c r="F434" s="36" t="s">
        <v>1844</v>
      </c>
      <c r="G434" s="36" t="s">
        <v>1845</v>
      </c>
      <c r="H434" s="37"/>
      <c r="I434" s="38"/>
      <c r="J434" s="39"/>
      <c r="K434" s="36" t="s">
        <v>1846</v>
      </c>
      <c r="L434" s="204" t="s">
        <v>1847</v>
      </c>
    </row>
    <row r="435" spans="1:12" ht="54.95" customHeight="1" x14ac:dyDescent="0.15">
      <c r="A435" s="18">
        <v>9</v>
      </c>
      <c r="B435" s="18">
        <v>9</v>
      </c>
      <c r="C435" s="15">
        <v>35</v>
      </c>
      <c r="D435" s="19" t="s">
        <v>1848</v>
      </c>
      <c r="E435" s="36" t="s">
        <v>1849</v>
      </c>
      <c r="F435" s="36" t="s">
        <v>1850</v>
      </c>
      <c r="G435" s="36" t="s">
        <v>1851</v>
      </c>
      <c r="H435" s="37" t="s">
        <v>1852</v>
      </c>
      <c r="I435" s="38"/>
      <c r="J435" s="40" t="s">
        <v>9773</v>
      </c>
      <c r="K435" s="36" t="s">
        <v>1853</v>
      </c>
      <c r="L435" s="204" t="s">
        <v>1854</v>
      </c>
    </row>
    <row r="436" spans="1:12" ht="54.95" customHeight="1" x14ac:dyDescent="0.15">
      <c r="A436" s="18">
        <v>9</v>
      </c>
      <c r="B436" s="18">
        <v>9</v>
      </c>
      <c r="C436" s="15">
        <v>36</v>
      </c>
      <c r="D436" s="19" t="s">
        <v>1848</v>
      </c>
      <c r="E436" s="36" t="s">
        <v>1849</v>
      </c>
      <c r="F436" s="36" t="s">
        <v>1850</v>
      </c>
      <c r="G436" s="36" t="s">
        <v>1851</v>
      </c>
      <c r="H436" s="37" t="s">
        <v>1852</v>
      </c>
      <c r="I436" s="38"/>
      <c r="J436" s="40" t="s">
        <v>9774</v>
      </c>
      <c r="K436" s="36" t="s">
        <v>1853</v>
      </c>
      <c r="L436" s="204" t="s">
        <v>1855</v>
      </c>
    </row>
    <row r="437" spans="1:12" ht="54.95" customHeight="1" x14ac:dyDescent="0.15">
      <c r="A437" s="18">
        <v>9</v>
      </c>
      <c r="B437" s="18">
        <v>9</v>
      </c>
      <c r="C437" s="15">
        <v>37</v>
      </c>
      <c r="D437" s="19" t="s">
        <v>1848</v>
      </c>
      <c r="E437" s="36" t="s">
        <v>1856</v>
      </c>
      <c r="F437" s="36" t="s">
        <v>1850</v>
      </c>
      <c r="G437" s="36" t="s">
        <v>1857</v>
      </c>
      <c r="H437" s="122">
        <v>45352</v>
      </c>
      <c r="I437" s="38"/>
      <c r="J437" s="39"/>
      <c r="K437" s="36" t="s">
        <v>1853</v>
      </c>
      <c r="L437" s="204" t="s">
        <v>1858</v>
      </c>
    </row>
    <row r="438" spans="1:12" ht="50.1" customHeight="1" x14ac:dyDescent="0.15">
      <c r="A438" s="18">
        <v>9</v>
      </c>
      <c r="B438" s="18">
        <v>9</v>
      </c>
      <c r="C438" s="15">
        <v>38</v>
      </c>
      <c r="D438" s="19" t="s">
        <v>1848</v>
      </c>
      <c r="E438" s="36" t="s">
        <v>1859</v>
      </c>
      <c r="F438" s="36" t="s">
        <v>1850</v>
      </c>
      <c r="G438" s="36" t="s">
        <v>1860</v>
      </c>
      <c r="H438" s="37" t="s">
        <v>1852</v>
      </c>
      <c r="I438" s="38"/>
      <c r="J438" s="39"/>
      <c r="K438" s="36" t="s">
        <v>1853</v>
      </c>
      <c r="L438" s="204" t="s">
        <v>1861</v>
      </c>
    </row>
    <row r="439" spans="1:12" ht="50.1" customHeight="1" x14ac:dyDescent="0.15">
      <c r="A439" s="18">
        <v>9</v>
      </c>
      <c r="B439" s="18">
        <v>9</v>
      </c>
      <c r="C439" s="15">
        <v>39</v>
      </c>
      <c r="D439" s="19" t="s">
        <v>1862</v>
      </c>
      <c r="E439" s="36" t="s">
        <v>1863</v>
      </c>
      <c r="F439" s="36" t="s">
        <v>1864</v>
      </c>
      <c r="G439" s="36" t="s">
        <v>1865</v>
      </c>
      <c r="H439" s="122">
        <v>45357</v>
      </c>
      <c r="I439" s="38" t="s">
        <v>484</v>
      </c>
      <c r="J439" s="39"/>
      <c r="K439" s="36" t="s">
        <v>1866</v>
      </c>
      <c r="L439" s="204" t="s">
        <v>1867</v>
      </c>
    </row>
    <row r="440" spans="1:12" ht="50.1" customHeight="1" x14ac:dyDescent="0.15">
      <c r="A440" s="18">
        <v>9</v>
      </c>
      <c r="B440" s="18">
        <v>9</v>
      </c>
      <c r="C440" s="15">
        <v>40</v>
      </c>
      <c r="D440" s="19" t="s">
        <v>1868</v>
      </c>
      <c r="E440" s="36" t="s">
        <v>1869</v>
      </c>
      <c r="F440" s="36" t="s">
        <v>1870</v>
      </c>
      <c r="G440" s="36" t="s">
        <v>1871</v>
      </c>
      <c r="H440" s="37" t="s">
        <v>1872</v>
      </c>
      <c r="I440" s="38"/>
      <c r="J440" s="39"/>
      <c r="K440" s="36" t="s">
        <v>1873</v>
      </c>
      <c r="L440" s="204" t="s">
        <v>1874</v>
      </c>
    </row>
    <row r="441" spans="1:12" ht="50.1" customHeight="1" x14ac:dyDescent="0.15">
      <c r="A441" s="18">
        <v>9</v>
      </c>
      <c r="B441" s="18">
        <v>9</v>
      </c>
      <c r="C441" s="15">
        <v>41</v>
      </c>
      <c r="D441" s="19" t="s">
        <v>1868</v>
      </c>
      <c r="E441" s="36" t="s">
        <v>1875</v>
      </c>
      <c r="F441" s="36" t="s">
        <v>1870</v>
      </c>
      <c r="G441" s="36" t="s">
        <v>1871</v>
      </c>
      <c r="H441" s="37" t="s">
        <v>1876</v>
      </c>
      <c r="I441" s="38" t="s">
        <v>737</v>
      </c>
      <c r="J441" s="39"/>
      <c r="K441" s="36" t="s">
        <v>1873</v>
      </c>
      <c r="L441" s="204" t="s">
        <v>1877</v>
      </c>
    </row>
    <row r="442" spans="1:12" ht="54" customHeight="1" x14ac:dyDescent="0.15">
      <c r="A442" s="18">
        <v>9</v>
      </c>
      <c r="B442" s="18">
        <v>9</v>
      </c>
      <c r="C442" s="15">
        <v>42</v>
      </c>
      <c r="D442" s="19" t="s">
        <v>1878</v>
      </c>
      <c r="E442" s="36" t="s">
        <v>1798</v>
      </c>
      <c r="F442" s="36" t="s">
        <v>1879</v>
      </c>
      <c r="G442" s="36" t="s">
        <v>1880</v>
      </c>
      <c r="H442" s="37" t="s">
        <v>1801</v>
      </c>
      <c r="I442" s="38"/>
      <c r="J442" s="39"/>
      <c r="K442" s="36" t="s">
        <v>1881</v>
      </c>
      <c r="L442" s="204" t="s">
        <v>1882</v>
      </c>
    </row>
    <row r="443" spans="1:12" ht="50.1" customHeight="1" x14ac:dyDescent="0.15">
      <c r="A443" s="18">
        <v>9</v>
      </c>
      <c r="B443" s="18">
        <v>9</v>
      </c>
      <c r="C443" s="15">
        <v>43</v>
      </c>
      <c r="D443" s="19" t="s">
        <v>1878</v>
      </c>
      <c r="E443" s="36" t="s">
        <v>1883</v>
      </c>
      <c r="F443" s="36" t="s">
        <v>1879</v>
      </c>
      <c r="G443" s="36" t="s">
        <v>1884</v>
      </c>
      <c r="H443" s="122">
        <v>45358</v>
      </c>
      <c r="I443" s="38" t="s">
        <v>1885</v>
      </c>
      <c r="J443" s="39"/>
      <c r="K443" s="36" t="s">
        <v>1881</v>
      </c>
      <c r="L443" s="204" t="s">
        <v>1886</v>
      </c>
    </row>
    <row r="444" spans="1:12" ht="50.1" customHeight="1" x14ac:dyDescent="0.15">
      <c r="A444" s="18">
        <v>9</v>
      </c>
      <c r="B444" s="18">
        <v>9</v>
      </c>
      <c r="C444" s="15">
        <v>44</v>
      </c>
      <c r="D444" s="19" t="s">
        <v>1887</v>
      </c>
      <c r="E444" s="36" t="s">
        <v>1888</v>
      </c>
      <c r="F444" s="36" t="s">
        <v>1889</v>
      </c>
      <c r="G444" s="36" t="s">
        <v>1890</v>
      </c>
      <c r="H444" s="37" t="s">
        <v>9775</v>
      </c>
      <c r="I444" s="38" t="s">
        <v>1891</v>
      </c>
      <c r="J444" s="39"/>
      <c r="K444" s="36" t="s">
        <v>1892</v>
      </c>
      <c r="L444" s="204" t="s">
        <v>1893</v>
      </c>
    </row>
    <row r="445" spans="1:12" ht="54.95" customHeight="1" x14ac:dyDescent="0.15">
      <c r="A445" s="18">
        <v>9</v>
      </c>
      <c r="B445" s="18">
        <v>9</v>
      </c>
      <c r="C445" s="15">
        <v>45</v>
      </c>
      <c r="D445" s="19" t="s">
        <v>1887</v>
      </c>
      <c r="E445" s="36" t="s">
        <v>1888</v>
      </c>
      <c r="F445" s="36" t="s">
        <v>1889</v>
      </c>
      <c r="G445" s="36" t="s">
        <v>1890</v>
      </c>
      <c r="H445" s="122">
        <v>45352</v>
      </c>
      <c r="I445" s="38" t="s">
        <v>1894</v>
      </c>
      <c r="J445" s="39"/>
      <c r="K445" s="36" t="s">
        <v>1895</v>
      </c>
      <c r="L445" s="204" t="s">
        <v>1896</v>
      </c>
    </row>
    <row r="446" spans="1:12" ht="50.1" customHeight="1" x14ac:dyDescent="0.15">
      <c r="A446" s="18">
        <v>9</v>
      </c>
      <c r="B446" s="18">
        <v>9</v>
      </c>
      <c r="C446" s="15">
        <v>46</v>
      </c>
      <c r="D446" s="19" t="s">
        <v>1897</v>
      </c>
      <c r="E446" s="36" t="s">
        <v>1798</v>
      </c>
      <c r="F446" s="36" t="s">
        <v>1898</v>
      </c>
      <c r="G446" s="36" t="s">
        <v>1899</v>
      </c>
      <c r="H446" s="37" t="s">
        <v>1801</v>
      </c>
      <c r="I446" s="38"/>
      <c r="J446" s="39"/>
      <c r="K446" s="36" t="s">
        <v>1900</v>
      </c>
      <c r="L446" s="204" t="s">
        <v>1901</v>
      </c>
    </row>
    <row r="447" spans="1:12" ht="50.1" customHeight="1" x14ac:dyDescent="0.15">
      <c r="A447" s="18">
        <v>9</v>
      </c>
      <c r="B447" s="18">
        <v>9</v>
      </c>
      <c r="C447" s="15">
        <v>47</v>
      </c>
      <c r="D447" s="19" t="s">
        <v>1902</v>
      </c>
      <c r="E447" s="36" t="s">
        <v>1903</v>
      </c>
      <c r="F447" s="36" t="s">
        <v>1904</v>
      </c>
      <c r="G447" s="36" t="s">
        <v>1905</v>
      </c>
      <c r="H447" s="37" t="s">
        <v>1801</v>
      </c>
      <c r="I447" s="38"/>
      <c r="J447" s="39"/>
      <c r="K447" s="36" t="s">
        <v>1906</v>
      </c>
      <c r="L447" s="204" t="s">
        <v>1907</v>
      </c>
    </row>
    <row r="448" spans="1:12" ht="50.1" customHeight="1" x14ac:dyDescent="0.15">
      <c r="A448" s="18">
        <v>9</v>
      </c>
      <c r="B448" s="18">
        <v>9</v>
      </c>
      <c r="C448" s="15">
        <v>48</v>
      </c>
      <c r="D448" s="19" t="s">
        <v>1908</v>
      </c>
      <c r="E448" s="36" t="s">
        <v>1728</v>
      </c>
      <c r="F448" s="36" t="s">
        <v>1909</v>
      </c>
      <c r="G448" s="36" t="s">
        <v>1910</v>
      </c>
      <c r="H448" s="37" t="s">
        <v>1801</v>
      </c>
      <c r="I448" s="125"/>
      <c r="J448" s="126"/>
      <c r="K448" s="36" t="s">
        <v>1911</v>
      </c>
      <c r="L448" s="204" t="s">
        <v>1912</v>
      </c>
    </row>
    <row r="449" spans="1:12" ht="50.1" customHeight="1" x14ac:dyDescent="0.15">
      <c r="A449" s="18">
        <v>9</v>
      </c>
      <c r="B449" s="18">
        <v>9</v>
      </c>
      <c r="C449" s="15">
        <v>49</v>
      </c>
      <c r="D449" s="19" t="s">
        <v>1913</v>
      </c>
      <c r="E449" s="36" t="s">
        <v>1914</v>
      </c>
      <c r="F449" s="36" t="s">
        <v>1915</v>
      </c>
      <c r="G449" s="36" t="s">
        <v>1916</v>
      </c>
      <c r="H449" s="37" t="s">
        <v>1801</v>
      </c>
      <c r="I449" s="38"/>
      <c r="J449" s="39"/>
      <c r="K449" s="36" t="s">
        <v>1917</v>
      </c>
      <c r="L449" s="204" t="s">
        <v>1918</v>
      </c>
    </row>
    <row r="450" spans="1:12" ht="50.1" customHeight="1" x14ac:dyDescent="0.15">
      <c r="A450" s="18">
        <v>9</v>
      </c>
      <c r="B450" s="18">
        <v>9</v>
      </c>
      <c r="C450" s="15">
        <v>50</v>
      </c>
      <c r="D450" s="19" t="s">
        <v>1919</v>
      </c>
      <c r="E450" s="36" t="s">
        <v>1728</v>
      </c>
      <c r="F450" s="36" t="s">
        <v>1920</v>
      </c>
      <c r="G450" s="36" t="s">
        <v>1921</v>
      </c>
      <c r="H450" s="37" t="s">
        <v>79</v>
      </c>
      <c r="I450" s="38"/>
      <c r="J450" s="39"/>
      <c r="K450" s="36" t="s">
        <v>1922</v>
      </c>
      <c r="L450" s="204" t="s">
        <v>1923</v>
      </c>
    </row>
    <row r="451" spans="1:12" ht="50.1" customHeight="1" x14ac:dyDescent="0.15">
      <c r="A451" s="18">
        <v>9</v>
      </c>
      <c r="B451" s="18">
        <v>9</v>
      </c>
      <c r="C451" s="15">
        <v>51</v>
      </c>
      <c r="D451" s="19" t="s">
        <v>1924</v>
      </c>
      <c r="E451" s="36" t="s">
        <v>1925</v>
      </c>
      <c r="F451" s="36" t="s">
        <v>1926</v>
      </c>
      <c r="G451" s="36" t="s">
        <v>1927</v>
      </c>
      <c r="H451" s="122">
        <v>45352</v>
      </c>
      <c r="I451" s="38" t="s">
        <v>2288</v>
      </c>
      <c r="J451" s="39"/>
      <c r="K451" s="36" t="s">
        <v>1928</v>
      </c>
      <c r="L451" s="204" t="s">
        <v>1929</v>
      </c>
    </row>
    <row r="452" spans="1:12" ht="54.95" customHeight="1" x14ac:dyDescent="0.15">
      <c r="A452" s="18">
        <v>9</v>
      </c>
      <c r="B452" s="18">
        <v>9</v>
      </c>
      <c r="C452" s="15">
        <v>52</v>
      </c>
      <c r="D452" s="19" t="s">
        <v>1924</v>
      </c>
      <c r="E452" s="36" t="s">
        <v>1930</v>
      </c>
      <c r="F452" s="36" t="s">
        <v>1926</v>
      </c>
      <c r="G452" s="36" t="s">
        <v>1927</v>
      </c>
      <c r="H452" s="122">
        <v>45356</v>
      </c>
      <c r="I452" s="38" t="s">
        <v>2906</v>
      </c>
      <c r="J452" s="39"/>
      <c r="K452" s="36" t="s">
        <v>1928</v>
      </c>
      <c r="L452" s="204" t="s">
        <v>1931</v>
      </c>
    </row>
    <row r="453" spans="1:12" ht="54.95" customHeight="1" x14ac:dyDescent="0.15">
      <c r="A453" s="18">
        <v>9</v>
      </c>
      <c r="B453" s="18">
        <v>9</v>
      </c>
      <c r="C453" s="15">
        <v>53</v>
      </c>
      <c r="D453" s="19" t="s">
        <v>1924</v>
      </c>
      <c r="E453" s="36" t="s">
        <v>1932</v>
      </c>
      <c r="F453" s="36" t="s">
        <v>1926</v>
      </c>
      <c r="G453" s="36" t="s">
        <v>1927</v>
      </c>
      <c r="H453" s="122">
        <v>45357</v>
      </c>
      <c r="I453" s="38" t="s">
        <v>2906</v>
      </c>
      <c r="J453" s="39"/>
      <c r="K453" s="36" t="s">
        <v>1928</v>
      </c>
      <c r="L453" s="204" t="s">
        <v>1931</v>
      </c>
    </row>
    <row r="454" spans="1:12" ht="50.1" customHeight="1" x14ac:dyDescent="0.15">
      <c r="A454" s="18">
        <v>9</v>
      </c>
      <c r="B454" s="18">
        <v>9</v>
      </c>
      <c r="C454" s="15">
        <v>54</v>
      </c>
      <c r="D454" s="19" t="s">
        <v>1933</v>
      </c>
      <c r="E454" s="36" t="s">
        <v>1798</v>
      </c>
      <c r="F454" s="36" t="s">
        <v>9776</v>
      </c>
      <c r="G454" s="36" t="s">
        <v>1934</v>
      </c>
      <c r="H454" s="37" t="s">
        <v>1935</v>
      </c>
      <c r="I454" s="38"/>
      <c r="J454" s="39"/>
      <c r="K454" s="36" t="s">
        <v>1936</v>
      </c>
      <c r="L454" s="204" t="s">
        <v>1937</v>
      </c>
    </row>
    <row r="455" spans="1:12" ht="50.1" customHeight="1" x14ac:dyDescent="0.15">
      <c r="A455" s="18">
        <v>9</v>
      </c>
      <c r="B455" s="18">
        <v>9</v>
      </c>
      <c r="C455" s="15">
        <v>55</v>
      </c>
      <c r="D455" s="17" t="s">
        <v>1714</v>
      </c>
      <c r="E455" s="36" t="s">
        <v>1938</v>
      </c>
      <c r="F455" s="36" t="s">
        <v>1939</v>
      </c>
      <c r="G455" s="36" t="s">
        <v>1940</v>
      </c>
      <c r="H455" s="122" t="s">
        <v>9777</v>
      </c>
      <c r="I455" s="38"/>
      <c r="J455" s="40" t="s">
        <v>9778</v>
      </c>
      <c r="K455" s="36" t="s">
        <v>1941</v>
      </c>
      <c r="L455" s="204" t="s">
        <v>1942</v>
      </c>
    </row>
    <row r="456" spans="1:12" ht="54.95" customHeight="1" x14ac:dyDescent="0.15">
      <c r="A456" s="18">
        <v>9</v>
      </c>
      <c r="B456" s="18">
        <v>9</v>
      </c>
      <c r="C456" s="15">
        <v>56</v>
      </c>
      <c r="D456" s="17" t="s">
        <v>1714</v>
      </c>
      <c r="E456" s="36" t="s">
        <v>1943</v>
      </c>
      <c r="F456" s="36" t="s">
        <v>1944</v>
      </c>
      <c r="G456" s="36" t="s">
        <v>1945</v>
      </c>
      <c r="H456" s="37" t="s">
        <v>1946</v>
      </c>
      <c r="I456" s="38"/>
      <c r="J456" s="40" t="s">
        <v>9779</v>
      </c>
      <c r="K456" s="36" t="s">
        <v>1947</v>
      </c>
      <c r="L456" s="204" t="s">
        <v>1948</v>
      </c>
    </row>
    <row r="457" spans="1:12" ht="75" customHeight="1" x14ac:dyDescent="0.15">
      <c r="A457" s="18">
        <v>9</v>
      </c>
      <c r="B457" s="18">
        <v>9</v>
      </c>
      <c r="C457" s="15">
        <v>57</v>
      </c>
      <c r="D457" s="17" t="s">
        <v>1714</v>
      </c>
      <c r="E457" s="36" t="s">
        <v>1949</v>
      </c>
      <c r="F457" s="36" t="s">
        <v>1944</v>
      </c>
      <c r="G457" s="36" t="s">
        <v>1950</v>
      </c>
      <c r="H457" s="37" t="s">
        <v>1951</v>
      </c>
      <c r="I457" s="38" t="s">
        <v>9780</v>
      </c>
      <c r="J457" s="40" t="s">
        <v>9779</v>
      </c>
      <c r="K457" s="36" t="s">
        <v>1947</v>
      </c>
      <c r="L457" s="204" t="s">
        <v>1952</v>
      </c>
    </row>
    <row r="458" spans="1:12" ht="54.95" customHeight="1" x14ac:dyDescent="0.15">
      <c r="A458" s="18">
        <v>9</v>
      </c>
      <c r="B458" s="18">
        <v>9</v>
      </c>
      <c r="C458" s="15">
        <v>58</v>
      </c>
      <c r="D458" s="17" t="s">
        <v>1714</v>
      </c>
      <c r="E458" s="36" t="s">
        <v>1953</v>
      </c>
      <c r="F458" s="175" t="s">
        <v>1954</v>
      </c>
      <c r="G458" s="36" t="s">
        <v>1955</v>
      </c>
      <c r="H458" s="127">
        <v>45352</v>
      </c>
      <c r="I458" s="128" t="s">
        <v>1956</v>
      </c>
      <c r="J458" s="39" t="s">
        <v>73</v>
      </c>
      <c r="K458" s="129" t="s">
        <v>1958</v>
      </c>
      <c r="L458" s="204" t="s">
        <v>1959</v>
      </c>
    </row>
    <row r="459" spans="1:12" ht="54.95" customHeight="1" x14ac:dyDescent="0.15">
      <c r="A459" s="18">
        <v>9</v>
      </c>
      <c r="B459" s="18">
        <v>9</v>
      </c>
      <c r="C459" s="15">
        <v>59</v>
      </c>
      <c r="D459" s="17" t="s">
        <v>1714</v>
      </c>
      <c r="E459" s="36" t="s">
        <v>1960</v>
      </c>
      <c r="F459" s="175" t="s">
        <v>1954</v>
      </c>
      <c r="G459" s="36" t="s">
        <v>1961</v>
      </c>
      <c r="H459" s="127" t="s">
        <v>9781</v>
      </c>
      <c r="I459" s="130" t="s">
        <v>1962</v>
      </c>
      <c r="J459" s="39" t="s">
        <v>73</v>
      </c>
      <c r="K459" s="129" t="s">
        <v>1958</v>
      </c>
      <c r="L459" s="204" t="s">
        <v>1963</v>
      </c>
    </row>
    <row r="460" spans="1:12" ht="75" customHeight="1" x14ac:dyDescent="0.15">
      <c r="A460" s="18">
        <v>9</v>
      </c>
      <c r="B460" s="18">
        <v>9</v>
      </c>
      <c r="C460" s="15">
        <v>60</v>
      </c>
      <c r="D460" s="17" t="s">
        <v>1714</v>
      </c>
      <c r="E460" s="36" t="s">
        <v>1964</v>
      </c>
      <c r="F460" s="175" t="s">
        <v>1954</v>
      </c>
      <c r="G460" s="36" t="s">
        <v>1965</v>
      </c>
      <c r="H460" s="127" t="s">
        <v>9781</v>
      </c>
      <c r="I460" s="128"/>
      <c r="J460" s="39" t="s">
        <v>73</v>
      </c>
      <c r="K460" s="129" t="s">
        <v>1958</v>
      </c>
      <c r="L460" s="204" t="s">
        <v>1966</v>
      </c>
    </row>
    <row r="461" spans="1:12" ht="50.1" customHeight="1" x14ac:dyDescent="0.15">
      <c r="A461" s="18">
        <v>9</v>
      </c>
      <c r="B461" s="18">
        <v>79</v>
      </c>
      <c r="C461" s="15">
        <v>1</v>
      </c>
      <c r="D461" s="19" t="s">
        <v>1967</v>
      </c>
      <c r="E461" s="36" t="s">
        <v>1968</v>
      </c>
      <c r="F461" s="36" t="s">
        <v>1969</v>
      </c>
      <c r="G461" s="36" t="s">
        <v>1970</v>
      </c>
      <c r="H461" s="37" t="s">
        <v>1971</v>
      </c>
      <c r="I461" s="38" t="s">
        <v>430</v>
      </c>
      <c r="J461" s="39" t="s">
        <v>1473</v>
      </c>
      <c r="K461" s="36" t="s">
        <v>1972</v>
      </c>
      <c r="L461" s="204" t="s">
        <v>1973</v>
      </c>
    </row>
    <row r="462" spans="1:12" ht="51" customHeight="1" x14ac:dyDescent="0.15">
      <c r="A462" s="18">
        <v>9</v>
      </c>
      <c r="B462" s="18">
        <v>79</v>
      </c>
      <c r="C462" s="15">
        <v>2</v>
      </c>
      <c r="D462" s="19" t="s">
        <v>1967</v>
      </c>
      <c r="E462" s="36" t="s">
        <v>1974</v>
      </c>
      <c r="F462" s="36" t="s">
        <v>1975</v>
      </c>
      <c r="G462" s="36" t="s">
        <v>1976</v>
      </c>
      <c r="H462" s="41" t="s">
        <v>1295</v>
      </c>
      <c r="I462" s="38" t="s">
        <v>1977</v>
      </c>
      <c r="J462" s="40" t="s">
        <v>1978</v>
      </c>
      <c r="K462" s="36" t="s">
        <v>1979</v>
      </c>
      <c r="L462" s="204" t="s">
        <v>1980</v>
      </c>
    </row>
    <row r="463" spans="1:12" ht="74.25" customHeight="1" x14ac:dyDescent="0.15">
      <c r="A463" s="18">
        <v>9</v>
      </c>
      <c r="B463" s="18">
        <v>79</v>
      </c>
      <c r="C463" s="15">
        <v>3</v>
      </c>
      <c r="D463" s="19" t="s">
        <v>1967</v>
      </c>
      <c r="E463" s="36" t="s">
        <v>1981</v>
      </c>
      <c r="F463" s="36" t="s">
        <v>1982</v>
      </c>
      <c r="G463" s="36" t="s">
        <v>1983</v>
      </c>
      <c r="H463" s="41">
        <v>45353</v>
      </c>
      <c r="I463" s="38" t="s">
        <v>1984</v>
      </c>
      <c r="J463" s="40" t="s">
        <v>1978</v>
      </c>
      <c r="K463" s="36" t="s">
        <v>1979</v>
      </c>
      <c r="L463" s="204" t="s">
        <v>1985</v>
      </c>
    </row>
    <row r="464" spans="1:12" ht="75" customHeight="1" x14ac:dyDescent="0.15">
      <c r="A464" s="18">
        <v>9</v>
      </c>
      <c r="B464" s="18">
        <v>79</v>
      </c>
      <c r="C464" s="15">
        <v>4</v>
      </c>
      <c r="D464" s="19" t="s">
        <v>1967</v>
      </c>
      <c r="E464" s="36" t="s">
        <v>1986</v>
      </c>
      <c r="F464" s="36" t="s">
        <v>1975</v>
      </c>
      <c r="G464" s="36" t="s">
        <v>1983</v>
      </c>
      <c r="H464" s="41">
        <v>45353</v>
      </c>
      <c r="I464" s="38" t="s">
        <v>1987</v>
      </c>
      <c r="J464" s="40" t="s">
        <v>1978</v>
      </c>
      <c r="K464" s="36" t="s">
        <v>1979</v>
      </c>
      <c r="L464" s="204" t="s">
        <v>1988</v>
      </c>
    </row>
    <row r="465" spans="1:12" ht="50.1" customHeight="1" x14ac:dyDescent="0.15">
      <c r="A465" s="18">
        <v>9</v>
      </c>
      <c r="B465" s="18">
        <v>79</v>
      </c>
      <c r="C465" s="15">
        <v>5</v>
      </c>
      <c r="D465" s="19" t="s">
        <v>1967</v>
      </c>
      <c r="E465" s="36" t="s">
        <v>1989</v>
      </c>
      <c r="F465" s="36" t="s">
        <v>1990</v>
      </c>
      <c r="G465" s="36" t="s">
        <v>1991</v>
      </c>
      <c r="H465" s="37" t="s">
        <v>1992</v>
      </c>
      <c r="I465" s="38" t="s">
        <v>440</v>
      </c>
      <c r="J465" s="39" t="s">
        <v>25</v>
      </c>
      <c r="K465" s="36" t="s">
        <v>1993</v>
      </c>
      <c r="L465" s="204" t="s">
        <v>1994</v>
      </c>
    </row>
    <row r="466" spans="1:12" ht="50.1" customHeight="1" x14ac:dyDescent="0.15">
      <c r="A466" s="18">
        <v>9</v>
      </c>
      <c r="B466" s="18">
        <v>79</v>
      </c>
      <c r="C466" s="15">
        <v>6</v>
      </c>
      <c r="D466" s="19" t="s">
        <v>1967</v>
      </c>
      <c r="E466" s="36" t="s">
        <v>1989</v>
      </c>
      <c r="F466" s="36" t="s">
        <v>1990</v>
      </c>
      <c r="G466" s="36" t="s">
        <v>1995</v>
      </c>
      <c r="H466" s="37" t="s">
        <v>1992</v>
      </c>
      <c r="I466" s="38" t="s">
        <v>430</v>
      </c>
      <c r="J466" s="39" t="s">
        <v>25</v>
      </c>
      <c r="K466" s="36" t="s">
        <v>1993</v>
      </c>
      <c r="L466" s="204" t="s">
        <v>1994</v>
      </c>
    </row>
    <row r="467" spans="1:12" ht="50.1" customHeight="1" x14ac:dyDescent="0.15">
      <c r="A467" s="18">
        <v>9</v>
      </c>
      <c r="B467" s="18">
        <v>79</v>
      </c>
      <c r="C467" s="15">
        <v>7</v>
      </c>
      <c r="D467" s="19" t="s">
        <v>1967</v>
      </c>
      <c r="E467" s="36" t="s">
        <v>1996</v>
      </c>
      <c r="F467" s="36" t="s">
        <v>1990</v>
      </c>
      <c r="G467" s="36" t="s">
        <v>1997</v>
      </c>
      <c r="H467" s="37" t="s">
        <v>1992</v>
      </c>
      <c r="I467" s="38" t="s">
        <v>461</v>
      </c>
      <c r="J467" s="39" t="s">
        <v>1473</v>
      </c>
      <c r="K467" s="36" t="s">
        <v>1993</v>
      </c>
      <c r="L467" s="204" t="s">
        <v>1994</v>
      </c>
    </row>
    <row r="468" spans="1:12" ht="50.1" customHeight="1" x14ac:dyDescent="0.15">
      <c r="A468" s="18">
        <v>9</v>
      </c>
      <c r="B468" s="18">
        <v>79</v>
      </c>
      <c r="C468" s="15">
        <v>8</v>
      </c>
      <c r="D468" s="19" t="s">
        <v>1967</v>
      </c>
      <c r="E468" s="36" t="s">
        <v>1996</v>
      </c>
      <c r="F468" s="36" t="s">
        <v>1990</v>
      </c>
      <c r="G468" s="36" t="s">
        <v>1998</v>
      </c>
      <c r="H468" s="37" t="s">
        <v>1992</v>
      </c>
      <c r="I468" s="38" t="s">
        <v>430</v>
      </c>
      <c r="J468" s="39" t="s">
        <v>1473</v>
      </c>
      <c r="K468" s="36" t="s">
        <v>1993</v>
      </c>
      <c r="L468" s="204" t="s">
        <v>1994</v>
      </c>
    </row>
    <row r="469" spans="1:12" ht="50.1" customHeight="1" x14ac:dyDescent="0.15">
      <c r="A469" s="18">
        <v>9</v>
      </c>
      <c r="B469" s="18">
        <v>79</v>
      </c>
      <c r="C469" s="15">
        <v>9</v>
      </c>
      <c r="D469" s="19" t="s">
        <v>1967</v>
      </c>
      <c r="E469" s="36" t="s">
        <v>1999</v>
      </c>
      <c r="F469" s="36" t="s">
        <v>2000</v>
      </c>
      <c r="G469" s="36" t="s">
        <v>2001</v>
      </c>
      <c r="H469" s="37" t="s">
        <v>1992</v>
      </c>
      <c r="I469" s="38" t="s">
        <v>2002</v>
      </c>
      <c r="J469" s="39" t="s">
        <v>1473</v>
      </c>
      <c r="K469" s="36" t="s">
        <v>2003</v>
      </c>
      <c r="L469" s="204" t="s">
        <v>2004</v>
      </c>
    </row>
    <row r="470" spans="1:12" ht="50.1" customHeight="1" x14ac:dyDescent="0.15">
      <c r="A470" s="18">
        <v>9</v>
      </c>
      <c r="B470" s="18">
        <v>79</v>
      </c>
      <c r="C470" s="15">
        <v>10</v>
      </c>
      <c r="D470" s="19" t="s">
        <v>1967</v>
      </c>
      <c r="E470" s="36" t="s">
        <v>1999</v>
      </c>
      <c r="F470" s="36" t="s">
        <v>2000</v>
      </c>
      <c r="G470" s="36" t="s">
        <v>2005</v>
      </c>
      <c r="H470" s="37" t="s">
        <v>1992</v>
      </c>
      <c r="I470" s="38" t="s">
        <v>2002</v>
      </c>
      <c r="J470" s="39" t="s">
        <v>1473</v>
      </c>
      <c r="K470" s="36" t="s">
        <v>2003</v>
      </c>
      <c r="L470" s="204" t="s">
        <v>2004</v>
      </c>
    </row>
    <row r="471" spans="1:12" ht="50.1" customHeight="1" x14ac:dyDescent="0.15">
      <c r="A471" s="18">
        <v>9</v>
      </c>
      <c r="B471" s="18">
        <v>79</v>
      </c>
      <c r="C471" s="15">
        <v>11</v>
      </c>
      <c r="D471" s="19" t="s">
        <v>1967</v>
      </c>
      <c r="E471" s="36" t="s">
        <v>1999</v>
      </c>
      <c r="F471" s="36" t="s">
        <v>2000</v>
      </c>
      <c r="G471" s="36" t="s">
        <v>2006</v>
      </c>
      <c r="H471" s="37" t="s">
        <v>1992</v>
      </c>
      <c r="I471" s="38" t="s">
        <v>2002</v>
      </c>
      <c r="J471" s="39" t="s">
        <v>1473</v>
      </c>
      <c r="K471" s="36" t="s">
        <v>2003</v>
      </c>
      <c r="L471" s="204" t="s">
        <v>2004</v>
      </c>
    </row>
    <row r="472" spans="1:12" ht="50.1" customHeight="1" x14ac:dyDescent="0.15">
      <c r="A472" s="18">
        <v>9</v>
      </c>
      <c r="B472" s="18">
        <v>79</v>
      </c>
      <c r="C472" s="15">
        <v>12</v>
      </c>
      <c r="D472" s="19" t="s">
        <v>1967</v>
      </c>
      <c r="E472" s="36" t="s">
        <v>2007</v>
      </c>
      <c r="F472" s="36" t="s">
        <v>2008</v>
      </c>
      <c r="G472" s="36" t="s">
        <v>2009</v>
      </c>
      <c r="H472" s="37" t="s">
        <v>2010</v>
      </c>
      <c r="I472" s="38" t="s">
        <v>440</v>
      </c>
      <c r="J472" s="39" t="s">
        <v>25</v>
      </c>
      <c r="K472" s="89" t="s">
        <v>2011</v>
      </c>
      <c r="L472" s="204" t="s">
        <v>2012</v>
      </c>
    </row>
    <row r="473" spans="1:12" ht="50.1" customHeight="1" x14ac:dyDescent="0.15">
      <c r="A473" s="18">
        <v>9</v>
      </c>
      <c r="B473" s="18">
        <v>79</v>
      </c>
      <c r="C473" s="15">
        <v>13</v>
      </c>
      <c r="D473" s="19" t="s">
        <v>1967</v>
      </c>
      <c r="E473" s="36" t="s">
        <v>2007</v>
      </c>
      <c r="F473" s="36" t="s">
        <v>2008</v>
      </c>
      <c r="G473" s="36" t="s">
        <v>2013</v>
      </c>
      <c r="H473" s="37" t="s">
        <v>2010</v>
      </c>
      <c r="I473" s="38" t="s">
        <v>440</v>
      </c>
      <c r="J473" s="39" t="s">
        <v>25</v>
      </c>
      <c r="K473" s="89" t="s">
        <v>2011</v>
      </c>
      <c r="L473" s="204" t="s">
        <v>2012</v>
      </c>
    </row>
    <row r="474" spans="1:12" ht="50.1" customHeight="1" x14ac:dyDescent="0.15">
      <c r="A474" s="18">
        <v>9</v>
      </c>
      <c r="B474" s="18">
        <v>79</v>
      </c>
      <c r="C474" s="15">
        <v>14</v>
      </c>
      <c r="D474" s="19" t="s">
        <v>1967</v>
      </c>
      <c r="E474" s="36" t="s">
        <v>2007</v>
      </c>
      <c r="F474" s="36" t="s">
        <v>2008</v>
      </c>
      <c r="G474" s="36" t="s">
        <v>2014</v>
      </c>
      <c r="H474" s="37" t="s">
        <v>2010</v>
      </c>
      <c r="I474" s="38" t="s">
        <v>440</v>
      </c>
      <c r="J474" s="39" t="s">
        <v>25</v>
      </c>
      <c r="K474" s="89" t="s">
        <v>2011</v>
      </c>
      <c r="L474" s="204" t="s">
        <v>2012</v>
      </c>
    </row>
    <row r="475" spans="1:12" ht="50.1" customHeight="1" x14ac:dyDescent="0.15">
      <c r="A475" s="18">
        <v>9</v>
      </c>
      <c r="B475" s="18">
        <v>79</v>
      </c>
      <c r="C475" s="15">
        <v>15</v>
      </c>
      <c r="D475" s="19" t="s">
        <v>1967</v>
      </c>
      <c r="E475" s="36" t="s">
        <v>2007</v>
      </c>
      <c r="F475" s="36" t="s">
        <v>2008</v>
      </c>
      <c r="G475" s="36" t="s">
        <v>2015</v>
      </c>
      <c r="H475" s="37" t="s">
        <v>2010</v>
      </c>
      <c r="I475" s="38" t="s">
        <v>440</v>
      </c>
      <c r="J475" s="39" t="s">
        <v>25</v>
      </c>
      <c r="K475" s="89" t="s">
        <v>2011</v>
      </c>
      <c r="L475" s="204" t="s">
        <v>2012</v>
      </c>
    </row>
    <row r="476" spans="1:12" ht="54.95" customHeight="1" x14ac:dyDescent="0.15">
      <c r="A476" s="18">
        <v>9</v>
      </c>
      <c r="B476" s="18">
        <v>79</v>
      </c>
      <c r="C476" s="15">
        <v>16</v>
      </c>
      <c r="D476" s="19" t="s">
        <v>1967</v>
      </c>
      <c r="E476" s="36" t="s">
        <v>2016</v>
      </c>
      <c r="F476" s="36" t="s">
        <v>2017</v>
      </c>
      <c r="G476" s="36" t="s">
        <v>2018</v>
      </c>
      <c r="H476" s="37" t="s">
        <v>1992</v>
      </c>
      <c r="I476" s="38" t="s">
        <v>430</v>
      </c>
      <c r="J476" s="39" t="s">
        <v>1473</v>
      </c>
      <c r="K476" s="36" t="s">
        <v>2019</v>
      </c>
      <c r="L476" s="204" t="s">
        <v>2020</v>
      </c>
    </row>
    <row r="477" spans="1:12" ht="54.95" customHeight="1" x14ac:dyDescent="0.15">
      <c r="A477" s="18">
        <v>9</v>
      </c>
      <c r="B477" s="18">
        <v>79</v>
      </c>
      <c r="C477" s="15">
        <v>17</v>
      </c>
      <c r="D477" s="19" t="s">
        <v>1967</v>
      </c>
      <c r="E477" s="36" t="s">
        <v>2016</v>
      </c>
      <c r="F477" s="36" t="s">
        <v>2017</v>
      </c>
      <c r="G477" s="36" t="s">
        <v>2021</v>
      </c>
      <c r="H477" s="37" t="s">
        <v>1992</v>
      </c>
      <c r="I477" s="38" t="s">
        <v>430</v>
      </c>
      <c r="J477" s="39" t="s">
        <v>1473</v>
      </c>
      <c r="K477" s="36" t="s">
        <v>2019</v>
      </c>
      <c r="L477" s="204" t="s">
        <v>2020</v>
      </c>
    </row>
    <row r="478" spans="1:12" ht="54.95" customHeight="1" x14ac:dyDescent="0.15">
      <c r="A478" s="18">
        <v>9</v>
      </c>
      <c r="B478" s="18">
        <v>79</v>
      </c>
      <c r="C478" s="15">
        <v>18</v>
      </c>
      <c r="D478" s="19" t="s">
        <v>1967</v>
      </c>
      <c r="E478" s="36" t="s">
        <v>2016</v>
      </c>
      <c r="F478" s="36" t="s">
        <v>2017</v>
      </c>
      <c r="G478" s="36" t="s">
        <v>2022</v>
      </c>
      <c r="H478" s="37" t="s">
        <v>1992</v>
      </c>
      <c r="I478" s="38" t="s">
        <v>430</v>
      </c>
      <c r="J478" s="39" t="s">
        <v>1473</v>
      </c>
      <c r="K478" s="36" t="s">
        <v>2019</v>
      </c>
      <c r="L478" s="204" t="s">
        <v>2020</v>
      </c>
    </row>
    <row r="479" spans="1:12" ht="54.95" customHeight="1" x14ac:dyDescent="0.15">
      <c r="A479" s="18">
        <v>9</v>
      </c>
      <c r="B479" s="18">
        <v>79</v>
      </c>
      <c r="C479" s="15">
        <v>19</v>
      </c>
      <c r="D479" s="19" t="s">
        <v>1967</v>
      </c>
      <c r="E479" s="36" t="s">
        <v>2016</v>
      </c>
      <c r="F479" s="36" t="s">
        <v>2017</v>
      </c>
      <c r="G479" s="36" t="s">
        <v>2023</v>
      </c>
      <c r="H479" s="37" t="s">
        <v>1992</v>
      </c>
      <c r="I479" s="38" t="s">
        <v>430</v>
      </c>
      <c r="J479" s="39" t="s">
        <v>1473</v>
      </c>
      <c r="K479" s="36" t="s">
        <v>2019</v>
      </c>
      <c r="L479" s="204" t="s">
        <v>2020</v>
      </c>
    </row>
    <row r="480" spans="1:12" ht="54.95" customHeight="1" x14ac:dyDescent="0.15">
      <c r="A480" s="18">
        <v>9</v>
      </c>
      <c r="B480" s="18">
        <v>79</v>
      </c>
      <c r="C480" s="15">
        <v>20</v>
      </c>
      <c r="D480" s="19" t="s">
        <v>1967</v>
      </c>
      <c r="E480" s="36" t="s">
        <v>2016</v>
      </c>
      <c r="F480" s="36" t="s">
        <v>2017</v>
      </c>
      <c r="G480" s="36" t="s">
        <v>2024</v>
      </c>
      <c r="H480" s="37" t="s">
        <v>1992</v>
      </c>
      <c r="I480" s="38" t="s">
        <v>430</v>
      </c>
      <c r="J480" s="39" t="s">
        <v>1473</v>
      </c>
      <c r="K480" s="36" t="s">
        <v>2019</v>
      </c>
      <c r="L480" s="204" t="s">
        <v>2025</v>
      </c>
    </row>
    <row r="481" spans="1:12" ht="54" customHeight="1" x14ac:dyDescent="0.15">
      <c r="A481" s="18">
        <v>9</v>
      </c>
      <c r="B481" s="18">
        <v>79</v>
      </c>
      <c r="C481" s="15">
        <v>21</v>
      </c>
      <c r="D481" s="19" t="s">
        <v>1967</v>
      </c>
      <c r="E481" s="36" t="s">
        <v>2026</v>
      </c>
      <c r="F481" s="36" t="s">
        <v>2027</v>
      </c>
      <c r="G481" s="36" t="s">
        <v>2028</v>
      </c>
      <c r="H481" s="41">
        <v>45354</v>
      </c>
      <c r="I481" s="38" t="s">
        <v>2029</v>
      </c>
      <c r="J481" s="39" t="s">
        <v>1473</v>
      </c>
      <c r="K481" s="36" t="s">
        <v>2030</v>
      </c>
      <c r="L481" s="204" t="s">
        <v>2031</v>
      </c>
    </row>
    <row r="482" spans="1:12" ht="54" customHeight="1" x14ac:dyDescent="0.15">
      <c r="A482" s="18">
        <v>9</v>
      </c>
      <c r="B482" s="18">
        <v>79</v>
      </c>
      <c r="C482" s="15">
        <v>22</v>
      </c>
      <c r="D482" s="19" t="s">
        <v>1967</v>
      </c>
      <c r="E482" s="36" t="s">
        <v>2032</v>
      </c>
      <c r="F482" s="36" t="s">
        <v>2027</v>
      </c>
      <c r="G482" s="36" t="s">
        <v>2028</v>
      </c>
      <c r="H482" s="41">
        <v>45360</v>
      </c>
      <c r="I482" s="38" t="s">
        <v>2029</v>
      </c>
      <c r="J482" s="39" t="s">
        <v>1473</v>
      </c>
      <c r="K482" s="36" t="s">
        <v>2030</v>
      </c>
      <c r="L482" s="204" t="s">
        <v>2033</v>
      </c>
    </row>
    <row r="483" spans="1:12" ht="54.95" customHeight="1" x14ac:dyDescent="0.15">
      <c r="A483" s="18">
        <v>9</v>
      </c>
      <c r="B483" s="18">
        <v>79</v>
      </c>
      <c r="C483" s="15">
        <v>23</v>
      </c>
      <c r="D483" s="19" t="s">
        <v>1967</v>
      </c>
      <c r="E483" s="36" t="s">
        <v>2034</v>
      </c>
      <c r="F483" s="36" t="s">
        <v>2035</v>
      </c>
      <c r="G483" s="36" t="s">
        <v>2036</v>
      </c>
      <c r="H483" s="37" t="s">
        <v>1992</v>
      </c>
      <c r="I483" s="38" t="s">
        <v>440</v>
      </c>
      <c r="J483" s="39" t="s">
        <v>25</v>
      </c>
      <c r="K483" s="36" t="s">
        <v>2037</v>
      </c>
      <c r="L483" s="204" t="s">
        <v>2038</v>
      </c>
    </row>
    <row r="484" spans="1:12" ht="54.95" customHeight="1" x14ac:dyDescent="0.15">
      <c r="A484" s="18">
        <v>9</v>
      </c>
      <c r="B484" s="18">
        <v>79</v>
      </c>
      <c r="C484" s="15">
        <v>24</v>
      </c>
      <c r="D484" s="19" t="s">
        <v>1967</v>
      </c>
      <c r="E484" s="36" t="s">
        <v>2034</v>
      </c>
      <c r="F484" s="36" t="s">
        <v>2039</v>
      </c>
      <c r="G484" s="36" t="s">
        <v>2040</v>
      </c>
      <c r="H484" s="37" t="s">
        <v>1992</v>
      </c>
      <c r="I484" s="38" t="s">
        <v>440</v>
      </c>
      <c r="J484" s="39" t="s">
        <v>25</v>
      </c>
      <c r="K484" s="36" t="s">
        <v>2041</v>
      </c>
      <c r="L484" s="204" t="s">
        <v>2042</v>
      </c>
    </row>
    <row r="485" spans="1:12" ht="50.1" customHeight="1" x14ac:dyDescent="0.15">
      <c r="A485" s="18">
        <v>10</v>
      </c>
      <c r="B485" s="18">
        <v>10</v>
      </c>
      <c r="C485" s="15">
        <v>1</v>
      </c>
      <c r="D485" s="17" t="s">
        <v>2043</v>
      </c>
      <c r="E485" s="36" t="s">
        <v>2044</v>
      </c>
      <c r="F485" s="36" t="s">
        <v>2045</v>
      </c>
      <c r="G485" s="36" t="s">
        <v>2046</v>
      </c>
      <c r="H485" s="37"/>
      <c r="I485" s="38"/>
      <c r="J485" s="39"/>
      <c r="K485" s="36" t="s">
        <v>2047</v>
      </c>
      <c r="L485" s="204" t="s">
        <v>2048</v>
      </c>
    </row>
    <row r="486" spans="1:12" ht="50.1" customHeight="1" x14ac:dyDescent="0.15">
      <c r="A486" s="18">
        <v>10</v>
      </c>
      <c r="B486" s="18">
        <v>10</v>
      </c>
      <c r="C486" s="15">
        <v>2</v>
      </c>
      <c r="D486" s="17" t="s">
        <v>2049</v>
      </c>
      <c r="E486" s="36" t="s">
        <v>2050</v>
      </c>
      <c r="F486" s="36"/>
      <c r="G486" s="36" t="s">
        <v>2051</v>
      </c>
      <c r="H486" s="131" t="s">
        <v>2052</v>
      </c>
      <c r="I486" s="38"/>
      <c r="J486" s="39"/>
      <c r="K486" s="36"/>
      <c r="L486" s="204" t="s">
        <v>304</v>
      </c>
    </row>
    <row r="487" spans="1:12" ht="50.1" customHeight="1" x14ac:dyDescent="0.15">
      <c r="A487" s="18">
        <v>10</v>
      </c>
      <c r="B487" s="18">
        <v>10</v>
      </c>
      <c r="C487" s="15">
        <v>3</v>
      </c>
      <c r="D487" s="17" t="s">
        <v>2043</v>
      </c>
      <c r="E487" s="36" t="s">
        <v>2053</v>
      </c>
      <c r="F487" s="36" t="s">
        <v>2054</v>
      </c>
      <c r="G487" s="36" t="s">
        <v>2055</v>
      </c>
      <c r="H487" s="37" t="s">
        <v>2056</v>
      </c>
      <c r="I487" s="38"/>
      <c r="J487" s="40" t="s">
        <v>2057</v>
      </c>
      <c r="K487" s="36" t="s">
        <v>2058</v>
      </c>
      <c r="L487" s="204" t="s">
        <v>2059</v>
      </c>
    </row>
    <row r="488" spans="1:12" ht="50.1" customHeight="1" x14ac:dyDescent="0.15">
      <c r="A488" s="18">
        <v>10</v>
      </c>
      <c r="B488" s="18">
        <v>10</v>
      </c>
      <c r="C488" s="15">
        <v>4</v>
      </c>
      <c r="D488" s="17" t="s">
        <v>2049</v>
      </c>
      <c r="E488" s="36" t="s">
        <v>2060</v>
      </c>
      <c r="F488" s="36" t="s">
        <v>2061</v>
      </c>
      <c r="G488" s="36" t="s">
        <v>2062</v>
      </c>
      <c r="H488" s="37" t="s">
        <v>254</v>
      </c>
      <c r="I488" s="38" t="s">
        <v>2063</v>
      </c>
      <c r="J488" s="39"/>
      <c r="K488" s="36" t="s">
        <v>2064</v>
      </c>
      <c r="L488" s="204" t="s">
        <v>2065</v>
      </c>
    </row>
    <row r="489" spans="1:12" ht="63.75" customHeight="1" x14ac:dyDescent="0.15">
      <c r="A489" s="18">
        <v>10</v>
      </c>
      <c r="B489" s="18">
        <v>10</v>
      </c>
      <c r="C489" s="15">
        <v>5</v>
      </c>
      <c r="D489" s="20" t="s">
        <v>2066</v>
      </c>
      <c r="E489" s="36" t="s">
        <v>2067</v>
      </c>
      <c r="F489" s="36" t="s">
        <v>2068</v>
      </c>
      <c r="G489" s="36" t="s">
        <v>2069</v>
      </c>
      <c r="H489" s="37" t="s">
        <v>2070</v>
      </c>
      <c r="I489" s="38"/>
      <c r="J489" s="39" t="s">
        <v>25</v>
      </c>
      <c r="K489" s="36" t="s">
        <v>2071</v>
      </c>
      <c r="L489" s="204" t="s">
        <v>2072</v>
      </c>
    </row>
    <row r="490" spans="1:12" ht="75" customHeight="1" x14ac:dyDescent="0.15">
      <c r="A490" s="18">
        <v>10</v>
      </c>
      <c r="B490" s="18">
        <v>10</v>
      </c>
      <c r="C490" s="15">
        <v>6</v>
      </c>
      <c r="D490" s="20" t="s">
        <v>2066</v>
      </c>
      <c r="E490" s="36" t="s">
        <v>2073</v>
      </c>
      <c r="F490" s="36" t="s">
        <v>2068</v>
      </c>
      <c r="G490" s="36" t="s">
        <v>2074</v>
      </c>
      <c r="H490" s="37" t="s">
        <v>2075</v>
      </c>
      <c r="I490" s="38"/>
      <c r="J490" s="132" t="s">
        <v>25</v>
      </c>
      <c r="K490" s="36" t="s">
        <v>2076</v>
      </c>
      <c r="L490" s="204" t="s">
        <v>2077</v>
      </c>
    </row>
    <row r="491" spans="1:12" ht="52.5" customHeight="1" x14ac:dyDescent="0.15">
      <c r="A491" s="18">
        <v>10</v>
      </c>
      <c r="B491" s="18">
        <v>10</v>
      </c>
      <c r="C491" s="15">
        <v>7</v>
      </c>
      <c r="D491" s="20" t="s">
        <v>2066</v>
      </c>
      <c r="E491" s="36" t="s">
        <v>2078</v>
      </c>
      <c r="F491" s="36" t="s">
        <v>2068</v>
      </c>
      <c r="G491" s="36" t="s">
        <v>2079</v>
      </c>
      <c r="H491" s="37" t="s">
        <v>2080</v>
      </c>
      <c r="I491" s="38"/>
      <c r="J491" s="133" t="s">
        <v>2081</v>
      </c>
      <c r="K491" s="36" t="s">
        <v>2076</v>
      </c>
      <c r="L491" s="204" t="s">
        <v>2082</v>
      </c>
    </row>
    <row r="492" spans="1:12" ht="61.5" customHeight="1" x14ac:dyDescent="0.15">
      <c r="A492" s="18">
        <v>10</v>
      </c>
      <c r="B492" s="18">
        <v>10</v>
      </c>
      <c r="C492" s="15">
        <v>8</v>
      </c>
      <c r="D492" s="20" t="s">
        <v>2066</v>
      </c>
      <c r="E492" s="36" t="s">
        <v>2083</v>
      </c>
      <c r="F492" s="36" t="s">
        <v>2068</v>
      </c>
      <c r="G492" s="36" t="s">
        <v>2084</v>
      </c>
      <c r="H492" s="37" t="s">
        <v>2080</v>
      </c>
      <c r="I492" s="38"/>
      <c r="J492" s="39" t="s">
        <v>25</v>
      </c>
      <c r="K492" s="36" t="s">
        <v>2076</v>
      </c>
      <c r="L492" s="204" t="s">
        <v>2085</v>
      </c>
    </row>
    <row r="493" spans="1:12" ht="61.5" customHeight="1" x14ac:dyDescent="0.15">
      <c r="A493" s="18">
        <v>10</v>
      </c>
      <c r="B493" s="18">
        <v>10</v>
      </c>
      <c r="C493" s="15">
        <v>9</v>
      </c>
      <c r="D493" s="20" t="s">
        <v>2066</v>
      </c>
      <c r="E493" s="36" t="s">
        <v>2086</v>
      </c>
      <c r="F493" s="36" t="s">
        <v>2068</v>
      </c>
      <c r="G493" s="36" t="s">
        <v>2087</v>
      </c>
      <c r="H493" s="37" t="s">
        <v>2080</v>
      </c>
      <c r="I493" s="38"/>
      <c r="J493" s="39" t="s">
        <v>25</v>
      </c>
      <c r="K493" s="36" t="s">
        <v>2076</v>
      </c>
      <c r="L493" s="204" t="s">
        <v>2088</v>
      </c>
    </row>
    <row r="494" spans="1:12" ht="62.25" customHeight="1" x14ac:dyDescent="0.15">
      <c r="A494" s="18">
        <v>10</v>
      </c>
      <c r="B494" s="18">
        <v>10</v>
      </c>
      <c r="C494" s="15">
        <v>10</v>
      </c>
      <c r="D494" s="20" t="s">
        <v>2066</v>
      </c>
      <c r="E494" s="36" t="s">
        <v>2089</v>
      </c>
      <c r="F494" s="36" t="s">
        <v>2090</v>
      </c>
      <c r="G494" s="36" t="s">
        <v>2091</v>
      </c>
      <c r="H494" s="37" t="s">
        <v>2080</v>
      </c>
      <c r="I494" s="38"/>
      <c r="J494" s="39" t="s">
        <v>25</v>
      </c>
      <c r="K494" s="36" t="s">
        <v>2076</v>
      </c>
      <c r="L494" s="204" t="s">
        <v>2092</v>
      </c>
    </row>
    <row r="495" spans="1:12" ht="54.95" customHeight="1" x14ac:dyDescent="0.15">
      <c r="A495" s="18">
        <v>10</v>
      </c>
      <c r="B495" s="18">
        <v>10</v>
      </c>
      <c r="C495" s="15">
        <v>11</v>
      </c>
      <c r="D495" s="19" t="s">
        <v>2093</v>
      </c>
      <c r="E495" s="36" t="s">
        <v>2094</v>
      </c>
      <c r="F495" s="36" t="s">
        <v>2095</v>
      </c>
      <c r="G495" s="36" t="s">
        <v>2096</v>
      </c>
      <c r="H495" s="37">
        <v>45359</v>
      </c>
      <c r="I495" s="38" t="s">
        <v>1806</v>
      </c>
      <c r="J495" s="40" t="s">
        <v>2097</v>
      </c>
      <c r="K495" s="36" t="s">
        <v>2098</v>
      </c>
      <c r="L495" s="204" t="s">
        <v>9802</v>
      </c>
    </row>
    <row r="496" spans="1:12" ht="75" customHeight="1" x14ac:dyDescent="0.15">
      <c r="A496" s="18">
        <v>10</v>
      </c>
      <c r="B496" s="18">
        <v>10</v>
      </c>
      <c r="C496" s="15">
        <v>12</v>
      </c>
      <c r="D496" s="19" t="s">
        <v>2099</v>
      </c>
      <c r="E496" s="36" t="s">
        <v>2100</v>
      </c>
      <c r="F496" s="36" t="s">
        <v>2101</v>
      </c>
      <c r="G496" s="36" t="s">
        <v>860</v>
      </c>
      <c r="H496" s="37">
        <v>45352</v>
      </c>
      <c r="I496" s="38" t="s">
        <v>2102</v>
      </c>
      <c r="J496" s="40" t="s">
        <v>2103</v>
      </c>
      <c r="K496" s="36" t="s">
        <v>2104</v>
      </c>
      <c r="L496" s="204" t="s">
        <v>2105</v>
      </c>
    </row>
    <row r="497" spans="1:12" ht="73.5" customHeight="1" x14ac:dyDescent="0.15">
      <c r="A497" s="18">
        <v>10</v>
      </c>
      <c r="B497" s="18">
        <v>10</v>
      </c>
      <c r="C497" s="15">
        <v>13</v>
      </c>
      <c r="D497" s="19" t="s">
        <v>2099</v>
      </c>
      <c r="E497" s="36" t="s">
        <v>2106</v>
      </c>
      <c r="F497" s="36" t="s">
        <v>2101</v>
      </c>
      <c r="G497" s="36" t="s">
        <v>2107</v>
      </c>
      <c r="H497" s="37" t="s">
        <v>2108</v>
      </c>
      <c r="I497" s="38" t="s">
        <v>2109</v>
      </c>
      <c r="J497" s="40" t="s">
        <v>2110</v>
      </c>
      <c r="K497" s="36" t="s">
        <v>2104</v>
      </c>
      <c r="L497" s="204" t="s">
        <v>2111</v>
      </c>
    </row>
    <row r="498" spans="1:12" ht="54.95" customHeight="1" x14ac:dyDescent="0.15">
      <c r="A498" s="18">
        <v>10</v>
      </c>
      <c r="B498" s="18">
        <v>10</v>
      </c>
      <c r="C498" s="15">
        <v>14</v>
      </c>
      <c r="D498" s="19" t="s">
        <v>2099</v>
      </c>
      <c r="E498" s="36" t="s">
        <v>2112</v>
      </c>
      <c r="F498" s="36" t="s">
        <v>2101</v>
      </c>
      <c r="G498" s="36" t="s">
        <v>860</v>
      </c>
      <c r="H498" s="37">
        <v>45355</v>
      </c>
      <c r="I498" s="38" t="s">
        <v>2113</v>
      </c>
      <c r="J498" s="40" t="s">
        <v>2114</v>
      </c>
      <c r="K498" s="36" t="s">
        <v>2104</v>
      </c>
      <c r="L498" s="204" t="s">
        <v>2115</v>
      </c>
    </row>
    <row r="499" spans="1:12" ht="50.1" customHeight="1" x14ac:dyDescent="0.15">
      <c r="A499" s="18">
        <v>10</v>
      </c>
      <c r="B499" s="18">
        <v>10</v>
      </c>
      <c r="C499" s="15">
        <v>15</v>
      </c>
      <c r="D499" s="19" t="s">
        <v>2116</v>
      </c>
      <c r="E499" s="36" t="s">
        <v>2117</v>
      </c>
      <c r="F499" s="36" t="s">
        <v>2118</v>
      </c>
      <c r="G499" s="36" t="s">
        <v>2119</v>
      </c>
      <c r="H499" s="37" t="s">
        <v>2120</v>
      </c>
      <c r="I499" s="38"/>
      <c r="J499" s="39" t="s">
        <v>2121</v>
      </c>
      <c r="K499" s="36" t="s">
        <v>2122</v>
      </c>
      <c r="L499" s="204" t="s">
        <v>64</v>
      </c>
    </row>
    <row r="500" spans="1:12" ht="50.1" customHeight="1" x14ac:dyDescent="0.15">
      <c r="A500" s="18">
        <v>10</v>
      </c>
      <c r="B500" s="18">
        <v>10</v>
      </c>
      <c r="C500" s="15">
        <v>16</v>
      </c>
      <c r="D500" s="19" t="s">
        <v>2116</v>
      </c>
      <c r="E500" s="36" t="s">
        <v>2123</v>
      </c>
      <c r="F500" s="36" t="s">
        <v>2124</v>
      </c>
      <c r="G500" s="36" t="s">
        <v>2125</v>
      </c>
      <c r="H500" s="37" t="s">
        <v>2126</v>
      </c>
      <c r="I500" s="38"/>
      <c r="J500" s="39"/>
      <c r="K500" s="36" t="s">
        <v>2127</v>
      </c>
      <c r="L500" s="204" t="s">
        <v>2128</v>
      </c>
    </row>
    <row r="501" spans="1:12" ht="108" customHeight="1" x14ac:dyDescent="0.15">
      <c r="A501" s="18">
        <v>10</v>
      </c>
      <c r="B501" s="18">
        <v>10</v>
      </c>
      <c r="C501" s="15">
        <v>17</v>
      </c>
      <c r="D501" s="17" t="s">
        <v>2129</v>
      </c>
      <c r="E501" s="36" t="s">
        <v>2130</v>
      </c>
      <c r="F501" s="36" t="s">
        <v>2131</v>
      </c>
      <c r="G501" s="36" t="s">
        <v>2132</v>
      </c>
      <c r="H501" s="37" t="s">
        <v>2133</v>
      </c>
      <c r="I501" s="38" t="s">
        <v>2134</v>
      </c>
      <c r="J501" s="39"/>
      <c r="K501" s="36" t="s">
        <v>2135</v>
      </c>
      <c r="L501" s="204" t="s">
        <v>2136</v>
      </c>
    </row>
    <row r="502" spans="1:12" ht="99" customHeight="1" x14ac:dyDescent="0.15">
      <c r="A502" s="18">
        <v>10</v>
      </c>
      <c r="B502" s="18">
        <v>10</v>
      </c>
      <c r="C502" s="15">
        <v>18</v>
      </c>
      <c r="D502" s="19" t="s">
        <v>2137</v>
      </c>
      <c r="E502" s="36" t="s">
        <v>2138</v>
      </c>
      <c r="F502" s="36" t="s">
        <v>2131</v>
      </c>
      <c r="G502" s="36" t="s">
        <v>2132</v>
      </c>
      <c r="H502" s="37" t="s">
        <v>2139</v>
      </c>
      <c r="I502" s="38" t="s">
        <v>1611</v>
      </c>
      <c r="J502" s="39"/>
      <c r="K502" s="36" t="s">
        <v>2135</v>
      </c>
      <c r="L502" s="204" t="s">
        <v>2140</v>
      </c>
    </row>
    <row r="503" spans="1:12" ht="50.1" customHeight="1" x14ac:dyDescent="0.15">
      <c r="A503" s="18">
        <v>10</v>
      </c>
      <c r="B503" s="18">
        <v>10</v>
      </c>
      <c r="C503" s="15">
        <v>19</v>
      </c>
      <c r="D503" s="45" t="s">
        <v>2141</v>
      </c>
      <c r="E503" s="52" t="s">
        <v>2142</v>
      </c>
      <c r="F503" s="52" t="s">
        <v>2143</v>
      </c>
      <c r="G503" s="49" t="s">
        <v>2144</v>
      </c>
      <c r="H503" s="50" t="s">
        <v>2145</v>
      </c>
      <c r="I503" s="51" t="s">
        <v>2146</v>
      </c>
      <c r="J503" s="91" t="s">
        <v>73</v>
      </c>
      <c r="K503" s="49" t="s">
        <v>2147</v>
      </c>
      <c r="L503" s="208" t="s">
        <v>2148</v>
      </c>
    </row>
    <row r="504" spans="1:12" ht="60" customHeight="1" x14ac:dyDescent="0.15">
      <c r="A504" s="18">
        <v>10</v>
      </c>
      <c r="B504" s="18">
        <v>10</v>
      </c>
      <c r="C504" s="15">
        <v>20</v>
      </c>
      <c r="D504" s="45" t="s">
        <v>2141</v>
      </c>
      <c r="E504" s="49" t="s">
        <v>2149</v>
      </c>
      <c r="F504" s="49" t="s">
        <v>2143</v>
      </c>
      <c r="G504" s="49" t="s">
        <v>2150</v>
      </c>
      <c r="H504" s="134" t="s">
        <v>2151</v>
      </c>
      <c r="I504" s="51" t="s">
        <v>2152</v>
      </c>
      <c r="J504" s="135" t="s">
        <v>2153</v>
      </c>
      <c r="K504" s="49" t="s">
        <v>2147</v>
      </c>
      <c r="L504" s="208" t="s">
        <v>2154</v>
      </c>
    </row>
    <row r="505" spans="1:12" ht="54.95" customHeight="1" x14ac:dyDescent="0.15">
      <c r="A505" s="18">
        <v>10</v>
      </c>
      <c r="B505" s="18">
        <v>10</v>
      </c>
      <c r="C505" s="15">
        <v>21</v>
      </c>
      <c r="D505" s="45" t="s">
        <v>2141</v>
      </c>
      <c r="E505" s="52" t="s">
        <v>2155</v>
      </c>
      <c r="F505" s="52" t="s">
        <v>2143</v>
      </c>
      <c r="G505" s="52" t="s">
        <v>2156</v>
      </c>
      <c r="H505" s="136">
        <v>45359</v>
      </c>
      <c r="I505" s="137" t="s">
        <v>1355</v>
      </c>
      <c r="J505" s="138" t="s">
        <v>2157</v>
      </c>
      <c r="K505" s="52" t="s">
        <v>2158</v>
      </c>
      <c r="L505" s="210" t="s">
        <v>2159</v>
      </c>
    </row>
    <row r="506" spans="1:12" ht="54.95" customHeight="1" x14ac:dyDescent="0.15">
      <c r="A506" s="18">
        <v>10</v>
      </c>
      <c r="B506" s="18">
        <v>10</v>
      </c>
      <c r="C506" s="15">
        <v>22</v>
      </c>
      <c r="D506" s="45" t="s">
        <v>2141</v>
      </c>
      <c r="E506" s="49" t="s">
        <v>2089</v>
      </c>
      <c r="F506" s="49" t="s">
        <v>2143</v>
      </c>
      <c r="G506" s="49" t="s">
        <v>2160</v>
      </c>
      <c r="H506" s="134">
        <v>45355</v>
      </c>
      <c r="I506" s="51" t="s">
        <v>2161</v>
      </c>
      <c r="J506" s="135" t="s">
        <v>2162</v>
      </c>
      <c r="K506" s="49" t="s">
        <v>2147</v>
      </c>
      <c r="L506" s="208" t="s">
        <v>2163</v>
      </c>
    </row>
    <row r="507" spans="1:12" ht="50.1" customHeight="1" x14ac:dyDescent="0.15">
      <c r="A507" s="18">
        <v>10</v>
      </c>
      <c r="B507" s="18">
        <v>10</v>
      </c>
      <c r="C507" s="15">
        <v>23</v>
      </c>
      <c r="D507" s="19" t="s">
        <v>2164</v>
      </c>
      <c r="E507" s="36" t="s">
        <v>2165</v>
      </c>
      <c r="F507" s="36" t="s">
        <v>2166</v>
      </c>
      <c r="G507" s="36" t="s">
        <v>2167</v>
      </c>
      <c r="H507" s="37">
        <v>45355</v>
      </c>
      <c r="I507" s="38" t="s">
        <v>120</v>
      </c>
      <c r="J507" s="40" t="s">
        <v>2168</v>
      </c>
      <c r="K507" s="36" t="s">
        <v>2169</v>
      </c>
      <c r="L507" s="204" t="s">
        <v>2170</v>
      </c>
    </row>
    <row r="508" spans="1:12" ht="50.1" customHeight="1" x14ac:dyDescent="0.15">
      <c r="A508" s="18">
        <v>10</v>
      </c>
      <c r="B508" s="18">
        <v>10</v>
      </c>
      <c r="C508" s="15">
        <v>24</v>
      </c>
      <c r="D508" s="19" t="s">
        <v>2171</v>
      </c>
      <c r="E508" s="36" t="s">
        <v>2172</v>
      </c>
      <c r="F508" s="36" t="s">
        <v>2173</v>
      </c>
      <c r="G508" s="36" t="s">
        <v>2174</v>
      </c>
      <c r="H508" s="37" t="s">
        <v>435</v>
      </c>
      <c r="I508" s="38"/>
      <c r="J508" s="39"/>
      <c r="K508" s="36" t="s">
        <v>2175</v>
      </c>
      <c r="L508" s="204" t="s">
        <v>2176</v>
      </c>
    </row>
    <row r="509" spans="1:12" ht="50.1" customHeight="1" x14ac:dyDescent="0.15">
      <c r="A509" s="18">
        <v>10</v>
      </c>
      <c r="B509" s="18">
        <v>10</v>
      </c>
      <c r="C509" s="15">
        <v>25</v>
      </c>
      <c r="D509" s="19" t="s">
        <v>2177</v>
      </c>
      <c r="E509" s="36" t="s">
        <v>893</v>
      </c>
      <c r="F509" s="36" t="s">
        <v>2178</v>
      </c>
      <c r="G509" s="36" t="s">
        <v>2179</v>
      </c>
      <c r="H509" s="37">
        <v>45352</v>
      </c>
      <c r="I509" s="38" t="s">
        <v>2180</v>
      </c>
      <c r="J509" s="39"/>
      <c r="K509" s="36" t="s">
        <v>2181</v>
      </c>
      <c r="L509" s="204" t="s">
        <v>2182</v>
      </c>
    </row>
    <row r="510" spans="1:12" ht="50.1" customHeight="1" x14ac:dyDescent="0.15">
      <c r="A510" s="18">
        <v>10</v>
      </c>
      <c r="B510" s="18">
        <v>10</v>
      </c>
      <c r="C510" s="15">
        <v>26</v>
      </c>
      <c r="D510" s="19" t="s">
        <v>2177</v>
      </c>
      <c r="E510" s="36" t="s">
        <v>2183</v>
      </c>
      <c r="F510" s="36" t="s">
        <v>2184</v>
      </c>
      <c r="G510" s="36" t="s">
        <v>2179</v>
      </c>
      <c r="H510" s="37">
        <v>44986</v>
      </c>
      <c r="I510" s="38" t="s">
        <v>2185</v>
      </c>
      <c r="J510" s="39"/>
      <c r="K510" s="36" t="s">
        <v>2181</v>
      </c>
      <c r="L510" s="204" t="s">
        <v>2186</v>
      </c>
    </row>
    <row r="511" spans="1:12" ht="50.1" customHeight="1" x14ac:dyDescent="0.15">
      <c r="A511" s="18">
        <v>10</v>
      </c>
      <c r="B511" s="18">
        <v>10</v>
      </c>
      <c r="C511" s="15">
        <v>27</v>
      </c>
      <c r="D511" s="19" t="s">
        <v>2177</v>
      </c>
      <c r="E511" s="36" t="s">
        <v>481</v>
      </c>
      <c r="F511" s="36" t="s">
        <v>2184</v>
      </c>
      <c r="G511" s="36" t="s">
        <v>2179</v>
      </c>
      <c r="H511" s="37" t="s">
        <v>2187</v>
      </c>
      <c r="I511" s="38" t="s">
        <v>2188</v>
      </c>
      <c r="J511" s="39"/>
      <c r="K511" s="36" t="s">
        <v>2181</v>
      </c>
      <c r="L511" s="204" t="s">
        <v>2189</v>
      </c>
    </row>
    <row r="512" spans="1:12" ht="50.1" customHeight="1" x14ac:dyDescent="0.15">
      <c r="A512" s="18">
        <v>10</v>
      </c>
      <c r="B512" s="18">
        <v>10</v>
      </c>
      <c r="C512" s="15">
        <v>28</v>
      </c>
      <c r="D512" s="19" t="s">
        <v>2177</v>
      </c>
      <c r="E512" s="36" t="s">
        <v>887</v>
      </c>
      <c r="F512" s="36" t="s">
        <v>2184</v>
      </c>
      <c r="G512" s="36" t="s">
        <v>2179</v>
      </c>
      <c r="H512" s="37">
        <v>44990</v>
      </c>
      <c r="I512" s="38" t="s">
        <v>300</v>
      </c>
      <c r="J512" s="39"/>
      <c r="K512" s="36" t="s">
        <v>2181</v>
      </c>
      <c r="L512" s="204" t="s">
        <v>2190</v>
      </c>
    </row>
    <row r="513" spans="1:12" ht="54.95" customHeight="1" x14ac:dyDescent="0.15">
      <c r="A513" s="18">
        <v>10</v>
      </c>
      <c r="B513" s="18">
        <v>10</v>
      </c>
      <c r="C513" s="15">
        <v>29</v>
      </c>
      <c r="D513" s="19" t="s">
        <v>2177</v>
      </c>
      <c r="E513" s="36" t="s">
        <v>2191</v>
      </c>
      <c r="F513" s="36" t="s">
        <v>2192</v>
      </c>
      <c r="G513" s="36" t="s">
        <v>9804</v>
      </c>
      <c r="H513" s="37" t="s">
        <v>2193</v>
      </c>
      <c r="I513" s="38" t="s">
        <v>9803</v>
      </c>
      <c r="J513" s="39"/>
      <c r="K513" s="36" t="s">
        <v>2194</v>
      </c>
      <c r="L513" s="204" t="s">
        <v>2195</v>
      </c>
    </row>
    <row r="514" spans="1:12" ht="50.1" customHeight="1" x14ac:dyDescent="0.15">
      <c r="A514" s="18">
        <v>10</v>
      </c>
      <c r="B514" s="18">
        <v>10</v>
      </c>
      <c r="C514" s="15">
        <v>30</v>
      </c>
      <c r="D514" s="19" t="s">
        <v>2196</v>
      </c>
      <c r="E514" s="36" t="s">
        <v>1092</v>
      </c>
      <c r="F514" s="36" t="s">
        <v>2197</v>
      </c>
      <c r="G514" s="36" t="s">
        <v>2198</v>
      </c>
      <c r="H514" s="37" t="s">
        <v>2199</v>
      </c>
      <c r="I514" s="38" t="s">
        <v>2200</v>
      </c>
      <c r="J514" s="39"/>
      <c r="K514" s="36" t="s">
        <v>2201</v>
      </c>
      <c r="L514" s="204" t="s">
        <v>2202</v>
      </c>
    </row>
    <row r="515" spans="1:12" ht="50.1" customHeight="1" x14ac:dyDescent="0.15">
      <c r="A515" s="18">
        <v>10</v>
      </c>
      <c r="B515" s="18">
        <v>10</v>
      </c>
      <c r="C515" s="15">
        <v>31</v>
      </c>
      <c r="D515" s="19" t="s">
        <v>2196</v>
      </c>
      <c r="E515" s="36" t="s">
        <v>1096</v>
      </c>
      <c r="F515" s="36" t="s">
        <v>2197</v>
      </c>
      <c r="G515" s="36" t="s">
        <v>2198</v>
      </c>
      <c r="H515" s="37" t="s">
        <v>2203</v>
      </c>
      <c r="I515" s="38" t="s">
        <v>2200</v>
      </c>
      <c r="J515" s="39"/>
      <c r="K515" s="36" t="s">
        <v>2201</v>
      </c>
      <c r="L515" s="204" t="s">
        <v>2204</v>
      </c>
    </row>
    <row r="516" spans="1:12" ht="50.1" customHeight="1" x14ac:dyDescent="0.15">
      <c r="A516" s="18">
        <v>10</v>
      </c>
      <c r="B516" s="18">
        <v>10</v>
      </c>
      <c r="C516" s="15">
        <v>32</v>
      </c>
      <c r="D516" s="19" t="s">
        <v>2196</v>
      </c>
      <c r="E516" s="36" t="s">
        <v>2205</v>
      </c>
      <c r="F516" s="36" t="s">
        <v>2197</v>
      </c>
      <c r="G516" s="36" t="s">
        <v>2206</v>
      </c>
      <c r="H516" s="37">
        <v>45357</v>
      </c>
      <c r="I516" s="38" t="s">
        <v>2207</v>
      </c>
      <c r="J516" s="39"/>
      <c r="K516" s="36" t="s">
        <v>2201</v>
      </c>
      <c r="L516" s="204" t="s">
        <v>2208</v>
      </c>
    </row>
    <row r="517" spans="1:12" ht="50.1" customHeight="1" x14ac:dyDescent="0.15">
      <c r="A517" s="18">
        <v>10</v>
      </c>
      <c r="B517" s="18">
        <v>10</v>
      </c>
      <c r="C517" s="15">
        <v>33</v>
      </c>
      <c r="D517" s="19" t="s">
        <v>2209</v>
      </c>
      <c r="E517" s="36" t="s">
        <v>2210</v>
      </c>
      <c r="F517" s="36" t="s">
        <v>2211</v>
      </c>
      <c r="G517" s="36" t="s">
        <v>2212</v>
      </c>
      <c r="H517" s="37">
        <v>45357</v>
      </c>
      <c r="I517" s="38" t="s">
        <v>2213</v>
      </c>
      <c r="J517" s="39"/>
      <c r="K517" s="36" t="s">
        <v>2214</v>
      </c>
      <c r="L517" s="204" t="s">
        <v>2215</v>
      </c>
    </row>
    <row r="518" spans="1:12" ht="50.1" customHeight="1" x14ac:dyDescent="0.15">
      <c r="A518" s="18">
        <v>10</v>
      </c>
      <c r="B518" s="18">
        <v>10</v>
      </c>
      <c r="C518" s="15">
        <v>34</v>
      </c>
      <c r="D518" s="19" t="s">
        <v>2216</v>
      </c>
      <c r="E518" s="36" t="s">
        <v>2217</v>
      </c>
      <c r="F518" s="36" t="s">
        <v>2218</v>
      </c>
      <c r="G518" s="36" t="s">
        <v>2219</v>
      </c>
      <c r="H518" s="37">
        <v>45352</v>
      </c>
      <c r="I518" s="38" t="s">
        <v>2220</v>
      </c>
      <c r="J518" s="39"/>
      <c r="K518" s="36" t="s">
        <v>2221</v>
      </c>
      <c r="L518" s="204" t="s">
        <v>2222</v>
      </c>
    </row>
    <row r="519" spans="1:12" ht="50.1" customHeight="1" x14ac:dyDescent="0.15">
      <c r="A519" s="18">
        <v>10</v>
      </c>
      <c r="B519" s="18">
        <v>10</v>
      </c>
      <c r="C519" s="15">
        <v>35</v>
      </c>
      <c r="D519" s="19" t="s">
        <v>2223</v>
      </c>
      <c r="E519" s="36" t="s">
        <v>2224</v>
      </c>
      <c r="F519" s="36" t="s">
        <v>2225</v>
      </c>
      <c r="G519" s="36" t="s">
        <v>2226</v>
      </c>
      <c r="H519" s="37">
        <v>45355</v>
      </c>
      <c r="I519" s="38" t="s">
        <v>807</v>
      </c>
      <c r="J519" s="39"/>
      <c r="K519" s="36" t="s">
        <v>2227</v>
      </c>
      <c r="L519" s="204" t="s">
        <v>2228</v>
      </c>
    </row>
    <row r="520" spans="1:12" ht="50.1" customHeight="1" x14ac:dyDescent="0.15">
      <c r="A520" s="18">
        <v>10</v>
      </c>
      <c r="B520" s="18">
        <v>10</v>
      </c>
      <c r="C520" s="15">
        <v>36</v>
      </c>
      <c r="D520" s="19" t="s">
        <v>2223</v>
      </c>
      <c r="E520" s="36" t="s">
        <v>2229</v>
      </c>
      <c r="F520" s="36"/>
      <c r="G520" s="36" t="s">
        <v>2230</v>
      </c>
      <c r="H520" s="37">
        <v>45355</v>
      </c>
      <c r="I520" s="38" t="s">
        <v>120</v>
      </c>
      <c r="J520" s="39"/>
      <c r="K520" s="36" t="s">
        <v>2227</v>
      </c>
      <c r="L520" s="204" t="s">
        <v>2231</v>
      </c>
    </row>
    <row r="521" spans="1:12" ht="50.1" customHeight="1" x14ac:dyDescent="0.15">
      <c r="A521" s="18">
        <v>10</v>
      </c>
      <c r="B521" s="18">
        <v>10</v>
      </c>
      <c r="C521" s="15">
        <v>37</v>
      </c>
      <c r="D521" s="19" t="s">
        <v>2223</v>
      </c>
      <c r="E521" s="36" t="s">
        <v>2232</v>
      </c>
      <c r="F521" s="36" t="s">
        <v>2225</v>
      </c>
      <c r="G521" s="36" t="s">
        <v>2226</v>
      </c>
      <c r="H521" s="37" t="s">
        <v>2233</v>
      </c>
      <c r="I521" s="38" t="s">
        <v>2234</v>
      </c>
      <c r="J521" s="39"/>
      <c r="K521" s="36" t="s">
        <v>2227</v>
      </c>
      <c r="L521" s="204" t="s">
        <v>2231</v>
      </c>
    </row>
    <row r="522" spans="1:12" ht="67.5" customHeight="1" x14ac:dyDescent="0.15">
      <c r="A522" s="18">
        <v>10</v>
      </c>
      <c r="B522" s="18">
        <v>10</v>
      </c>
      <c r="C522" s="15">
        <v>38</v>
      </c>
      <c r="D522" s="19" t="s">
        <v>2235</v>
      </c>
      <c r="E522" s="36" t="s">
        <v>2236</v>
      </c>
      <c r="F522" s="36" t="s">
        <v>2237</v>
      </c>
      <c r="G522" s="36" t="s">
        <v>2238</v>
      </c>
      <c r="H522" s="37">
        <v>45349</v>
      </c>
      <c r="I522" s="38" t="s">
        <v>2234</v>
      </c>
      <c r="J522" s="39" t="s">
        <v>2239</v>
      </c>
      <c r="K522" s="36" t="s">
        <v>9805</v>
      </c>
      <c r="L522" s="204" t="s">
        <v>2240</v>
      </c>
    </row>
    <row r="523" spans="1:12" ht="50.1" customHeight="1" x14ac:dyDescent="0.15">
      <c r="A523" s="18">
        <v>10</v>
      </c>
      <c r="B523" s="18">
        <v>10</v>
      </c>
      <c r="C523" s="15">
        <v>39</v>
      </c>
      <c r="D523" s="19" t="s">
        <v>2235</v>
      </c>
      <c r="E523" s="36" t="s">
        <v>2241</v>
      </c>
      <c r="F523" s="36" t="s">
        <v>2237</v>
      </c>
      <c r="G523" s="36" t="s">
        <v>2238</v>
      </c>
      <c r="H523" s="37">
        <v>45377</v>
      </c>
      <c r="I523" s="38" t="s">
        <v>787</v>
      </c>
      <c r="J523" s="39" t="s">
        <v>2239</v>
      </c>
      <c r="K523" s="36" t="s">
        <v>9805</v>
      </c>
      <c r="L523" s="204" t="s">
        <v>2242</v>
      </c>
    </row>
    <row r="524" spans="1:12" ht="54" customHeight="1" x14ac:dyDescent="0.15">
      <c r="A524" s="18">
        <v>10</v>
      </c>
      <c r="B524" s="18">
        <v>10</v>
      </c>
      <c r="C524" s="15">
        <v>40</v>
      </c>
      <c r="D524" s="19" t="s">
        <v>2235</v>
      </c>
      <c r="E524" s="36" t="s">
        <v>9806</v>
      </c>
      <c r="F524" s="36" t="s">
        <v>2237</v>
      </c>
      <c r="G524" s="36"/>
      <c r="H524" s="37" t="s">
        <v>2243</v>
      </c>
      <c r="I524" s="38"/>
      <c r="J524" s="39" t="s">
        <v>2244</v>
      </c>
      <c r="K524" s="36" t="s">
        <v>9805</v>
      </c>
      <c r="L524" s="204" t="s">
        <v>2245</v>
      </c>
    </row>
    <row r="525" spans="1:12" ht="68.25" customHeight="1" x14ac:dyDescent="0.15">
      <c r="A525" s="18">
        <v>10</v>
      </c>
      <c r="B525" s="18">
        <v>10</v>
      </c>
      <c r="C525" s="15">
        <v>41</v>
      </c>
      <c r="D525" s="19" t="s">
        <v>2246</v>
      </c>
      <c r="E525" s="36" t="s">
        <v>2247</v>
      </c>
      <c r="F525" s="36" t="s">
        <v>2248</v>
      </c>
      <c r="G525" s="36" t="s">
        <v>2249</v>
      </c>
      <c r="H525" s="37">
        <v>45354</v>
      </c>
      <c r="I525" s="38" t="s">
        <v>120</v>
      </c>
      <c r="J525" s="40" t="s">
        <v>2250</v>
      </c>
      <c r="K525" s="36" t="s">
        <v>2251</v>
      </c>
      <c r="L525" s="204" t="s">
        <v>2252</v>
      </c>
    </row>
    <row r="526" spans="1:12" ht="61.5" customHeight="1" x14ac:dyDescent="0.15">
      <c r="A526" s="18">
        <v>10</v>
      </c>
      <c r="B526" s="18">
        <v>10</v>
      </c>
      <c r="C526" s="15">
        <v>42</v>
      </c>
      <c r="D526" s="19" t="s">
        <v>2253</v>
      </c>
      <c r="E526" s="36" t="s">
        <v>2254</v>
      </c>
      <c r="F526" s="36" t="s">
        <v>2255</v>
      </c>
      <c r="G526" s="36" t="s">
        <v>2256</v>
      </c>
      <c r="H526" s="37">
        <v>45355</v>
      </c>
      <c r="I526" s="38" t="s">
        <v>2257</v>
      </c>
      <c r="J526" s="39"/>
      <c r="K526" s="36" t="s">
        <v>2258</v>
      </c>
      <c r="L526" s="204" t="s">
        <v>2259</v>
      </c>
    </row>
    <row r="527" spans="1:12" ht="53.25" customHeight="1" x14ac:dyDescent="0.15">
      <c r="A527" s="18">
        <v>10</v>
      </c>
      <c r="B527" s="18">
        <v>10</v>
      </c>
      <c r="C527" s="15">
        <v>43</v>
      </c>
      <c r="D527" s="19" t="s">
        <v>2253</v>
      </c>
      <c r="E527" s="36" t="s">
        <v>2260</v>
      </c>
      <c r="F527" s="36" t="s">
        <v>2255</v>
      </c>
      <c r="G527" s="36"/>
      <c r="H527" s="37" t="s">
        <v>474</v>
      </c>
      <c r="I527" s="38"/>
      <c r="J527" s="40"/>
      <c r="K527" s="36" t="s">
        <v>2258</v>
      </c>
      <c r="L527" s="204" t="s">
        <v>2261</v>
      </c>
    </row>
    <row r="528" spans="1:12" ht="72.75" customHeight="1" x14ac:dyDescent="0.15">
      <c r="A528" s="18">
        <v>10</v>
      </c>
      <c r="B528" s="18">
        <v>10</v>
      </c>
      <c r="C528" s="15">
        <v>44</v>
      </c>
      <c r="D528" s="19" t="s">
        <v>2253</v>
      </c>
      <c r="E528" s="36" t="s">
        <v>64</v>
      </c>
      <c r="F528" s="36" t="s">
        <v>2255</v>
      </c>
      <c r="G528" s="36" t="s">
        <v>2262</v>
      </c>
      <c r="H528" s="37" t="s">
        <v>474</v>
      </c>
      <c r="I528" s="38"/>
      <c r="J528" s="40" t="s">
        <v>2263</v>
      </c>
      <c r="K528" s="36" t="s">
        <v>2258</v>
      </c>
      <c r="L528" s="204" t="s">
        <v>2264</v>
      </c>
    </row>
    <row r="529" spans="1:12" ht="50.1" customHeight="1" x14ac:dyDescent="0.15">
      <c r="A529" s="18">
        <v>10</v>
      </c>
      <c r="B529" s="18">
        <v>10</v>
      </c>
      <c r="C529" s="15">
        <v>45</v>
      </c>
      <c r="D529" s="19" t="s">
        <v>2265</v>
      </c>
      <c r="E529" s="36" t="s">
        <v>2266</v>
      </c>
      <c r="F529" s="36" t="s">
        <v>2267</v>
      </c>
      <c r="G529" s="36" t="s">
        <v>2268</v>
      </c>
      <c r="H529" s="37">
        <v>45352</v>
      </c>
      <c r="I529" s="38" t="s">
        <v>2269</v>
      </c>
      <c r="J529" s="39"/>
      <c r="K529" s="36" t="s">
        <v>2270</v>
      </c>
      <c r="L529" s="204" t="s">
        <v>2271</v>
      </c>
    </row>
    <row r="530" spans="1:12" ht="50.1" customHeight="1" x14ac:dyDescent="0.15">
      <c r="A530" s="18">
        <v>10</v>
      </c>
      <c r="B530" s="18">
        <v>10</v>
      </c>
      <c r="C530" s="15">
        <v>46</v>
      </c>
      <c r="D530" s="45" t="s">
        <v>2272</v>
      </c>
      <c r="E530" s="49" t="s">
        <v>2273</v>
      </c>
      <c r="F530" s="49" t="s">
        <v>2274</v>
      </c>
      <c r="G530" s="49" t="s">
        <v>2275</v>
      </c>
      <c r="H530" s="50"/>
      <c r="I530" s="51"/>
      <c r="J530" s="135" t="s">
        <v>2276</v>
      </c>
      <c r="K530" s="49" t="s">
        <v>2277</v>
      </c>
      <c r="L530" s="208" t="s">
        <v>2278</v>
      </c>
    </row>
    <row r="531" spans="1:12" ht="94.5" customHeight="1" x14ac:dyDescent="0.15">
      <c r="A531" s="18">
        <v>10</v>
      </c>
      <c r="B531" s="18">
        <v>10</v>
      </c>
      <c r="C531" s="15">
        <v>47</v>
      </c>
      <c r="D531" s="45" t="s">
        <v>2279</v>
      </c>
      <c r="E531" s="49" t="s">
        <v>2089</v>
      </c>
      <c r="F531" s="49" t="s">
        <v>2280</v>
      </c>
      <c r="G531" s="49" t="s">
        <v>2281</v>
      </c>
      <c r="H531" s="50">
        <v>45355</v>
      </c>
      <c r="I531" s="51" t="s">
        <v>1355</v>
      </c>
      <c r="J531" s="91"/>
      <c r="K531" s="49" t="s">
        <v>2282</v>
      </c>
      <c r="L531" s="208" t="s">
        <v>2283</v>
      </c>
    </row>
    <row r="532" spans="1:12" ht="50.1" customHeight="1" x14ac:dyDescent="0.15">
      <c r="A532" s="18">
        <v>10</v>
      </c>
      <c r="B532" s="18">
        <v>10</v>
      </c>
      <c r="C532" s="15">
        <v>48</v>
      </c>
      <c r="D532" s="45" t="s">
        <v>2279</v>
      </c>
      <c r="E532" s="49" t="s">
        <v>2284</v>
      </c>
      <c r="F532" s="49" t="s">
        <v>2280</v>
      </c>
      <c r="G532" s="49" t="s">
        <v>2281</v>
      </c>
      <c r="H532" s="50">
        <v>45359</v>
      </c>
      <c r="I532" s="51" t="s">
        <v>2285</v>
      </c>
      <c r="J532" s="91"/>
      <c r="K532" s="49" t="s">
        <v>2282</v>
      </c>
      <c r="L532" s="208" t="s">
        <v>2286</v>
      </c>
    </row>
    <row r="533" spans="1:12" ht="54.95" customHeight="1" x14ac:dyDescent="0.15">
      <c r="A533" s="18">
        <v>10</v>
      </c>
      <c r="B533" s="18">
        <v>10</v>
      </c>
      <c r="C533" s="15">
        <v>49</v>
      </c>
      <c r="D533" s="45" t="s">
        <v>2279</v>
      </c>
      <c r="E533" s="49" t="s">
        <v>2287</v>
      </c>
      <c r="F533" s="49" t="s">
        <v>2280</v>
      </c>
      <c r="G533" s="49" t="s">
        <v>2281</v>
      </c>
      <c r="H533" s="50">
        <v>45359</v>
      </c>
      <c r="I533" s="51" t="s">
        <v>2288</v>
      </c>
      <c r="J533" s="91"/>
      <c r="K533" s="49" t="s">
        <v>2282</v>
      </c>
      <c r="L533" s="208" t="s">
        <v>2289</v>
      </c>
    </row>
    <row r="534" spans="1:12" ht="54.95" customHeight="1" x14ac:dyDescent="0.15">
      <c r="A534" s="18">
        <v>10</v>
      </c>
      <c r="B534" s="18">
        <v>80</v>
      </c>
      <c r="C534" s="15">
        <v>1</v>
      </c>
      <c r="D534" s="19" t="s">
        <v>2290</v>
      </c>
      <c r="E534" s="36" t="s">
        <v>2291</v>
      </c>
      <c r="F534" s="36" t="s">
        <v>2292</v>
      </c>
      <c r="G534" s="36"/>
      <c r="H534" s="37" t="s">
        <v>2293</v>
      </c>
      <c r="I534" s="38"/>
      <c r="J534" s="40" t="s">
        <v>2294</v>
      </c>
      <c r="K534" s="36" t="s">
        <v>2295</v>
      </c>
      <c r="L534" s="204" t="s">
        <v>2296</v>
      </c>
    </row>
    <row r="535" spans="1:12" ht="50.1" customHeight="1" x14ac:dyDescent="0.15">
      <c r="A535" s="18">
        <v>10</v>
      </c>
      <c r="B535" s="18">
        <v>80</v>
      </c>
      <c r="C535" s="15">
        <v>2</v>
      </c>
      <c r="D535" s="19" t="s">
        <v>2290</v>
      </c>
      <c r="E535" s="36" t="s">
        <v>2297</v>
      </c>
      <c r="F535" s="36" t="s">
        <v>2292</v>
      </c>
      <c r="G535" s="36"/>
      <c r="H535" s="37" t="s">
        <v>2293</v>
      </c>
      <c r="I535" s="38"/>
      <c r="J535" s="40" t="s">
        <v>2298</v>
      </c>
      <c r="K535" s="36" t="s">
        <v>2295</v>
      </c>
      <c r="L535" s="204" t="s">
        <v>2299</v>
      </c>
    </row>
    <row r="536" spans="1:12" ht="50.1" customHeight="1" x14ac:dyDescent="0.15">
      <c r="A536" s="18">
        <v>10</v>
      </c>
      <c r="B536" s="18">
        <v>80</v>
      </c>
      <c r="C536" s="15">
        <v>3</v>
      </c>
      <c r="D536" s="19" t="s">
        <v>2290</v>
      </c>
      <c r="E536" s="36" t="s">
        <v>304</v>
      </c>
      <c r="F536" s="36" t="s">
        <v>2300</v>
      </c>
      <c r="G536" s="36" t="s">
        <v>2301</v>
      </c>
      <c r="H536" s="37" t="s">
        <v>2302</v>
      </c>
      <c r="I536" s="38"/>
      <c r="J536" s="39" t="s">
        <v>1473</v>
      </c>
      <c r="K536" s="36" t="s">
        <v>2295</v>
      </c>
      <c r="L536" s="204" t="s">
        <v>2303</v>
      </c>
    </row>
    <row r="537" spans="1:12" ht="50.1" customHeight="1" x14ac:dyDescent="0.15">
      <c r="A537" s="18">
        <v>11</v>
      </c>
      <c r="B537" s="18">
        <v>11</v>
      </c>
      <c r="C537" s="15">
        <v>1</v>
      </c>
      <c r="D537" s="17" t="s">
        <v>2304</v>
      </c>
      <c r="E537" s="36" t="s">
        <v>2305</v>
      </c>
      <c r="F537" s="36" t="s">
        <v>2306</v>
      </c>
      <c r="G537" s="36" t="s">
        <v>2307</v>
      </c>
      <c r="H537" s="37" t="s">
        <v>2308</v>
      </c>
      <c r="I537" s="38"/>
      <c r="J537" s="39"/>
      <c r="K537" s="36" t="s">
        <v>2309</v>
      </c>
      <c r="L537" s="204" t="s">
        <v>2310</v>
      </c>
    </row>
    <row r="538" spans="1:12" ht="50.1" customHeight="1" x14ac:dyDescent="0.15">
      <c r="A538" s="18">
        <v>11</v>
      </c>
      <c r="B538" s="18">
        <v>11</v>
      </c>
      <c r="C538" s="15">
        <v>2</v>
      </c>
      <c r="D538" s="17" t="s">
        <v>2304</v>
      </c>
      <c r="E538" s="36" t="s">
        <v>304</v>
      </c>
      <c r="F538" s="36" t="s">
        <v>2311</v>
      </c>
      <c r="G538" s="36" t="s">
        <v>2312</v>
      </c>
      <c r="H538" s="37" t="s">
        <v>2313</v>
      </c>
      <c r="I538" s="38"/>
      <c r="J538" s="39"/>
      <c r="K538" s="36" t="s">
        <v>2314</v>
      </c>
      <c r="L538" s="204" t="s">
        <v>304</v>
      </c>
    </row>
    <row r="539" spans="1:12" ht="50.1" customHeight="1" x14ac:dyDescent="0.15">
      <c r="A539" s="18">
        <v>11</v>
      </c>
      <c r="B539" s="18">
        <v>11</v>
      </c>
      <c r="C539" s="15">
        <v>3</v>
      </c>
      <c r="D539" s="17" t="s">
        <v>2304</v>
      </c>
      <c r="E539" s="36" t="s">
        <v>2305</v>
      </c>
      <c r="F539" s="36" t="s">
        <v>2315</v>
      </c>
      <c r="G539" s="36" t="s">
        <v>2316</v>
      </c>
      <c r="H539" s="37" t="s">
        <v>2317</v>
      </c>
      <c r="I539" s="38"/>
      <c r="J539" s="39"/>
      <c r="K539" s="36" t="s">
        <v>2318</v>
      </c>
      <c r="L539" s="204" t="s">
        <v>2319</v>
      </c>
    </row>
    <row r="540" spans="1:12" ht="50.1" customHeight="1" x14ac:dyDescent="0.15">
      <c r="A540" s="18">
        <v>11</v>
      </c>
      <c r="B540" s="18">
        <v>11</v>
      </c>
      <c r="C540" s="15">
        <v>4</v>
      </c>
      <c r="D540" s="19" t="s">
        <v>2320</v>
      </c>
      <c r="E540" s="36" t="s">
        <v>2321</v>
      </c>
      <c r="F540" s="36" t="s">
        <v>2322</v>
      </c>
      <c r="G540" s="36" t="s">
        <v>2323</v>
      </c>
      <c r="H540" s="37" t="s">
        <v>2324</v>
      </c>
      <c r="I540" s="38"/>
      <c r="J540" s="39" t="s">
        <v>25</v>
      </c>
      <c r="K540" s="36" t="s">
        <v>2325</v>
      </c>
      <c r="L540" s="204" t="s">
        <v>2326</v>
      </c>
    </row>
    <row r="541" spans="1:12" ht="54.95" customHeight="1" x14ac:dyDescent="0.15">
      <c r="A541" s="18">
        <v>11</v>
      </c>
      <c r="B541" s="18">
        <v>11</v>
      </c>
      <c r="C541" s="15">
        <v>5</v>
      </c>
      <c r="D541" s="19" t="s">
        <v>2320</v>
      </c>
      <c r="E541" s="36" t="s">
        <v>2327</v>
      </c>
      <c r="F541" s="36" t="s">
        <v>2328</v>
      </c>
      <c r="G541" s="36" t="s">
        <v>2329</v>
      </c>
      <c r="H541" s="37">
        <v>44991</v>
      </c>
      <c r="I541" s="38" t="s">
        <v>2330</v>
      </c>
      <c r="J541" s="40" t="str">
        <f>HYPERLINK("#", "https://www.city.kumagaya.lg.jp/")</f>
        <v>https://www.city.kumagaya.lg.jp/</v>
      </c>
      <c r="K541" s="36" t="s">
        <v>2331</v>
      </c>
      <c r="L541" s="204" t="s">
        <v>2332</v>
      </c>
    </row>
    <row r="542" spans="1:12" ht="54.95" customHeight="1" x14ac:dyDescent="0.15">
      <c r="A542" s="18">
        <v>11</v>
      </c>
      <c r="B542" s="18">
        <v>11</v>
      </c>
      <c r="C542" s="15">
        <v>6</v>
      </c>
      <c r="D542" s="19" t="s">
        <v>2320</v>
      </c>
      <c r="E542" s="36" t="s">
        <v>1092</v>
      </c>
      <c r="F542" s="36" t="s">
        <v>2328</v>
      </c>
      <c r="G542" s="36" t="s">
        <v>2333</v>
      </c>
      <c r="H542" s="37" t="s">
        <v>2334</v>
      </c>
      <c r="I542" s="38"/>
      <c r="J542" s="40" t="str">
        <f>HYPERLINK("#", "https://www.city.kumagaya.lg.jp/")</f>
        <v>https://www.city.kumagaya.lg.jp/</v>
      </c>
      <c r="K542" s="36" t="s">
        <v>2331</v>
      </c>
      <c r="L542" s="204" t="s">
        <v>2335</v>
      </c>
    </row>
    <row r="543" spans="1:12" ht="54.95" customHeight="1" x14ac:dyDescent="0.15">
      <c r="A543" s="18">
        <v>11</v>
      </c>
      <c r="B543" s="18">
        <v>11</v>
      </c>
      <c r="C543" s="15">
        <v>7</v>
      </c>
      <c r="D543" s="19" t="s">
        <v>2320</v>
      </c>
      <c r="E543" s="36" t="s">
        <v>1096</v>
      </c>
      <c r="F543" s="36" t="s">
        <v>2328</v>
      </c>
      <c r="G543" s="36" t="s">
        <v>2333</v>
      </c>
      <c r="H543" s="37" t="s">
        <v>2334</v>
      </c>
      <c r="I543" s="38"/>
      <c r="J543" s="40" t="str">
        <f>HYPERLINK("#", "https://www.city.kumagaya.lg.jp/")</f>
        <v>https://www.city.kumagaya.lg.jp/</v>
      </c>
      <c r="K543" s="36" t="s">
        <v>2331</v>
      </c>
      <c r="L543" s="204" t="s">
        <v>2336</v>
      </c>
    </row>
    <row r="544" spans="1:12" ht="50.1" customHeight="1" x14ac:dyDescent="0.15">
      <c r="A544" s="18">
        <v>11</v>
      </c>
      <c r="B544" s="18">
        <v>11</v>
      </c>
      <c r="C544" s="15">
        <v>8</v>
      </c>
      <c r="D544" s="19" t="s">
        <v>2320</v>
      </c>
      <c r="E544" s="36" t="s">
        <v>2337</v>
      </c>
      <c r="F544" s="36" t="s">
        <v>2328</v>
      </c>
      <c r="G544" s="36" t="s">
        <v>2333</v>
      </c>
      <c r="H544" s="37" t="s">
        <v>2334</v>
      </c>
      <c r="I544" s="38"/>
      <c r="J544" s="40" t="str">
        <f>HYPERLINK("#", "https://www.city.kumagaya.lg.jp/")</f>
        <v>https://www.city.kumagaya.lg.jp/</v>
      </c>
      <c r="K544" s="36" t="s">
        <v>2331</v>
      </c>
      <c r="L544" s="204" t="s">
        <v>2338</v>
      </c>
    </row>
    <row r="545" spans="1:12" ht="50.1" customHeight="1" x14ac:dyDescent="0.15">
      <c r="A545" s="18">
        <v>11</v>
      </c>
      <c r="B545" s="18">
        <v>11</v>
      </c>
      <c r="C545" s="15">
        <v>9</v>
      </c>
      <c r="D545" s="19" t="s">
        <v>2339</v>
      </c>
      <c r="E545" s="36" t="s">
        <v>2340</v>
      </c>
      <c r="F545" s="36" t="s">
        <v>2341</v>
      </c>
      <c r="G545" s="36"/>
      <c r="H545" s="37"/>
      <c r="I545" s="38"/>
      <c r="J545" s="40" t="str">
        <f>HYPERLINK("#", "https://www.city.tokorozawa.saitama.jp/kenko/karadakenkou/kenkodukuri/woman-health.html")</f>
        <v>https://www.city.tokorozawa.saitama.jp/kenko/karadakenkou/kenkodukuri/woman-health.html</v>
      </c>
      <c r="K545" s="36" t="s">
        <v>2342</v>
      </c>
      <c r="L545" s="204" t="s">
        <v>2343</v>
      </c>
    </row>
    <row r="546" spans="1:12" ht="86.25" customHeight="1" x14ac:dyDescent="0.15">
      <c r="A546" s="18">
        <v>11</v>
      </c>
      <c r="B546" s="18">
        <v>11</v>
      </c>
      <c r="C546" s="15">
        <v>10</v>
      </c>
      <c r="D546" s="19" t="s">
        <v>2344</v>
      </c>
      <c r="E546" s="36" t="s">
        <v>2345</v>
      </c>
      <c r="F546" s="36" t="s">
        <v>2346</v>
      </c>
      <c r="G546" s="36" t="s">
        <v>2347</v>
      </c>
      <c r="H546" s="37" t="s">
        <v>2348</v>
      </c>
      <c r="I546" s="38" t="s">
        <v>2349</v>
      </c>
      <c r="J546" s="40" t="str">
        <f>HYPERLINK("#", "https://www.city.hanno.lg.jp/soshikikarasagasu/kenkosuishimbu/kenkozukurishienka/654.html")</f>
        <v>https://www.city.hanno.lg.jp/soshikikarasagasu/kenkosuishimbu/kenkozukurishienka/654.html</v>
      </c>
      <c r="K546" s="36" t="s">
        <v>2350</v>
      </c>
      <c r="L546" s="204" t="s">
        <v>2351</v>
      </c>
    </row>
    <row r="547" spans="1:12" ht="98.25" customHeight="1" x14ac:dyDescent="0.15">
      <c r="A547" s="18">
        <v>11</v>
      </c>
      <c r="B547" s="18">
        <v>11</v>
      </c>
      <c r="C547" s="15">
        <v>11</v>
      </c>
      <c r="D547" s="19" t="s">
        <v>2344</v>
      </c>
      <c r="E547" s="36" t="s">
        <v>2352</v>
      </c>
      <c r="F547" s="36" t="s">
        <v>2353</v>
      </c>
      <c r="G547" s="36" t="s">
        <v>2354</v>
      </c>
      <c r="H547" s="37" t="s">
        <v>2355</v>
      </c>
      <c r="I547" s="38" t="s">
        <v>2356</v>
      </c>
      <c r="J547" s="40" t="str">
        <f>HYPERLINK("#", "https://www.city.hanno.lg.jp/iryo_kenko_fukushi/iryo_kenko/kokorotokaradanokenkozukuri/4/9038.html")</f>
        <v>https://www.city.hanno.lg.jp/iryo_kenko_fukushi/iryo_kenko/kokorotokaradanokenkozukuri/4/9038.html</v>
      </c>
      <c r="K547" s="36" t="s">
        <v>2357</v>
      </c>
      <c r="L547" s="204" t="s">
        <v>2358</v>
      </c>
    </row>
    <row r="548" spans="1:12" ht="50.1" customHeight="1" x14ac:dyDescent="0.15">
      <c r="A548" s="18">
        <v>11</v>
      </c>
      <c r="B548" s="18">
        <v>11</v>
      </c>
      <c r="C548" s="15">
        <v>12</v>
      </c>
      <c r="D548" s="19" t="s">
        <v>2359</v>
      </c>
      <c r="E548" s="36" t="s">
        <v>1096</v>
      </c>
      <c r="F548" s="36" t="s">
        <v>2360</v>
      </c>
      <c r="G548" s="36" t="s">
        <v>2361</v>
      </c>
      <c r="H548" s="37"/>
      <c r="I548" s="38"/>
      <c r="J548" s="40" t="str">
        <f>HYPERLINK("#", "http://www.city.kazo.lg.jp/iryo_hukushi/kenshin_kenshinnado/1/33344.html")</f>
        <v>http://www.city.kazo.lg.jp/iryo_hukushi/kenshin_kenshinnado/1/33344.html</v>
      </c>
      <c r="K548" s="36" t="s">
        <v>2362</v>
      </c>
      <c r="L548" s="204" t="s">
        <v>2363</v>
      </c>
    </row>
    <row r="549" spans="1:12" ht="81.75" customHeight="1" x14ac:dyDescent="0.15">
      <c r="A549" s="18">
        <v>11</v>
      </c>
      <c r="B549" s="18">
        <v>11</v>
      </c>
      <c r="C549" s="15">
        <v>13</v>
      </c>
      <c r="D549" s="19" t="s">
        <v>2364</v>
      </c>
      <c r="E549" s="36" t="s">
        <v>2365</v>
      </c>
      <c r="F549" s="36" t="s">
        <v>2366</v>
      </c>
      <c r="G549" s="36" t="s">
        <v>2367</v>
      </c>
      <c r="H549" s="37" t="s">
        <v>447</v>
      </c>
      <c r="I549" s="38" t="s">
        <v>501</v>
      </c>
      <c r="J549" s="39" t="s">
        <v>2368</v>
      </c>
      <c r="K549" s="36" t="s">
        <v>2369</v>
      </c>
      <c r="L549" s="204" t="s">
        <v>2370</v>
      </c>
    </row>
    <row r="550" spans="1:12" ht="50.1" customHeight="1" x14ac:dyDescent="0.15">
      <c r="A550" s="18">
        <v>11</v>
      </c>
      <c r="B550" s="18">
        <v>11</v>
      </c>
      <c r="C550" s="15">
        <v>14</v>
      </c>
      <c r="D550" s="19" t="s">
        <v>2364</v>
      </c>
      <c r="E550" s="36" t="s">
        <v>2371</v>
      </c>
      <c r="F550" s="36" t="s">
        <v>2366</v>
      </c>
      <c r="G550" s="36" t="s">
        <v>2372</v>
      </c>
      <c r="H550" s="37" t="s">
        <v>447</v>
      </c>
      <c r="I550" s="38"/>
      <c r="J550" s="40" t="str">
        <f>HYPERLINK("#", "https://www.city.honjo.lg.jp/kosodate/mokutekidesagasu/iryo_kenshin/kenshin_yobosesshu/9912.html")</f>
        <v>https://www.city.honjo.lg.jp/kosodate/mokutekidesagasu/iryo_kenshin/kenshin_yobosesshu/9912.html</v>
      </c>
      <c r="K550" s="36" t="s">
        <v>2369</v>
      </c>
      <c r="L550" s="204" t="s">
        <v>2373</v>
      </c>
    </row>
    <row r="551" spans="1:12" ht="50.1" customHeight="1" x14ac:dyDescent="0.15">
      <c r="A551" s="18">
        <v>11</v>
      </c>
      <c r="B551" s="18">
        <v>11</v>
      </c>
      <c r="C551" s="15">
        <v>15</v>
      </c>
      <c r="D551" s="19" t="s">
        <v>2364</v>
      </c>
      <c r="E551" s="36" t="s">
        <v>2374</v>
      </c>
      <c r="F551" s="36" t="s">
        <v>2366</v>
      </c>
      <c r="G551" s="36" t="s">
        <v>2375</v>
      </c>
      <c r="H551" s="37" t="s">
        <v>447</v>
      </c>
      <c r="I551" s="38"/>
      <c r="J551" s="40" t="str">
        <f>HYPERLINK("#", "https://www.city.honjo.lg.jp/kosodate/nenreidesagasu/ninshin_shussan/sapoto_sodan/14199.html")</f>
        <v>https://www.city.honjo.lg.jp/kosodate/nenreidesagasu/ninshin_shussan/sapoto_sodan/14199.html</v>
      </c>
      <c r="K551" s="36" t="s">
        <v>2369</v>
      </c>
      <c r="L551" s="204" t="s">
        <v>2376</v>
      </c>
    </row>
    <row r="552" spans="1:12" ht="111" customHeight="1" x14ac:dyDescent="0.15">
      <c r="A552" s="18">
        <v>11</v>
      </c>
      <c r="B552" s="18">
        <v>11</v>
      </c>
      <c r="C552" s="15">
        <v>16</v>
      </c>
      <c r="D552" s="19" t="s">
        <v>2364</v>
      </c>
      <c r="E552" s="36" t="s">
        <v>2377</v>
      </c>
      <c r="F552" s="36" t="s">
        <v>2366</v>
      </c>
      <c r="G552" s="36" t="s">
        <v>2378</v>
      </c>
      <c r="H552" s="37" t="s">
        <v>447</v>
      </c>
      <c r="I552" s="38"/>
      <c r="J552" s="40" t="str">
        <f>HYPERLINK("#", "https://www.city.honjo.lg.jp/kosodate/nenreidesagasu/ninshin_shussan/sapoto_sodan/9866.html")</f>
        <v>https://www.city.honjo.lg.jp/kosodate/nenreidesagasu/ninshin_shussan/sapoto_sodan/9866.html</v>
      </c>
      <c r="K552" s="36" t="s">
        <v>2369</v>
      </c>
      <c r="L552" s="204" t="s">
        <v>2379</v>
      </c>
    </row>
    <row r="553" spans="1:12" ht="85.5" customHeight="1" x14ac:dyDescent="0.15">
      <c r="A553" s="18">
        <v>11</v>
      </c>
      <c r="B553" s="18">
        <v>11</v>
      </c>
      <c r="C553" s="15">
        <v>17</v>
      </c>
      <c r="D553" s="19" t="s">
        <v>2364</v>
      </c>
      <c r="E553" s="36" t="s">
        <v>2380</v>
      </c>
      <c r="F553" s="36" t="s">
        <v>2366</v>
      </c>
      <c r="G553" s="36" t="s">
        <v>2367</v>
      </c>
      <c r="H553" s="37">
        <v>45356</v>
      </c>
      <c r="I553" s="38" t="s">
        <v>2381</v>
      </c>
      <c r="J553" s="40" t="str">
        <f>HYPERLINK("#", "https://www.city.honjo.lg.jp/kosodate/nenreidesagasu/akachan_kodomo/sapoto_sodan/sonota/9779.html")</f>
        <v>https://www.city.honjo.lg.jp/kosodate/nenreidesagasu/akachan_kodomo/sapoto_sodan/sonota/9779.html</v>
      </c>
      <c r="K553" s="36" t="s">
        <v>2369</v>
      </c>
      <c r="L553" s="204" t="s">
        <v>2382</v>
      </c>
    </row>
    <row r="554" spans="1:12" ht="54.95" customHeight="1" x14ac:dyDescent="0.15">
      <c r="A554" s="18">
        <v>11</v>
      </c>
      <c r="B554" s="18">
        <v>11</v>
      </c>
      <c r="C554" s="15">
        <v>18</v>
      </c>
      <c r="D554" s="19" t="s">
        <v>2364</v>
      </c>
      <c r="E554" s="36" t="s">
        <v>2383</v>
      </c>
      <c r="F554" s="36" t="s">
        <v>2366</v>
      </c>
      <c r="G554" s="36" t="s">
        <v>2367</v>
      </c>
      <c r="H554" s="37" t="s">
        <v>2384</v>
      </c>
      <c r="I554" s="38" t="s">
        <v>2385</v>
      </c>
      <c r="J554" s="39" t="s">
        <v>2386</v>
      </c>
      <c r="K554" s="36" t="s">
        <v>2369</v>
      </c>
      <c r="L554" s="204" t="s">
        <v>2387</v>
      </c>
    </row>
    <row r="555" spans="1:12" ht="89.25" customHeight="1" x14ac:dyDescent="0.15">
      <c r="A555" s="18">
        <v>11</v>
      </c>
      <c r="B555" s="18">
        <v>11</v>
      </c>
      <c r="C555" s="15">
        <v>19</v>
      </c>
      <c r="D555" s="19" t="s">
        <v>2364</v>
      </c>
      <c r="E555" s="36" t="s">
        <v>2388</v>
      </c>
      <c r="F555" s="36" t="s">
        <v>2366</v>
      </c>
      <c r="G555" s="36" t="s">
        <v>2367</v>
      </c>
      <c r="H555" s="37" t="s">
        <v>2389</v>
      </c>
      <c r="I555" s="38" t="s">
        <v>2390</v>
      </c>
      <c r="J555" s="40" t="str">
        <f>HYPERLINK("#", "https://www.city.honjo.lg.jp/kosodate/nenreidesagasu/ninshin_shussan/sapoto_sodan/9887.html")</f>
        <v>https://www.city.honjo.lg.jp/kosodate/nenreidesagasu/ninshin_shussan/sapoto_sodan/9887.html</v>
      </c>
      <c r="K555" s="36" t="s">
        <v>2369</v>
      </c>
      <c r="L555" s="204" t="s">
        <v>2391</v>
      </c>
    </row>
    <row r="556" spans="1:12" ht="54.95" customHeight="1" x14ac:dyDescent="0.15">
      <c r="A556" s="18">
        <v>11</v>
      </c>
      <c r="B556" s="18">
        <v>11</v>
      </c>
      <c r="C556" s="15">
        <v>20</v>
      </c>
      <c r="D556" s="19" t="s">
        <v>2364</v>
      </c>
      <c r="E556" s="36" t="s">
        <v>2392</v>
      </c>
      <c r="F556" s="36" t="s">
        <v>2366</v>
      </c>
      <c r="G556" s="36" t="s">
        <v>2393</v>
      </c>
      <c r="H556" s="37">
        <v>45352</v>
      </c>
      <c r="I556" s="38" t="s">
        <v>2394</v>
      </c>
      <c r="J556" s="40" t="str">
        <f>HYPERLINK("#", "https://www.city.honjo.lg.jp/kosodate/nenreidesagasu/akachan_kodomo/sapoto_sodan/sonota/9779.html")</f>
        <v>https://www.city.honjo.lg.jp/kosodate/nenreidesagasu/akachan_kodomo/sapoto_sodan/sonota/9779.html</v>
      </c>
      <c r="K556" s="36" t="s">
        <v>2369</v>
      </c>
      <c r="L556" s="204" t="s">
        <v>2395</v>
      </c>
    </row>
    <row r="557" spans="1:12" ht="54.95" customHeight="1" x14ac:dyDescent="0.15">
      <c r="A557" s="18">
        <v>11</v>
      </c>
      <c r="B557" s="18">
        <v>11</v>
      </c>
      <c r="C557" s="15">
        <v>21</v>
      </c>
      <c r="D557" s="19" t="s">
        <v>2364</v>
      </c>
      <c r="E557" s="36" t="s">
        <v>2396</v>
      </c>
      <c r="F557" s="36" t="s">
        <v>2397</v>
      </c>
      <c r="G557" s="36" t="s">
        <v>2393</v>
      </c>
      <c r="H557" s="37">
        <v>45358</v>
      </c>
      <c r="I557" s="38" t="s">
        <v>787</v>
      </c>
      <c r="J557" s="40" t="str">
        <f>HYPERLINK("#", "https://www.city.honjo.lg.jp/kosodate/nenreidesagasu/akachan_kodomo/sapoto_sodan/sonota/9779.html")</f>
        <v>https://www.city.honjo.lg.jp/kosodate/nenreidesagasu/akachan_kodomo/sapoto_sodan/sonota/9779.html</v>
      </c>
      <c r="K557" s="36" t="s">
        <v>2369</v>
      </c>
      <c r="L557" s="204" t="s">
        <v>2398</v>
      </c>
    </row>
    <row r="558" spans="1:12" ht="50.1" customHeight="1" x14ac:dyDescent="0.15">
      <c r="A558" s="18">
        <v>11</v>
      </c>
      <c r="B558" s="18">
        <v>11</v>
      </c>
      <c r="C558" s="15">
        <v>22</v>
      </c>
      <c r="D558" s="19" t="s">
        <v>2364</v>
      </c>
      <c r="E558" s="36" t="s">
        <v>2399</v>
      </c>
      <c r="F558" s="36" t="s">
        <v>2366</v>
      </c>
      <c r="G558" s="36" t="s">
        <v>1811</v>
      </c>
      <c r="H558" s="37" t="s">
        <v>2400</v>
      </c>
      <c r="I558" s="38"/>
      <c r="J558" s="40" t="str">
        <f>HYPERLINK("#", "https://www.city.honjo.lg.jp/kenko_fukushi_iryo/iryo_kenko/kakushukenshin/1557728634753.html")</f>
        <v>https://www.city.honjo.lg.jp/kenko_fukushi_iryo/iryo_kenko/kakushukenshin/1557728634753.html</v>
      </c>
      <c r="K558" s="36" t="s">
        <v>2369</v>
      </c>
      <c r="L558" s="204" t="s">
        <v>2401</v>
      </c>
    </row>
    <row r="559" spans="1:12" ht="50.1" customHeight="1" x14ac:dyDescent="0.15">
      <c r="A559" s="18">
        <v>11</v>
      </c>
      <c r="B559" s="18">
        <v>11</v>
      </c>
      <c r="C559" s="15">
        <v>23</v>
      </c>
      <c r="D559" s="19" t="s">
        <v>2364</v>
      </c>
      <c r="E559" s="36" t="s">
        <v>2402</v>
      </c>
      <c r="F559" s="36" t="s">
        <v>2366</v>
      </c>
      <c r="G559" s="36" t="s">
        <v>1811</v>
      </c>
      <c r="H559" s="37" t="s">
        <v>2400</v>
      </c>
      <c r="I559" s="38"/>
      <c r="J559" s="40" t="str">
        <f>HYPERLINK("#", "https://www.city.honjo.lg.jp/kenko_fukushi_iryo/iryo_kenko/kakushukenshin/1557728634753.html")</f>
        <v>https://www.city.honjo.lg.jp/kenko_fukushi_iryo/iryo_kenko/kakushukenshin/1557728634753.html</v>
      </c>
      <c r="K559" s="36" t="s">
        <v>2369</v>
      </c>
      <c r="L559" s="204" t="s">
        <v>2403</v>
      </c>
    </row>
    <row r="560" spans="1:12" ht="50.25" customHeight="1" x14ac:dyDescent="0.15">
      <c r="A560" s="18">
        <v>11</v>
      </c>
      <c r="B560" s="18">
        <v>11</v>
      </c>
      <c r="C560" s="15">
        <v>24</v>
      </c>
      <c r="D560" s="19" t="s">
        <v>2404</v>
      </c>
      <c r="E560" s="36" t="s">
        <v>1777</v>
      </c>
      <c r="F560" s="36" t="s">
        <v>2405</v>
      </c>
      <c r="G560" s="36" t="s">
        <v>2406</v>
      </c>
      <c r="H560" s="37">
        <v>45357</v>
      </c>
      <c r="I560" s="38" t="s">
        <v>2407</v>
      </c>
      <c r="J560" s="40" t="str">
        <f>HYPERLINK("#", "https://www.city.higashimatsuyama.lg.jp/soshiki/34/2511.html")</f>
        <v>https://www.city.higashimatsuyama.lg.jp/soshiki/34/2511.html</v>
      </c>
      <c r="K560" s="36" t="s">
        <v>2408</v>
      </c>
      <c r="L560" s="204" t="s">
        <v>2409</v>
      </c>
    </row>
    <row r="561" spans="1:12" ht="50.1" customHeight="1" x14ac:dyDescent="0.15">
      <c r="A561" s="18">
        <v>11</v>
      </c>
      <c r="B561" s="18">
        <v>11</v>
      </c>
      <c r="C561" s="15">
        <v>25</v>
      </c>
      <c r="D561" s="19" t="s">
        <v>2410</v>
      </c>
      <c r="E561" s="36" t="s">
        <v>907</v>
      </c>
      <c r="F561" s="36" t="s">
        <v>2411</v>
      </c>
      <c r="G561" s="36" t="s">
        <v>2412</v>
      </c>
      <c r="H561" s="37" t="s">
        <v>2413</v>
      </c>
      <c r="I561" s="38" t="s">
        <v>440</v>
      </c>
      <c r="J561" s="39"/>
      <c r="K561" s="36" t="s">
        <v>2414</v>
      </c>
      <c r="L561" s="204" t="s">
        <v>2415</v>
      </c>
    </row>
    <row r="562" spans="1:12" ht="50.1" customHeight="1" x14ac:dyDescent="0.15">
      <c r="A562" s="18">
        <v>11</v>
      </c>
      <c r="B562" s="18">
        <v>11</v>
      </c>
      <c r="C562" s="15">
        <v>26</v>
      </c>
      <c r="D562" s="19" t="s">
        <v>2416</v>
      </c>
      <c r="E562" s="36" t="s">
        <v>2417</v>
      </c>
      <c r="F562" s="36" t="s">
        <v>2418</v>
      </c>
      <c r="G562" s="36" t="s">
        <v>2419</v>
      </c>
      <c r="H562" s="37" t="s">
        <v>447</v>
      </c>
      <c r="I562" s="38" t="s">
        <v>634</v>
      </c>
      <c r="J562" s="40" t="str">
        <f>HYPERLINK("#", "https://www.city.ageo.lg.jp/page/030120031801.html")</f>
        <v>https://www.city.ageo.lg.jp/page/030120031801.html</v>
      </c>
      <c r="K562" s="36" t="s">
        <v>2420</v>
      </c>
      <c r="L562" s="204" t="s">
        <v>2421</v>
      </c>
    </row>
    <row r="563" spans="1:12" ht="50.1" customHeight="1" x14ac:dyDescent="0.15">
      <c r="A563" s="18">
        <v>11</v>
      </c>
      <c r="B563" s="18">
        <v>11</v>
      </c>
      <c r="C563" s="15">
        <v>27</v>
      </c>
      <c r="D563" s="19" t="s">
        <v>2416</v>
      </c>
      <c r="E563" s="36" t="s">
        <v>2422</v>
      </c>
      <c r="F563" s="36" t="s">
        <v>2418</v>
      </c>
      <c r="G563" s="36" t="s">
        <v>2423</v>
      </c>
      <c r="H563" s="37">
        <v>45355</v>
      </c>
      <c r="I563" s="38" t="s">
        <v>2424</v>
      </c>
      <c r="J563" s="40" t="str">
        <f>HYPERLINK("#", "https://www.city.ageo.lg.jp/page/03016032805.html")</f>
        <v>https://www.city.ageo.lg.jp/page/03016032805.html</v>
      </c>
      <c r="K563" s="36" t="s">
        <v>2425</v>
      </c>
      <c r="L563" s="204" t="s">
        <v>2426</v>
      </c>
    </row>
    <row r="564" spans="1:12" ht="60.75" customHeight="1" x14ac:dyDescent="0.15">
      <c r="A564" s="18">
        <v>11</v>
      </c>
      <c r="B564" s="18">
        <v>11</v>
      </c>
      <c r="C564" s="15">
        <v>28</v>
      </c>
      <c r="D564" s="19" t="s">
        <v>2416</v>
      </c>
      <c r="E564" s="36" t="s">
        <v>2427</v>
      </c>
      <c r="F564" s="36" t="s">
        <v>2418</v>
      </c>
      <c r="G564" s="36" t="s">
        <v>2423</v>
      </c>
      <c r="H564" s="37" t="s">
        <v>447</v>
      </c>
      <c r="I564" s="38" t="s">
        <v>2428</v>
      </c>
      <c r="J564" s="40" t="str">
        <f>HYPERLINK("#", "https://www.city.ageo.lg.jp/page/030120080101.html")</f>
        <v>https://www.city.ageo.lg.jp/page/030120080101.html</v>
      </c>
      <c r="K564" s="36" t="s">
        <v>2425</v>
      </c>
      <c r="L564" s="204" t="s">
        <v>2429</v>
      </c>
    </row>
    <row r="565" spans="1:12" ht="60.75" customHeight="1" x14ac:dyDescent="0.15">
      <c r="A565" s="18">
        <v>11</v>
      </c>
      <c r="B565" s="18">
        <v>11</v>
      </c>
      <c r="C565" s="15">
        <v>29</v>
      </c>
      <c r="D565" s="19" t="s">
        <v>2416</v>
      </c>
      <c r="E565" s="36" t="s">
        <v>2430</v>
      </c>
      <c r="F565" s="36" t="s">
        <v>2418</v>
      </c>
      <c r="G565" s="36" t="s">
        <v>2423</v>
      </c>
      <c r="H565" s="37">
        <v>45356</v>
      </c>
      <c r="I565" s="38" t="s">
        <v>2431</v>
      </c>
      <c r="J565" s="40" t="str">
        <f>HYPERLINK("#", "https://www.city.ageo.lg.jp/page/030120080101.html")</f>
        <v>https://www.city.ageo.lg.jp/page/030120080101.html</v>
      </c>
      <c r="K565" s="36" t="s">
        <v>2425</v>
      </c>
      <c r="L565" s="204" t="s">
        <v>2432</v>
      </c>
    </row>
    <row r="566" spans="1:12" ht="50.1" customHeight="1" x14ac:dyDescent="0.15">
      <c r="A566" s="18">
        <v>11</v>
      </c>
      <c r="B566" s="18">
        <v>11</v>
      </c>
      <c r="C566" s="15">
        <v>30</v>
      </c>
      <c r="D566" s="19" t="s">
        <v>2433</v>
      </c>
      <c r="E566" s="36" t="s">
        <v>2434</v>
      </c>
      <c r="F566" s="36" t="s">
        <v>2435</v>
      </c>
      <c r="G566" s="36" t="s">
        <v>2435</v>
      </c>
      <c r="H566" s="37" t="s">
        <v>2436</v>
      </c>
      <c r="I566" s="38" t="s">
        <v>2437</v>
      </c>
      <c r="J566" s="39"/>
      <c r="K566" s="36" t="s">
        <v>2438</v>
      </c>
      <c r="L566" s="204" t="s">
        <v>2439</v>
      </c>
    </row>
    <row r="567" spans="1:12" ht="50.1" customHeight="1" x14ac:dyDescent="0.15">
      <c r="A567" s="18">
        <v>11</v>
      </c>
      <c r="B567" s="18">
        <v>11</v>
      </c>
      <c r="C567" s="15">
        <v>31</v>
      </c>
      <c r="D567" s="19" t="s">
        <v>2433</v>
      </c>
      <c r="E567" s="36" t="s">
        <v>2440</v>
      </c>
      <c r="F567" s="36" t="s">
        <v>2435</v>
      </c>
      <c r="G567" s="36" t="s">
        <v>2435</v>
      </c>
      <c r="H567" s="37" t="s">
        <v>2441</v>
      </c>
      <c r="I567" s="38" t="s">
        <v>2442</v>
      </c>
      <c r="J567" s="39"/>
      <c r="K567" s="36" t="s">
        <v>2438</v>
      </c>
      <c r="L567" s="204" t="s">
        <v>2443</v>
      </c>
    </row>
    <row r="568" spans="1:12" ht="54.95" customHeight="1" x14ac:dyDescent="0.15">
      <c r="A568" s="18">
        <v>11</v>
      </c>
      <c r="B568" s="18">
        <v>11</v>
      </c>
      <c r="C568" s="15">
        <v>32</v>
      </c>
      <c r="D568" s="19" t="s">
        <v>2433</v>
      </c>
      <c r="E568" s="36" t="s">
        <v>2444</v>
      </c>
      <c r="F568" s="36" t="s">
        <v>2435</v>
      </c>
      <c r="G568" s="36" t="s">
        <v>2435</v>
      </c>
      <c r="H568" s="37">
        <v>45359</v>
      </c>
      <c r="I568" s="38" t="s">
        <v>2407</v>
      </c>
      <c r="J568" s="39"/>
      <c r="K568" s="36" t="s">
        <v>2445</v>
      </c>
      <c r="L568" s="204" t="s">
        <v>2446</v>
      </c>
    </row>
    <row r="569" spans="1:12" ht="241.5" customHeight="1" x14ac:dyDescent="0.15">
      <c r="A569" s="18">
        <v>11</v>
      </c>
      <c r="B569" s="18">
        <v>11</v>
      </c>
      <c r="C569" s="15">
        <v>33</v>
      </c>
      <c r="D569" s="19" t="s">
        <v>2447</v>
      </c>
      <c r="E569" s="36" t="s">
        <v>2448</v>
      </c>
      <c r="F569" s="36" t="s">
        <v>2449</v>
      </c>
      <c r="G569" s="36" t="s">
        <v>2450</v>
      </c>
      <c r="H569" s="37" t="s">
        <v>2451</v>
      </c>
      <c r="I569" s="38" t="s">
        <v>2452</v>
      </c>
      <c r="J569" s="40" t="str">
        <f>HYPERLINK("#", "https://www.city.iruma.saitama.jp/soshiki/kenkokanrika/kenshin/307.html")</f>
        <v>https://www.city.iruma.saitama.jp/soshiki/kenkokanrika/kenshin/307.html</v>
      </c>
      <c r="K569" s="36" t="s">
        <v>2453</v>
      </c>
      <c r="L569" s="204" t="s">
        <v>2454</v>
      </c>
    </row>
    <row r="570" spans="1:12" ht="54.95" customHeight="1" x14ac:dyDescent="0.15">
      <c r="A570" s="18">
        <v>11</v>
      </c>
      <c r="B570" s="18">
        <v>11</v>
      </c>
      <c r="C570" s="15">
        <v>34</v>
      </c>
      <c r="D570" s="19" t="s">
        <v>2455</v>
      </c>
      <c r="E570" s="36" t="s">
        <v>2456</v>
      </c>
      <c r="F570" s="36" t="s">
        <v>2457</v>
      </c>
      <c r="G570" s="36" t="s">
        <v>2458</v>
      </c>
      <c r="H570" s="37" t="s">
        <v>153</v>
      </c>
      <c r="I570" s="38"/>
      <c r="J570" s="39" t="s">
        <v>25</v>
      </c>
      <c r="K570" s="36" t="s">
        <v>2459</v>
      </c>
      <c r="L570" s="204" t="s">
        <v>2460</v>
      </c>
    </row>
    <row r="571" spans="1:12" ht="65.25" customHeight="1" x14ac:dyDescent="0.15">
      <c r="A571" s="18">
        <v>11</v>
      </c>
      <c r="B571" s="18">
        <v>11</v>
      </c>
      <c r="C571" s="15">
        <v>35</v>
      </c>
      <c r="D571" s="19" t="s">
        <v>2455</v>
      </c>
      <c r="E571" s="36" t="s">
        <v>2461</v>
      </c>
      <c r="F571" s="36" t="s">
        <v>2457</v>
      </c>
      <c r="G571" s="36" t="s">
        <v>2458</v>
      </c>
      <c r="H571" s="37" t="s">
        <v>2462</v>
      </c>
      <c r="I571" s="38"/>
      <c r="J571" s="39" t="s">
        <v>25</v>
      </c>
      <c r="K571" s="36" t="s">
        <v>2459</v>
      </c>
      <c r="L571" s="204" t="s">
        <v>2463</v>
      </c>
    </row>
    <row r="572" spans="1:12" ht="50.1" customHeight="1" x14ac:dyDescent="0.15">
      <c r="A572" s="18">
        <v>11</v>
      </c>
      <c r="B572" s="18">
        <v>11</v>
      </c>
      <c r="C572" s="15">
        <v>36</v>
      </c>
      <c r="D572" s="19" t="s">
        <v>2464</v>
      </c>
      <c r="E572" s="36" t="s">
        <v>2465</v>
      </c>
      <c r="F572" s="36" t="s">
        <v>2466</v>
      </c>
      <c r="G572" s="36" t="s">
        <v>2467</v>
      </c>
      <c r="H572" s="37">
        <v>45354</v>
      </c>
      <c r="I572" s="38" t="s">
        <v>838</v>
      </c>
      <c r="J572" s="39"/>
      <c r="K572" s="36" t="s">
        <v>2466</v>
      </c>
      <c r="L572" s="204" t="s">
        <v>2468</v>
      </c>
    </row>
    <row r="573" spans="1:12" ht="50.1" customHeight="1" x14ac:dyDescent="0.15">
      <c r="A573" s="18">
        <v>11</v>
      </c>
      <c r="B573" s="18">
        <v>11</v>
      </c>
      <c r="C573" s="15">
        <v>37</v>
      </c>
      <c r="D573" s="19" t="s">
        <v>2469</v>
      </c>
      <c r="E573" s="36" t="s">
        <v>64</v>
      </c>
      <c r="F573" s="36" t="s">
        <v>2470</v>
      </c>
      <c r="G573" s="36"/>
      <c r="H573" s="37">
        <v>45352</v>
      </c>
      <c r="I573" s="38"/>
      <c r="J573" s="39"/>
      <c r="K573" s="36" t="s">
        <v>2471</v>
      </c>
      <c r="L573" s="204" t="s">
        <v>2472</v>
      </c>
    </row>
    <row r="574" spans="1:12" ht="50.1" customHeight="1" x14ac:dyDescent="0.15">
      <c r="A574" s="18">
        <v>11</v>
      </c>
      <c r="B574" s="18">
        <v>11</v>
      </c>
      <c r="C574" s="15">
        <v>38</v>
      </c>
      <c r="D574" s="19" t="s">
        <v>2469</v>
      </c>
      <c r="E574" s="36" t="s">
        <v>617</v>
      </c>
      <c r="F574" s="36" t="s">
        <v>2470</v>
      </c>
      <c r="G574" s="36"/>
      <c r="H574" s="37" t="s">
        <v>2473</v>
      </c>
      <c r="I574" s="38"/>
      <c r="J574" s="39"/>
      <c r="K574" s="36" t="s">
        <v>2471</v>
      </c>
      <c r="L574" s="204" t="s">
        <v>2474</v>
      </c>
    </row>
    <row r="575" spans="1:12" ht="50.1" customHeight="1" x14ac:dyDescent="0.15">
      <c r="A575" s="18">
        <v>11</v>
      </c>
      <c r="B575" s="18">
        <v>11</v>
      </c>
      <c r="C575" s="15">
        <v>39</v>
      </c>
      <c r="D575" s="19" t="s">
        <v>2469</v>
      </c>
      <c r="E575" s="36" t="s">
        <v>2475</v>
      </c>
      <c r="F575" s="36" t="s">
        <v>2470</v>
      </c>
      <c r="G575" s="36"/>
      <c r="H575" s="37" t="s">
        <v>2120</v>
      </c>
      <c r="I575" s="38"/>
      <c r="J575" s="40" t="str">
        <f>HYPERLINK("#", "https://www.city.kuki.lg.jp/kenko/kenko_iryo/shippei/josei_kenkou.html")</f>
        <v>https://www.city.kuki.lg.jp/kenko/kenko_iryo/shippei/josei_kenkou.html</v>
      </c>
      <c r="K575" s="36" t="s">
        <v>2471</v>
      </c>
      <c r="L575" s="204" t="s">
        <v>2476</v>
      </c>
    </row>
    <row r="576" spans="1:12" ht="76.5" customHeight="1" x14ac:dyDescent="0.15">
      <c r="A576" s="18">
        <v>11</v>
      </c>
      <c r="B576" s="18">
        <v>11</v>
      </c>
      <c r="C576" s="15">
        <v>40</v>
      </c>
      <c r="D576" s="19" t="s">
        <v>2477</v>
      </c>
      <c r="E576" s="36" t="s">
        <v>2478</v>
      </c>
      <c r="F576" s="36" t="s">
        <v>2479</v>
      </c>
      <c r="G576" s="36" t="s">
        <v>2480</v>
      </c>
      <c r="H576" s="37">
        <v>45354</v>
      </c>
      <c r="I576" s="38" t="s">
        <v>2481</v>
      </c>
      <c r="J576" s="40" t="str">
        <f>HYPERLINK("#", "https://www.city.yashio.lg.jp/kenko/kenko_hoken/ninshin_syusan/ninshin/papamama.html")</f>
        <v>https://www.city.yashio.lg.jp/kenko/kenko_hoken/ninshin_syusan/ninshin/papamama.html</v>
      </c>
      <c r="K576" s="36" t="s">
        <v>2482</v>
      </c>
      <c r="L576" s="204" t="s">
        <v>2483</v>
      </c>
    </row>
    <row r="577" spans="1:12" ht="65.25" customHeight="1" x14ac:dyDescent="0.15">
      <c r="A577" s="18">
        <v>11</v>
      </c>
      <c r="B577" s="18">
        <v>11</v>
      </c>
      <c r="C577" s="15">
        <v>41</v>
      </c>
      <c r="D577" s="19" t="s">
        <v>2477</v>
      </c>
      <c r="E577" s="36" t="s">
        <v>2484</v>
      </c>
      <c r="F577" s="36" t="s">
        <v>2479</v>
      </c>
      <c r="G577" s="36" t="s">
        <v>2480</v>
      </c>
      <c r="H577" s="37">
        <v>45355</v>
      </c>
      <c r="I577" s="38" t="s">
        <v>2481</v>
      </c>
      <c r="J577" s="40" t="str">
        <f>HYPERLINK("#", "https://www.city.yashio.lg.jp/kurashi/sodan/kakushusodan/kokoro_sodan.html")</f>
        <v>https://www.city.yashio.lg.jp/kurashi/sodan/kakushusodan/kokoro_sodan.html</v>
      </c>
      <c r="K577" s="36" t="s">
        <v>2485</v>
      </c>
      <c r="L577" s="204" t="s">
        <v>2486</v>
      </c>
    </row>
    <row r="578" spans="1:12" ht="54.95" customHeight="1" x14ac:dyDescent="0.15">
      <c r="A578" s="18">
        <v>11</v>
      </c>
      <c r="B578" s="18">
        <v>11</v>
      </c>
      <c r="C578" s="15">
        <v>42</v>
      </c>
      <c r="D578" s="19" t="s">
        <v>2477</v>
      </c>
      <c r="E578" s="36" t="s">
        <v>2487</v>
      </c>
      <c r="F578" s="36" t="s">
        <v>2479</v>
      </c>
      <c r="G578" s="36" t="s">
        <v>2480</v>
      </c>
      <c r="H578" s="37">
        <v>45356</v>
      </c>
      <c r="I578" s="38" t="s">
        <v>2481</v>
      </c>
      <c r="J578" s="40" t="str">
        <f>HYPERLINK("#", "https://www.city.yashio.lg.jp/kenko/kenko_hoken/ninshin_syusan/akachan/sodan_kyoshitsu.html")</f>
        <v>https://www.city.yashio.lg.jp/kenko/kenko_hoken/ninshin_syusan/akachan/sodan_kyoshitsu.html</v>
      </c>
      <c r="K578" s="36" t="s">
        <v>2488</v>
      </c>
      <c r="L578" s="204" t="s">
        <v>2489</v>
      </c>
    </row>
    <row r="579" spans="1:12" ht="54.95" customHeight="1" x14ac:dyDescent="0.15">
      <c r="A579" s="18">
        <v>11</v>
      </c>
      <c r="B579" s="18">
        <v>11</v>
      </c>
      <c r="C579" s="15">
        <v>43</v>
      </c>
      <c r="D579" s="19" t="s">
        <v>2477</v>
      </c>
      <c r="E579" s="36" t="s">
        <v>2490</v>
      </c>
      <c r="F579" s="36" t="s">
        <v>2479</v>
      </c>
      <c r="G579" s="36" t="s">
        <v>2480</v>
      </c>
      <c r="H579" s="37">
        <v>45357</v>
      </c>
      <c r="I579" s="38" t="s">
        <v>2481</v>
      </c>
      <c r="J579" s="40" t="str">
        <f>HYPERLINK("#", "https://www.city.yashio.lg.jp/kenko/kenko_hoken/ninshin_syusan/akachan/sodan_kyoshitsu.html")</f>
        <v>https://www.city.yashio.lg.jp/kenko/kenko_hoken/ninshin_syusan/akachan/sodan_kyoshitsu.html</v>
      </c>
      <c r="K579" s="36" t="s">
        <v>2488</v>
      </c>
      <c r="L579" s="204" t="s">
        <v>2491</v>
      </c>
    </row>
    <row r="580" spans="1:12" ht="54.95" customHeight="1" x14ac:dyDescent="0.15">
      <c r="A580" s="18">
        <v>11</v>
      </c>
      <c r="B580" s="18">
        <v>11</v>
      </c>
      <c r="C580" s="15">
        <v>44</v>
      </c>
      <c r="D580" s="19" t="s">
        <v>2477</v>
      </c>
      <c r="E580" s="36" t="s">
        <v>2492</v>
      </c>
      <c r="F580" s="36" t="s">
        <v>2479</v>
      </c>
      <c r="G580" s="36" t="s">
        <v>2480</v>
      </c>
      <c r="H580" s="37" t="s">
        <v>2493</v>
      </c>
      <c r="I580" s="38"/>
      <c r="J580" s="40" t="str">
        <f>HYPERLINK("#", "https://www.city.yashio.lg.jp/kenko/kenko_hoken/kenkokeikaku_kyouka/kyoukam_w_d/201703010308.html")</f>
        <v>https://www.city.yashio.lg.jp/kenko/kenko_hoken/kenkokeikaku_kyouka/kyoukam_w_d/201703010308.html</v>
      </c>
      <c r="K580" s="36" t="s">
        <v>2485</v>
      </c>
      <c r="L580" s="204" t="s">
        <v>2494</v>
      </c>
    </row>
    <row r="581" spans="1:12" ht="86.25" customHeight="1" x14ac:dyDescent="0.15">
      <c r="A581" s="18">
        <v>11</v>
      </c>
      <c r="B581" s="18">
        <v>11</v>
      </c>
      <c r="C581" s="15">
        <v>45</v>
      </c>
      <c r="D581" s="19" t="s">
        <v>2495</v>
      </c>
      <c r="E581" s="36" t="s">
        <v>2496</v>
      </c>
      <c r="F581" s="36" t="s">
        <v>2497</v>
      </c>
      <c r="G581" s="36" t="s">
        <v>2498</v>
      </c>
      <c r="H581" s="37">
        <v>45358</v>
      </c>
      <c r="I581" s="38" t="s">
        <v>2499</v>
      </c>
      <c r="J581" s="40" t="str">
        <f>HYPERLINK("#", "https://www.city.fujimi.saitama.jp/kenko_fukushi_iryo/02kenkou/kenko_jouhou/2010-0607-0138-199.html")</f>
        <v>https://www.city.fujimi.saitama.jp/kenko_fukushi_iryo/02kenkou/kenko_jouhou/2010-0607-0138-199.html</v>
      </c>
      <c r="K581" s="36" t="s">
        <v>2500</v>
      </c>
      <c r="L581" s="204" t="s">
        <v>2501</v>
      </c>
    </row>
    <row r="582" spans="1:12" ht="50.1" customHeight="1" x14ac:dyDescent="0.15">
      <c r="A582" s="18">
        <v>11</v>
      </c>
      <c r="B582" s="18">
        <v>11</v>
      </c>
      <c r="C582" s="15">
        <v>46</v>
      </c>
      <c r="D582" s="19" t="s">
        <v>2495</v>
      </c>
      <c r="E582" s="36" t="s">
        <v>2502</v>
      </c>
      <c r="F582" s="36" t="s">
        <v>2497</v>
      </c>
      <c r="G582" s="36" t="s">
        <v>2503</v>
      </c>
      <c r="H582" s="37" t="s">
        <v>2504</v>
      </c>
      <c r="I582" s="38"/>
      <c r="J582" s="40" t="str">
        <f>HYPERLINK("#", "https://www.city.fujimi.saitama.jp/kenko_fukushi_iryo/02kenkou/kenko_jouhou/womenhealth.html")</f>
        <v>https://www.city.fujimi.saitama.jp/kenko_fukushi_iryo/02kenkou/kenko_jouhou/womenhealth.html</v>
      </c>
      <c r="K582" s="36" t="s">
        <v>2500</v>
      </c>
      <c r="L582" s="204" t="s">
        <v>1410</v>
      </c>
    </row>
    <row r="583" spans="1:12" ht="50.1" customHeight="1" x14ac:dyDescent="0.15">
      <c r="A583" s="18">
        <v>11</v>
      </c>
      <c r="B583" s="18">
        <v>11</v>
      </c>
      <c r="C583" s="15">
        <v>47</v>
      </c>
      <c r="D583" s="19" t="s">
        <v>2505</v>
      </c>
      <c r="E583" s="36" t="s">
        <v>2506</v>
      </c>
      <c r="F583" s="36" t="s">
        <v>2507</v>
      </c>
      <c r="G583" s="36" t="s">
        <v>421</v>
      </c>
      <c r="H583" s="37" t="s">
        <v>2508</v>
      </c>
      <c r="I583" s="38"/>
      <c r="J583" s="39"/>
      <c r="K583" s="36" t="s">
        <v>2509</v>
      </c>
      <c r="L583" s="204" t="s">
        <v>2506</v>
      </c>
    </row>
    <row r="584" spans="1:12" ht="50.1" customHeight="1" x14ac:dyDescent="0.15">
      <c r="A584" s="18">
        <v>11</v>
      </c>
      <c r="B584" s="18">
        <v>11</v>
      </c>
      <c r="C584" s="15">
        <v>48</v>
      </c>
      <c r="D584" s="19" t="s">
        <v>2505</v>
      </c>
      <c r="E584" s="36" t="s">
        <v>2510</v>
      </c>
      <c r="F584" s="36" t="s">
        <v>2507</v>
      </c>
      <c r="G584" s="36" t="s">
        <v>2511</v>
      </c>
      <c r="H584" s="37" t="s">
        <v>435</v>
      </c>
      <c r="I584" s="38"/>
      <c r="J584" s="40" t="str">
        <f>HYPERLINK("#", "https://www.city.sakado.lg.jp/soshiki/19/4919.html")</f>
        <v>https://www.city.sakado.lg.jp/soshiki/19/4919.html</v>
      </c>
      <c r="K584" s="36" t="s">
        <v>2509</v>
      </c>
      <c r="L584" s="204" t="s">
        <v>2512</v>
      </c>
    </row>
    <row r="585" spans="1:12" ht="50.1" customHeight="1" x14ac:dyDescent="0.15">
      <c r="A585" s="18">
        <v>11</v>
      </c>
      <c r="B585" s="18">
        <v>11</v>
      </c>
      <c r="C585" s="15">
        <v>49</v>
      </c>
      <c r="D585" s="19" t="s">
        <v>2505</v>
      </c>
      <c r="E585" s="36" t="s">
        <v>2513</v>
      </c>
      <c r="F585" s="36" t="s">
        <v>2507</v>
      </c>
      <c r="G585" s="36" t="s">
        <v>2511</v>
      </c>
      <c r="H585" s="37" t="s">
        <v>2514</v>
      </c>
      <c r="I585" s="38"/>
      <c r="J585" s="39"/>
      <c r="K585" s="36" t="s">
        <v>2515</v>
      </c>
      <c r="L585" s="204" t="s">
        <v>2513</v>
      </c>
    </row>
    <row r="586" spans="1:12" ht="54.95" customHeight="1" x14ac:dyDescent="0.15">
      <c r="A586" s="18">
        <v>11</v>
      </c>
      <c r="B586" s="18">
        <v>11</v>
      </c>
      <c r="C586" s="15">
        <v>50</v>
      </c>
      <c r="D586" s="19" t="s">
        <v>2516</v>
      </c>
      <c r="E586" s="36" t="s">
        <v>2517</v>
      </c>
      <c r="F586" s="36" t="s">
        <v>2518</v>
      </c>
      <c r="G586" s="36" t="s">
        <v>2519</v>
      </c>
      <c r="H586" s="37">
        <v>45355</v>
      </c>
      <c r="I586" s="38" t="s">
        <v>2520</v>
      </c>
      <c r="J586" s="39"/>
      <c r="K586" s="36" t="s">
        <v>2521</v>
      </c>
      <c r="L586" s="204" t="s">
        <v>2522</v>
      </c>
    </row>
    <row r="587" spans="1:12" ht="54.95" customHeight="1" x14ac:dyDescent="0.15">
      <c r="A587" s="18">
        <v>11</v>
      </c>
      <c r="B587" s="18">
        <v>11</v>
      </c>
      <c r="C587" s="15">
        <v>51</v>
      </c>
      <c r="D587" s="19" t="s">
        <v>2516</v>
      </c>
      <c r="E587" s="36" t="s">
        <v>2523</v>
      </c>
      <c r="F587" s="36" t="s">
        <v>2518</v>
      </c>
      <c r="G587" s="36" t="s">
        <v>2524</v>
      </c>
      <c r="H587" s="37">
        <v>45358</v>
      </c>
      <c r="I587" s="38" t="s">
        <v>2525</v>
      </c>
      <c r="J587" s="39"/>
      <c r="K587" s="36" t="s">
        <v>2521</v>
      </c>
      <c r="L587" s="204" t="s">
        <v>2526</v>
      </c>
    </row>
    <row r="588" spans="1:12" ht="50.1" customHeight="1" x14ac:dyDescent="0.15">
      <c r="A588" s="18">
        <v>11</v>
      </c>
      <c r="B588" s="18">
        <v>11</v>
      </c>
      <c r="C588" s="15">
        <v>52</v>
      </c>
      <c r="D588" s="19" t="s">
        <v>2516</v>
      </c>
      <c r="E588" s="36" t="s">
        <v>2527</v>
      </c>
      <c r="F588" s="36" t="s">
        <v>2518</v>
      </c>
      <c r="G588" s="36" t="s">
        <v>2528</v>
      </c>
      <c r="H588" s="37">
        <v>45352</v>
      </c>
      <c r="I588" s="38" t="s">
        <v>2529</v>
      </c>
      <c r="J588" s="40" t="str">
        <f>HYPERLINK("#", "https://www.city.fujimino.saitama.jp/soshikiichiran/hokencenter/kenkosuishingakari/2004.html")</f>
        <v>https://www.city.fujimino.saitama.jp/soshikiichiran/hokencenter/kenkosuishingakari/2004.html</v>
      </c>
      <c r="K588" s="36" t="s">
        <v>2530</v>
      </c>
      <c r="L588" s="204" t="s">
        <v>2531</v>
      </c>
    </row>
    <row r="589" spans="1:12" ht="54.95" customHeight="1" x14ac:dyDescent="0.15">
      <c r="A589" s="18">
        <v>11</v>
      </c>
      <c r="B589" s="18">
        <v>11</v>
      </c>
      <c r="C589" s="15">
        <v>53</v>
      </c>
      <c r="D589" s="19" t="s">
        <v>2516</v>
      </c>
      <c r="E589" s="36" t="s">
        <v>481</v>
      </c>
      <c r="F589" s="36" t="s">
        <v>2532</v>
      </c>
      <c r="G589" s="36" t="s">
        <v>2524</v>
      </c>
      <c r="H589" s="37">
        <v>45352</v>
      </c>
      <c r="I589" s="38" t="s">
        <v>2529</v>
      </c>
      <c r="J589" s="40" t="str">
        <f>HYPERLINK("#", "https://www.city.fujimino.saitama.jp/soshikiichiran/hokencenter/chiikikenkoshiengakari/2202.html")</f>
        <v>https://www.city.fujimino.saitama.jp/soshikiichiran/hokencenter/chiikikenkoshiengakari/2202.html</v>
      </c>
      <c r="K589" s="36" t="s">
        <v>2533</v>
      </c>
      <c r="L589" s="204" t="s">
        <v>2534</v>
      </c>
    </row>
    <row r="590" spans="1:12" ht="54.95" customHeight="1" x14ac:dyDescent="0.15">
      <c r="A590" s="18">
        <v>11</v>
      </c>
      <c r="B590" s="18">
        <v>11</v>
      </c>
      <c r="C590" s="15">
        <v>54</v>
      </c>
      <c r="D590" s="19" t="s">
        <v>2516</v>
      </c>
      <c r="E590" s="36" t="s">
        <v>2535</v>
      </c>
      <c r="F590" s="36" t="s">
        <v>2532</v>
      </c>
      <c r="G590" s="36" t="s">
        <v>2528</v>
      </c>
      <c r="H590" s="37">
        <v>44993</v>
      </c>
      <c r="I590" s="38" t="s">
        <v>2536</v>
      </c>
      <c r="J590" s="40" t="str">
        <f>HYPERLINK("#", "https://www.city.fujimino.saitama.jp/soshikiichiran/hokencenter/chiikikenkoshiengakari/2351.html")</f>
        <v>https://www.city.fujimino.saitama.jp/soshikiichiran/hokencenter/chiikikenkoshiengakari/2351.html</v>
      </c>
      <c r="K590" s="36" t="s">
        <v>2537</v>
      </c>
      <c r="L590" s="204" t="s">
        <v>2538</v>
      </c>
    </row>
    <row r="591" spans="1:12" ht="66.75" customHeight="1" x14ac:dyDescent="0.15">
      <c r="A591" s="18">
        <v>11</v>
      </c>
      <c r="B591" s="18">
        <v>11</v>
      </c>
      <c r="C591" s="15">
        <v>55</v>
      </c>
      <c r="D591" s="19" t="s">
        <v>2516</v>
      </c>
      <c r="E591" s="36" t="s">
        <v>2539</v>
      </c>
      <c r="F591" s="36" t="s">
        <v>2532</v>
      </c>
      <c r="G591" s="36" t="s">
        <v>2528</v>
      </c>
      <c r="H591" s="37">
        <v>45359</v>
      </c>
      <c r="I591" s="38" t="s">
        <v>2540</v>
      </c>
      <c r="J591" s="39"/>
      <c r="K591" s="36" t="s">
        <v>2537</v>
      </c>
      <c r="L591" s="204" t="s">
        <v>2541</v>
      </c>
    </row>
    <row r="592" spans="1:12" ht="50.1" customHeight="1" x14ac:dyDescent="0.15">
      <c r="A592" s="18">
        <v>11</v>
      </c>
      <c r="B592" s="18">
        <v>11</v>
      </c>
      <c r="C592" s="15">
        <v>56</v>
      </c>
      <c r="D592" s="19" t="s">
        <v>2542</v>
      </c>
      <c r="E592" s="36" t="s">
        <v>2543</v>
      </c>
      <c r="F592" s="36" t="s">
        <v>2544</v>
      </c>
      <c r="G592" s="36" t="s">
        <v>2545</v>
      </c>
      <c r="H592" s="37">
        <v>45358</v>
      </c>
      <c r="I592" s="38" t="s">
        <v>2546</v>
      </c>
      <c r="J592" s="40" t="str">
        <f>HYPERLINK("#", "https://www.town.moroyama.saitama.jp/material/files/group/17/moroyamamachinitteihyou.pdf")</f>
        <v>https://www.town.moroyama.saitama.jp/material/files/group/17/moroyamamachinitteihyou.pdf</v>
      </c>
      <c r="K592" s="36" t="s">
        <v>2547</v>
      </c>
      <c r="L592" s="204" t="s">
        <v>2548</v>
      </c>
    </row>
    <row r="593" spans="1:12" ht="50.1" customHeight="1" x14ac:dyDescent="0.15">
      <c r="A593" s="18">
        <v>11</v>
      </c>
      <c r="B593" s="18">
        <v>11</v>
      </c>
      <c r="C593" s="15">
        <v>57</v>
      </c>
      <c r="D593" s="19" t="s">
        <v>2549</v>
      </c>
      <c r="E593" s="36" t="s">
        <v>2484</v>
      </c>
      <c r="F593" s="36" t="s">
        <v>2550</v>
      </c>
      <c r="G593" s="36" t="s">
        <v>2551</v>
      </c>
      <c r="H593" s="37">
        <v>45365</v>
      </c>
      <c r="I593" s="38" t="s">
        <v>38</v>
      </c>
      <c r="J593" s="40" t="str">
        <f>HYPERLINK("#", "https://www.town.hatoyama.saitama.jp")</f>
        <v>https://www.town.hatoyama.saitama.jp</v>
      </c>
      <c r="K593" s="36" t="s">
        <v>2552</v>
      </c>
      <c r="L593" s="204" t="s">
        <v>2553</v>
      </c>
    </row>
    <row r="594" spans="1:12" ht="50.1" customHeight="1" x14ac:dyDescent="0.15">
      <c r="A594" s="18">
        <v>11</v>
      </c>
      <c r="B594" s="18">
        <v>11</v>
      </c>
      <c r="C594" s="15">
        <v>58</v>
      </c>
      <c r="D594" s="19" t="s">
        <v>2549</v>
      </c>
      <c r="E594" s="36" t="s">
        <v>2554</v>
      </c>
      <c r="F594" s="36" t="s">
        <v>2550</v>
      </c>
      <c r="G594" s="36" t="s">
        <v>2551</v>
      </c>
      <c r="H594" s="37" t="s">
        <v>2555</v>
      </c>
      <c r="I594" s="38" t="s">
        <v>24</v>
      </c>
      <c r="J594" s="39"/>
      <c r="K594" s="36" t="s">
        <v>2552</v>
      </c>
      <c r="L594" s="204" t="s">
        <v>2556</v>
      </c>
    </row>
    <row r="595" spans="1:12" ht="50.1" customHeight="1" x14ac:dyDescent="0.15">
      <c r="A595" s="18">
        <v>11</v>
      </c>
      <c r="B595" s="18">
        <v>11</v>
      </c>
      <c r="C595" s="15">
        <v>59</v>
      </c>
      <c r="D595" s="19" t="s">
        <v>2557</v>
      </c>
      <c r="E595" s="36" t="s">
        <v>2558</v>
      </c>
      <c r="F595" s="36" t="s">
        <v>2559</v>
      </c>
      <c r="G595" s="36"/>
      <c r="H595" s="37" t="s">
        <v>2560</v>
      </c>
      <c r="I595" s="38"/>
      <c r="J595" s="39"/>
      <c r="K595" s="36" t="s">
        <v>2561</v>
      </c>
      <c r="L595" s="204" t="s">
        <v>2562</v>
      </c>
    </row>
    <row r="596" spans="1:12" ht="54.95" customHeight="1" x14ac:dyDescent="0.15">
      <c r="A596" s="18">
        <v>11</v>
      </c>
      <c r="B596" s="18">
        <v>11</v>
      </c>
      <c r="C596" s="15">
        <v>60</v>
      </c>
      <c r="D596" s="19" t="s">
        <v>2563</v>
      </c>
      <c r="E596" s="36" t="s">
        <v>481</v>
      </c>
      <c r="F596" s="36" t="s">
        <v>2564</v>
      </c>
      <c r="G596" s="36" t="s">
        <v>2565</v>
      </c>
      <c r="H596" s="37" t="s">
        <v>2566</v>
      </c>
      <c r="I596" s="38" t="s">
        <v>729</v>
      </c>
      <c r="J596" s="40" t="str">
        <f>HYPERLINK("#", "https://www.town.miyashiro.lg.jp/cmsfiles/contents/0000000/767/P06.pdf")</f>
        <v>https://www.town.miyashiro.lg.jp/cmsfiles/contents/0000000/767/P06.pdf</v>
      </c>
      <c r="K596" s="36" t="s">
        <v>2567</v>
      </c>
      <c r="L596" s="204" t="s">
        <v>2568</v>
      </c>
    </row>
    <row r="597" spans="1:12" ht="50.1" customHeight="1" x14ac:dyDescent="0.15">
      <c r="A597" s="18">
        <v>11</v>
      </c>
      <c r="B597" s="18">
        <v>11</v>
      </c>
      <c r="C597" s="15">
        <v>61</v>
      </c>
      <c r="D597" s="19" t="s">
        <v>2563</v>
      </c>
      <c r="E597" s="36" t="s">
        <v>2569</v>
      </c>
      <c r="F597" s="36" t="s">
        <v>2564</v>
      </c>
      <c r="G597" s="36" t="s">
        <v>2565</v>
      </c>
      <c r="H597" s="37" t="s">
        <v>2566</v>
      </c>
      <c r="I597" s="38" t="s">
        <v>729</v>
      </c>
      <c r="J597" s="40" t="str">
        <f>HYPERLINK("#", "https://www.town.miyashiro.lg.jp/cmsfiles/contents/0000000/767/P06.pdf")</f>
        <v>https://www.town.miyashiro.lg.jp/cmsfiles/contents/0000000/767/P06.pdf</v>
      </c>
      <c r="K597" s="36" t="s">
        <v>2570</v>
      </c>
      <c r="L597" s="204" t="s">
        <v>2571</v>
      </c>
    </row>
    <row r="598" spans="1:12" ht="54.95" customHeight="1" x14ac:dyDescent="0.15">
      <c r="A598" s="18">
        <v>11</v>
      </c>
      <c r="B598" s="18">
        <v>11</v>
      </c>
      <c r="C598" s="15">
        <v>62</v>
      </c>
      <c r="D598" s="19" t="s">
        <v>2572</v>
      </c>
      <c r="E598" s="36" t="s">
        <v>2573</v>
      </c>
      <c r="F598" s="36" t="s">
        <v>2574</v>
      </c>
      <c r="G598" s="36" t="s">
        <v>2575</v>
      </c>
      <c r="H598" s="37" t="s">
        <v>2576</v>
      </c>
      <c r="I598" s="38" t="s">
        <v>2577</v>
      </c>
      <c r="J598" s="39" t="s">
        <v>25</v>
      </c>
      <c r="K598" s="36" t="s">
        <v>2578</v>
      </c>
      <c r="L598" s="204" t="s">
        <v>9830</v>
      </c>
    </row>
    <row r="599" spans="1:12" ht="54.95" customHeight="1" x14ac:dyDescent="0.15">
      <c r="A599" s="18">
        <v>11</v>
      </c>
      <c r="B599" s="18">
        <v>11</v>
      </c>
      <c r="C599" s="15">
        <v>63</v>
      </c>
      <c r="D599" s="19" t="s">
        <v>2572</v>
      </c>
      <c r="E599" s="36" t="s">
        <v>2579</v>
      </c>
      <c r="F599" s="36" t="s">
        <v>2574</v>
      </c>
      <c r="G599" s="36" t="s">
        <v>2575</v>
      </c>
      <c r="H599" s="37" t="s">
        <v>2580</v>
      </c>
      <c r="I599" s="38" t="s">
        <v>2577</v>
      </c>
      <c r="J599" s="39" t="s">
        <v>9288</v>
      </c>
      <c r="K599" s="36" t="s">
        <v>2578</v>
      </c>
      <c r="L599" s="204" t="s">
        <v>9831</v>
      </c>
    </row>
    <row r="600" spans="1:12" ht="50.1" customHeight="1" x14ac:dyDescent="0.15">
      <c r="A600" s="18">
        <v>11</v>
      </c>
      <c r="B600" s="18">
        <v>11</v>
      </c>
      <c r="C600" s="15">
        <v>64</v>
      </c>
      <c r="D600" s="19" t="s">
        <v>2572</v>
      </c>
      <c r="E600" s="36" t="s">
        <v>2573</v>
      </c>
      <c r="F600" s="36" t="s">
        <v>2574</v>
      </c>
      <c r="G600" s="36" t="s">
        <v>2575</v>
      </c>
      <c r="H600" s="37" t="s">
        <v>2581</v>
      </c>
      <c r="I600" s="38" t="s">
        <v>2577</v>
      </c>
      <c r="J600" s="39" t="s">
        <v>9807</v>
      </c>
      <c r="K600" s="36" t="s">
        <v>2578</v>
      </c>
      <c r="L600" s="204" t="s">
        <v>9832</v>
      </c>
    </row>
    <row r="601" spans="1:12" ht="50.1" customHeight="1" x14ac:dyDescent="0.15">
      <c r="A601" s="18">
        <v>11</v>
      </c>
      <c r="B601" s="18">
        <v>11</v>
      </c>
      <c r="C601" s="15">
        <v>65</v>
      </c>
      <c r="D601" s="19" t="s">
        <v>2572</v>
      </c>
      <c r="E601" s="36" t="s">
        <v>2582</v>
      </c>
      <c r="F601" s="36" t="s">
        <v>2574</v>
      </c>
      <c r="G601" s="36" t="s">
        <v>2575</v>
      </c>
      <c r="H601" s="37" t="s">
        <v>2583</v>
      </c>
      <c r="I601" s="38" t="s">
        <v>2584</v>
      </c>
      <c r="J601" s="39" t="s">
        <v>25</v>
      </c>
      <c r="K601" s="36" t="s">
        <v>2578</v>
      </c>
      <c r="L601" s="204" t="s">
        <v>9833</v>
      </c>
    </row>
    <row r="602" spans="1:12" ht="54.95" customHeight="1" x14ac:dyDescent="0.15">
      <c r="A602" s="18">
        <v>11</v>
      </c>
      <c r="B602" s="18">
        <v>50</v>
      </c>
      <c r="C602" s="15">
        <v>1</v>
      </c>
      <c r="D602" s="19" t="s">
        <v>2585</v>
      </c>
      <c r="E602" s="36" t="s">
        <v>2586</v>
      </c>
      <c r="F602" s="36" t="s">
        <v>2587</v>
      </c>
      <c r="G602" s="36" t="s">
        <v>2588</v>
      </c>
      <c r="H602" s="37">
        <v>45352</v>
      </c>
      <c r="I602" s="38"/>
      <c r="J602" s="39"/>
      <c r="K602" s="36" t="s">
        <v>2589</v>
      </c>
      <c r="L602" s="204" t="s">
        <v>2590</v>
      </c>
    </row>
    <row r="603" spans="1:12" ht="75" customHeight="1" x14ac:dyDescent="0.15">
      <c r="A603" s="18">
        <v>11</v>
      </c>
      <c r="B603" s="18">
        <v>50</v>
      </c>
      <c r="C603" s="15">
        <v>2</v>
      </c>
      <c r="D603" s="19" t="s">
        <v>2585</v>
      </c>
      <c r="E603" s="36" t="s">
        <v>2591</v>
      </c>
      <c r="F603" s="36" t="s">
        <v>2592</v>
      </c>
      <c r="G603" s="36" t="s">
        <v>2593</v>
      </c>
      <c r="H603" s="37" t="s">
        <v>1992</v>
      </c>
      <c r="I603" s="38" t="s">
        <v>461</v>
      </c>
      <c r="J603" s="39"/>
      <c r="K603" s="89" t="s">
        <v>2594</v>
      </c>
      <c r="L603" s="204" t="s">
        <v>2595</v>
      </c>
    </row>
    <row r="604" spans="1:12" ht="50.1" customHeight="1" x14ac:dyDescent="0.15">
      <c r="A604" s="18">
        <v>11</v>
      </c>
      <c r="B604" s="18">
        <v>50</v>
      </c>
      <c r="C604" s="15">
        <v>3</v>
      </c>
      <c r="D604" s="19" t="s">
        <v>2585</v>
      </c>
      <c r="E604" s="36" t="s">
        <v>2596</v>
      </c>
      <c r="F604" s="36" t="s">
        <v>2597</v>
      </c>
      <c r="G604" s="36" t="s">
        <v>2598</v>
      </c>
      <c r="H604" s="37" t="s">
        <v>1992</v>
      </c>
      <c r="I604" s="38" t="s">
        <v>461</v>
      </c>
      <c r="J604" s="39"/>
      <c r="K604" s="89" t="s">
        <v>2599</v>
      </c>
      <c r="L604" s="204" t="s">
        <v>2600</v>
      </c>
    </row>
    <row r="605" spans="1:12" ht="60" customHeight="1" x14ac:dyDescent="0.15">
      <c r="A605" s="18">
        <v>11</v>
      </c>
      <c r="B605" s="18">
        <v>50</v>
      </c>
      <c r="C605" s="15">
        <v>4</v>
      </c>
      <c r="D605" s="19" t="s">
        <v>2585</v>
      </c>
      <c r="E605" s="36" t="s">
        <v>2601</v>
      </c>
      <c r="F605" s="36" t="s">
        <v>2602</v>
      </c>
      <c r="G605" s="36" t="s">
        <v>2603</v>
      </c>
      <c r="H605" s="37" t="s">
        <v>2604</v>
      </c>
      <c r="I605" s="38"/>
      <c r="J605" s="39"/>
      <c r="K605" s="89" t="s">
        <v>2605</v>
      </c>
      <c r="L605" s="204" t="s">
        <v>2606</v>
      </c>
    </row>
    <row r="606" spans="1:12" ht="62.25" customHeight="1" x14ac:dyDescent="0.15">
      <c r="A606" s="18">
        <v>11</v>
      </c>
      <c r="B606" s="18">
        <v>50</v>
      </c>
      <c r="C606" s="15">
        <v>5</v>
      </c>
      <c r="D606" s="19" t="s">
        <v>2585</v>
      </c>
      <c r="E606" s="36" t="s">
        <v>2607</v>
      </c>
      <c r="F606" s="36" t="s">
        <v>2602</v>
      </c>
      <c r="G606" s="36" t="s">
        <v>2608</v>
      </c>
      <c r="H606" s="37" t="s">
        <v>1295</v>
      </c>
      <c r="I606" s="38" t="s">
        <v>461</v>
      </c>
      <c r="J606" s="39"/>
      <c r="K606" s="89" t="s">
        <v>2605</v>
      </c>
      <c r="L606" s="204" t="s">
        <v>2609</v>
      </c>
    </row>
    <row r="607" spans="1:12" ht="65.25" customHeight="1" x14ac:dyDescent="0.15">
      <c r="A607" s="18">
        <v>11</v>
      </c>
      <c r="B607" s="18">
        <v>50</v>
      </c>
      <c r="C607" s="15">
        <v>6</v>
      </c>
      <c r="D607" s="19" t="s">
        <v>2585</v>
      </c>
      <c r="E607" s="36" t="s">
        <v>2610</v>
      </c>
      <c r="F607" s="36" t="s">
        <v>2611</v>
      </c>
      <c r="G607" s="36" t="s">
        <v>2612</v>
      </c>
      <c r="H607" s="37" t="s">
        <v>1992</v>
      </c>
      <c r="I607" s="38" t="s">
        <v>461</v>
      </c>
      <c r="J607" s="87"/>
      <c r="K607" s="36" t="s">
        <v>2613</v>
      </c>
      <c r="L607" s="204" t="s">
        <v>2614</v>
      </c>
    </row>
    <row r="608" spans="1:12" ht="75" customHeight="1" x14ac:dyDescent="0.15">
      <c r="A608" s="18">
        <v>11</v>
      </c>
      <c r="B608" s="18">
        <v>50</v>
      </c>
      <c r="C608" s="15">
        <v>7</v>
      </c>
      <c r="D608" s="19" t="s">
        <v>2585</v>
      </c>
      <c r="E608" s="36" t="s">
        <v>2615</v>
      </c>
      <c r="F608" s="36" t="s">
        <v>2616</v>
      </c>
      <c r="G608" s="36" t="s">
        <v>2617</v>
      </c>
      <c r="H608" s="37" t="s">
        <v>1295</v>
      </c>
      <c r="I608" s="38"/>
      <c r="J608" s="39"/>
      <c r="K608" s="89" t="s">
        <v>2618</v>
      </c>
      <c r="L608" s="204" t="s">
        <v>2619</v>
      </c>
    </row>
    <row r="609" spans="1:12" ht="60" customHeight="1" x14ac:dyDescent="0.15">
      <c r="A609" s="18">
        <v>11</v>
      </c>
      <c r="B609" s="18">
        <v>50</v>
      </c>
      <c r="C609" s="15">
        <v>8</v>
      </c>
      <c r="D609" s="19" t="s">
        <v>2585</v>
      </c>
      <c r="E609" s="36" t="s">
        <v>2620</v>
      </c>
      <c r="F609" s="36" t="s">
        <v>2616</v>
      </c>
      <c r="G609" s="36" t="s">
        <v>2621</v>
      </c>
      <c r="H609" s="37" t="s">
        <v>2622</v>
      </c>
      <c r="I609" s="38"/>
      <c r="J609" s="39"/>
      <c r="K609" s="89" t="s">
        <v>2618</v>
      </c>
      <c r="L609" s="204" t="s">
        <v>2623</v>
      </c>
    </row>
    <row r="610" spans="1:12" ht="54.75" customHeight="1" x14ac:dyDescent="0.15">
      <c r="A610" s="18">
        <v>11</v>
      </c>
      <c r="B610" s="18">
        <v>50</v>
      </c>
      <c r="C610" s="15">
        <v>9</v>
      </c>
      <c r="D610" s="19" t="s">
        <v>2585</v>
      </c>
      <c r="E610" s="36" t="s">
        <v>2624</v>
      </c>
      <c r="F610" s="36" t="s">
        <v>2616</v>
      </c>
      <c r="G610" s="36" t="s">
        <v>2625</v>
      </c>
      <c r="H610" s="37" t="s">
        <v>2626</v>
      </c>
      <c r="I610" s="38"/>
      <c r="J610" s="39"/>
      <c r="K610" s="89" t="s">
        <v>2618</v>
      </c>
      <c r="L610" s="204" t="s">
        <v>2627</v>
      </c>
    </row>
    <row r="611" spans="1:12" ht="50.1" customHeight="1" x14ac:dyDescent="0.15">
      <c r="A611" s="18">
        <v>11</v>
      </c>
      <c r="B611" s="18">
        <v>50</v>
      </c>
      <c r="C611" s="15">
        <v>10</v>
      </c>
      <c r="D611" s="19" t="s">
        <v>2585</v>
      </c>
      <c r="E611" s="36" t="s">
        <v>2628</v>
      </c>
      <c r="F611" s="36" t="s">
        <v>2629</v>
      </c>
      <c r="G611" s="36" t="s">
        <v>2630</v>
      </c>
      <c r="H611" s="37" t="s">
        <v>1295</v>
      </c>
      <c r="I611" s="38" t="s">
        <v>501</v>
      </c>
      <c r="J611" s="39"/>
      <c r="K611" s="89" t="s">
        <v>2631</v>
      </c>
      <c r="L611" s="204" t="s">
        <v>2632</v>
      </c>
    </row>
    <row r="612" spans="1:12" ht="50.1" customHeight="1" x14ac:dyDescent="0.15">
      <c r="A612" s="18">
        <v>11</v>
      </c>
      <c r="B612" s="18">
        <v>50</v>
      </c>
      <c r="C612" s="15">
        <v>11</v>
      </c>
      <c r="D612" s="19" t="s">
        <v>2585</v>
      </c>
      <c r="E612" s="36" t="s">
        <v>2633</v>
      </c>
      <c r="F612" s="36" t="s">
        <v>2634</v>
      </c>
      <c r="G612" s="36" t="s">
        <v>2635</v>
      </c>
      <c r="H612" s="37">
        <v>45356</v>
      </c>
      <c r="I612" s="38" t="s">
        <v>2636</v>
      </c>
      <c r="J612" s="39"/>
      <c r="K612" s="89" t="s">
        <v>2631</v>
      </c>
      <c r="L612" s="204" t="s">
        <v>2637</v>
      </c>
    </row>
    <row r="613" spans="1:12" ht="50.1" customHeight="1" x14ac:dyDescent="0.15">
      <c r="A613" s="18">
        <v>11</v>
      </c>
      <c r="B613" s="18">
        <v>50</v>
      </c>
      <c r="C613" s="15">
        <v>12</v>
      </c>
      <c r="D613" s="19" t="s">
        <v>2585</v>
      </c>
      <c r="E613" s="36" t="s">
        <v>2633</v>
      </c>
      <c r="F613" s="36" t="s">
        <v>2638</v>
      </c>
      <c r="G613" s="36" t="s">
        <v>2635</v>
      </c>
      <c r="H613" s="37">
        <v>45359</v>
      </c>
      <c r="I613" s="38" t="s">
        <v>2639</v>
      </c>
      <c r="J613" s="39"/>
      <c r="K613" s="89" t="s">
        <v>2631</v>
      </c>
      <c r="L613" s="204" t="s">
        <v>2640</v>
      </c>
    </row>
    <row r="614" spans="1:12" ht="75" customHeight="1" x14ac:dyDescent="0.15">
      <c r="A614" s="18">
        <v>11</v>
      </c>
      <c r="B614" s="18">
        <v>50</v>
      </c>
      <c r="C614" s="15">
        <v>13</v>
      </c>
      <c r="D614" s="19" t="s">
        <v>2585</v>
      </c>
      <c r="E614" s="36" t="s">
        <v>2641</v>
      </c>
      <c r="F614" s="36" t="s">
        <v>2642</v>
      </c>
      <c r="G614" s="36" t="s">
        <v>2643</v>
      </c>
      <c r="H614" s="37" t="s">
        <v>2644</v>
      </c>
      <c r="I614" s="38"/>
      <c r="J614" s="39"/>
      <c r="K614" s="36" t="s">
        <v>2645</v>
      </c>
      <c r="L614" s="204" t="s">
        <v>2646</v>
      </c>
    </row>
    <row r="615" spans="1:12" ht="73.5" customHeight="1" x14ac:dyDescent="0.15">
      <c r="A615" s="18">
        <v>11</v>
      </c>
      <c r="B615" s="18">
        <v>50</v>
      </c>
      <c r="C615" s="15">
        <v>14</v>
      </c>
      <c r="D615" s="19" t="s">
        <v>2585</v>
      </c>
      <c r="E615" s="36" t="s">
        <v>2647</v>
      </c>
      <c r="F615" s="36" t="s">
        <v>2642</v>
      </c>
      <c r="G615" s="36" t="s">
        <v>2648</v>
      </c>
      <c r="H615" s="37">
        <v>45355</v>
      </c>
      <c r="I615" s="38"/>
      <c r="J615" s="39"/>
      <c r="K615" s="36" t="s">
        <v>2645</v>
      </c>
      <c r="L615" s="204" t="s">
        <v>2649</v>
      </c>
    </row>
    <row r="616" spans="1:12" ht="63" customHeight="1" x14ac:dyDescent="0.15">
      <c r="A616" s="18">
        <v>11</v>
      </c>
      <c r="B616" s="18">
        <v>50</v>
      </c>
      <c r="C616" s="15">
        <v>15</v>
      </c>
      <c r="D616" s="19" t="s">
        <v>2585</v>
      </c>
      <c r="E616" s="36" t="s">
        <v>64</v>
      </c>
      <c r="F616" s="36" t="s">
        <v>2650</v>
      </c>
      <c r="G616" s="36" t="s">
        <v>2651</v>
      </c>
      <c r="H616" s="37" t="s">
        <v>1992</v>
      </c>
      <c r="I616" s="38"/>
      <c r="J616" s="39"/>
      <c r="K616" s="36" t="s">
        <v>2652</v>
      </c>
      <c r="L616" s="204" t="s">
        <v>2653</v>
      </c>
    </row>
    <row r="617" spans="1:12" ht="50.1" customHeight="1" x14ac:dyDescent="0.15">
      <c r="A617" s="18">
        <v>11</v>
      </c>
      <c r="B617" s="18">
        <v>50</v>
      </c>
      <c r="C617" s="15">
        <v>16</v>
      </c>
      <c r="D617" s="19" t="s">
        <v>2585</v>
      </c>
      <c r="E617" s="36" t="s">
        <v>2654</v>
      </c>
      <c r="F617" s="36" t="s">
        <v>2650</v>
      </c>
      <c r="G617" s="36" t="s">
        <v>2655</v>
      </c>
      <c r="H617" s="37" t="s">
        <v>2622</v>
      </c>
      <c r="I617" s="38"/>
      <c r="J617" s="39"/>
      <c r="K617" s="36" t="s">
        <v>2652</v>
      </c>
      <c r="L617" s="204" t="s">
        <v>2656</v>
      </c>
    </row>
    <row r="618" spans="1:12" ht="50.1" customHeight="1" x14ac:dyDescent="0.15">
      <c r="A618" s="18">
        <v>11</v>
      </c>
      <c r="B618" s="18">
        <v>50</v>
      </c>
      <c r="C618" s="15">
        <v>17</v>
      </c>
      <c r="D618" s="19" t="s">
        <v>2585</v>
      </c>
      <c r="E618" s="36" t="s">
        <v>304</v>
      </c>
      <c r="F618" s="36" t="s">
        <v>2657</v>
      </c>
      <c r="G618" s="36" t="s">
        <v>2658</v>
      </c>
      <c r="H618" s="37" t="s">
        <v>1295</v>
      </c>
      <c r="I618" s="38" t="s">
        <v>461</v>
      </c>
      <c r="J618" s="39"/>
      <c r="K618" s="89" t="s">
        <v>2659</v>
      </c>
      <c r="L618" s="204" t="s">
        <v>2660</v>
      </c>
    </row>
    <row r="619" spans="1:12" ht="50.1" customHeight="1" x14ac:dyDescent="0.15">
      <c r="A619" s="18">
        <v>11</v>
      </c>
      <c r="B619" s="18">
        <v>50</v>
      </c>
      <c r="C619" s="15">
        <v>18</v>
      </c>
      <c r="D619" s="19" t="s">
        <v>2585</v>
      </c>
      <c r="E619" s="36" t="s">
        <v>2661</v>
      </c>
      <c r="F619" s="36" t="s">
        <v>2657</v>
      </c>
      <c r="G619" s="36" t="s">
        <v>2662</v>
      </c>
      <c r="H619" s="37" t="s">
        <v>2622</v>
      </c>
      <c r="I619" s="38"/>
      <c r="J619" s="39"/>
      <c r="K619" s="89" t="s">
        <v>2659</v>
      </c>
      <c r="L619" s="204" t="s">
        <v>2663</v>
      </c>
    </row>
    <row r="620" spans="1:12" ht="50.1" customHeight="1" x14ac:dyDescent="0.15">
      <c r="A620" s="18">
        <v>11</v>
      </c>
      <c r="B620" s="18">
        <v>50</v>
      </c>
      <c r="C620" s="15">
        <v>19</v>
      </c>
      <c r="D620" s="19" t="s">
        <v>2585</v>
      </c>
      <c r="E620" s="36" t="s">
        <v>2664</v>
      </c>
      <c r="F620" s="36" t="s">
        <v>2657</v>
      </c>
      <c r="G620" s="36" t="s">
        <v>2665</v>
      </c>
      <c r="H620" s="37" t="s">
        <v>2626</v>
      </c>
      <c r="I620" s="38"/>
      <c r="J620" s="39"/>
      <c r="K620" s="89" t="s">
        <v>2659</v>
      </c>
      <c r="L620" s="204" t="s">
        <v>2666</v>
      </c>
    </row>
    <row r="621" spans="1:12" ht="55.5" customHeight="1" x14ac:dyDescent="0.15">
      <c r="A621" s="18">
        <v>11</v>
      </c>
      <c r="B621" s="18">
        <v>50</v>
      </c>
      <c r="C621" s="15">
        <v>20</v>
      </c>
      <c r="D621" s="19" t="s">
        <v>2585</v>
      </c>
      <c r="E621" s="36" t="s">
        <v>2667</v>
      </c>
      <c r="F621" s="36" t="s">
        <v>2657</v>
      </c>
      <c r="G621" s="36" t="s">
        <v>2668</v>
      </c>
      <c r="H621" s="37" t="s">
        <v>861</v>
      </c>
      <c r="I621" s="38" t="s">
        <v>461</v>
      </c>
      <c r="J621" s="39"/>
      <c r="K621" s="89" t="s">
        <v>2659</v>
      </c>
      <c r="L621" s="204" t="s">
        <v>2669</v>
      </c>
    </row>
    <row r="622" spans="1:12" ht="50.1" customHeight="1" x14ac:dyDescent="0.15">
      <c r="A622" s="18">
        <v>11</v>
      </c>
      <c r="B622" s="18">
        <v>50</v>
      </c>
      <c r="C622" s="15">
        <v>21</v>
      </c>
      <c r="D622" s="19" t="s">
        <v>2585</v>
      </c>
      <c r="E622" s="36" t="s">
        <v>2670</v>
      </c>
      <c r="F622" s="36" t="s">
        <v>2671</v>
      </c>
      <c r="G622" s="36" t="s">
        <v>2672</v>
      </c>
      <c r="H622" s="37" t="s">
        <v>2673</v>
      </c>
      <c r="I622" s="38" t="s">
        <v>461</v>
      </c>
      <c r="J622" s="39"/>
      <c r="K622" s="89" t="s">
        <v>2674</v>
      </c>
      <c r="L622" s="204" t="s">
        <v>2675</v>
      </c>
    </row>
    <row r="623" spans="1:12" ht="50.1" customHeight="1" x14ac:dyDescent="0.15">
      <c r="A623" s="18">
        <v>11</v>
      </c>
      <c r="B623" s="18">
        <v>50</v>
      </c>
      <c r="C623" s="15">
        <v>22</v>
      </c>
      <c r="D623" s="19" t="s">
        <v>2585</v>
      </c>
      <c r="E623" s="36" t="s">
        <v>2670</v>
      </c>
      <c r="F623" s="36" t="s">
        <v>2671</v>
      </c>
      <c r="G623" s="36" t="s">
        <v>2676</v>
      </c>
      <c r="H623" s="37" t="s">
        <v>1992</v>
      </c>
      <c r="I623" s="38" t="s">
        <v>461</v>
      </c>
      <c r="J623" s="39"/>
      <c r="K623" s="36" t="s">
        <v>2674</v>
      </c>
      <c r="L623" s="204" t="s">
        <v>2677</v>
      </c>
    </row>
    <row r="624" spans="1:12" ht="54.95" customHeight="1" x14ac:dyDescent="0.15">
      <c r="A624" s="18">
        <v>11</v>
      </c>
      <c r="B624" s="18">
        <v>50</v>
      </c>
      <c r="C624" s="15">
        <v>23</v>
      </c>
      <c r="D624" s="19" t="s">
        <v>2585</v>
      </c>
      <c r="E624" s="36" t="s">
        <v>2670</v>
      </c>
      <c r="F624" s="36" t="s">
        <v>2678</v>
      </c>
      <c r="G624" s="36" t="s">
        <v>2679</v>
      </c>
      <c r="H624" s="37" t="s">
        <v>2622</v>
      </c>
      <c r="I624" s="38"/>
      <c r="J624" s="139" t="s">
        <v>2680</v>
      </c>
      <c r="K624" s="89" t="s">
        <v>2674</v>
      </c>
      <c r="L624" s="204" t="s">
        <v>2681</v>
      </c>
    </row>
    <row r="625" spans="1:12" ht="54.95" customHeight="1" x14ac:dyDescent="0.15">
      <c r="A625" s="18">
        <v>11</v>
      </c>
      <c r="B625" s="18">
        <v>82</v>
      </c>
      <c r="C625" s="15">
        <v>1</v>
      </c>
      <c r="D625" s="19" t="s">
        <v>2682</v>
      </c>
      <c r="E625" s="36" t="s">
        <v>2683</v>
      </c>
      <c r="F625" s="36" t="s">
        <v>2684</v>
      </c>
      <c r="G625" s="36" t="s">
        <v>2685</v>
      </c>
      <c r="H625" s="37" t="s">
        <v>2686</v>
      </c>
      <c r="I625" s="38" t="s">
        <v>2687</v>
      </c>
      <c r="J625" s="39" t="s">
        <v>2688</v>
      </c>
      <c r="K625" s="36" t="s">
        <v>2689</v>
      </c>
      <c r="L625" s="204" t="s">
        <v>2690</v>
      </c>
    </row>
    <row r="626" spans="1:12" ht="54.95" customHeight="1" x14ac:dyDescent="0.15">
      <c r="A626" s="18">
        <v>11</v>
      </c>
      <c r="B626" s="18">
        <v>82</v>
      </c>
      <c r="C626" s="15">
        <v>2</v>
      </c>
      <c r="D626" s="19" t="s">
        <v>2682</v>
      </c>
      <c r="E626" s="36" t="s">
        <v>2683</v>
      </c>
      <c r="F626" s="36" t="s">
        <v>2684</v>
      </c>
      <c r="G626" s="36" t="s">
        <v>2691</v>
      </c>
      <c r="H626" s="37" t="s">
        <v>2692</v>
      </c>
      <c r="I626" s="38"/>
      <c r="J626" s="39" t="s">
        <v>1473</v>
      </c>
      <c r="K626" s="36" t="s">
        <v>2689</v>
      </c>
      <c r="L626" s="204" t="s">
        <v>2693</v>
      </c>
    </row>
    <row r="627" spans="1:12" ht="56.25" customHeight="1" x14ac:dyDescent="0.15">
      <c r="A627" s="18">
        <v>11</v>
      </c>
      <c r="B627" s="18">
        <v>82</v>
      </c>
      <c r="C627" s="15">
        <v>3</v>
      </c>
      <c r="D627" s="19" t="s">
        <v>2682</v>
      </c>
      <c r="E627" s="36" t="s">
        <v>2694</v>
      </c>
      <c r="F627" s="36" t="s">
        <v>2684</v>
      </c>
      <c r="G627" s="36" t="s">
        <v>2695</v>
      </c>
      <c r="H627" s="37" t="s">
        <v>2696</v>
      </c>
      <c r="I627" s="38" t="s">
        <v>2697</v>
      </c>
      <c r="J627" s="40" t="s">
        <v>2698</v>
      </c>
      <c r="K627" s="36" t="s">
        <v>2689</v>
      </c>
      <c r="L627" s="204" t="s">
        <v>2699</v>
      </c>
    </row>
    <row r="628" spans="1:12" ht="87.75" customHeight="1" x14ac:dyDescent="0.15">
      <c r="A628" s="18">
        <v>11</v>
      </c>
      <c r="B628" s="18">
        <v>83</v>
      </c>
      <c r="C628" s="15">
        <v>1</v>
      </c>
      <c r="D628" s="21" t="s">
        <v>2700</v>
      </c>
      <c r="E628" s="36" t="s">
        <v>2701</v>
      </c>
      <c r="F628" s="36" t="s">
        <v>2702</v>
      </c>
      <c r="G628" s="36" t="s">
        <v>2703</v>
      </c>
      <c r="H628" s="37" t="s">
        <v>2704</v>
      </c>
      <c r="I628" s="38"/>
      <c r="J628" s="140" t="s">
        <v>2705</v>
      </c>
      <c r="K628" s="36" t="s">
        <v>2706</v>
      </c>
      <c r="L628" s="204" t="s">
        <v>2707</v>
      </c>
    </row>
    <row r="629" spans="1:12" ht="96" customHeight="1" x14ac:dyDescent="0.15">
      <c r="A629" s="18">
        <v>11</v>
      </c>
      <c r="B629" s="18">
        <v>83</v>
      </c>
      <c r="C629" s="15">
        <v>2</v>
      </c>
      <c r="D629" s="21" t="s">
        <v>2700</v>
      </c>
      <c r="E629" s="36" t="s">
        <v>458</v>
      </c>
      <c r="F629" s="36" t="s">
        <v>2708</v>
      </c>
      <c r="G629" s="36" t="s">
        <v>2702</v>
      </c>
      <c r="H629" s="37" t="s">
        <v>2709</v>
      </c>
      <c r="I629" s="38" t="s">
        <v>2710</v>
      </c>
      <c r="J629" s="40" t="s">
        <v>2711</v>
      </c>
      <c r="K629" s="46" t="s">
        <v>2712</v>
      </c>
      <c r="L629" s="204" t="s">
        <v>2713</v>
      </c>
    </row>
    <row r="630" spans="1:12" ht="89.25" customHeight="1" x14ac:dyDescent="0.15">
      <c r="A630" s="18">
        <v>11</v>
      </c>
      <c r="B630" s="18">
        <v>83</v>
      </c>
      <c r="C630" s="15">
        <v>3</v>
      </c>
      <c r="D630" s="21" t="s">
        <v>2700</v>
      </c>
      <c r="E630" s="36" t="s">
        <v>2714</v>
      </c>
      <c r="F630" s="36" t="s">
        <v>2708</v>
      </c>
      <c r="G630" s="36" t="s">
        <v>2703</v>
      </c>
      <c r="H630" s="37" t="s">
        <v>2715</v>
      </c>
      <c r="I630" s="38"/>
      <c r="J630" s="40" t="s">
        <v>2716</v>
      </c>
      <c r="K630" s="36" t="s">
        <v>2717</v>
      </c>
      <c r="L630" s="204" t="s">
        <v>2718</v>
      </c>
    </row>
    <row r="631" spans="1:12" ht="50.1" customHeight="1" x14ac:dyDescent="0.15">
      <c r="A631" s="18">
        <v>12</v>
      </c>
      <c r="B631" s="18">
        <v>12</v>
      </c>
      <c r="C631" s="15">
        <v>1</v>
      </c>
      <c r="D631" s="19" t="s">
        <v>2719</v>
      </c>
      <c r="E631" s="36" t="s">
        <v>304</v>
      </c>
      <c r="F631" s="36" t="s">
        <v>2720</v>
      </c>
      <c r="G631" s="36" t="s">
        <v>2721</v>
      </c>
      <c r="H631" s="37" t="s">
        <v>2722</v>
      </c>
      <c r="I631" s="38"/>
      <c r="J631" s="42"/>
      <c r="K631" s="36" t="s">
        <v>2723</v>
      </c>
      <c r="L631" s="204" t="s">
        <v>2724</v>
      </c>
    </row>
    <row r="632" spans="1:12" ht="50.1" customHeight="1" x14ac:dyDescent="0.15">
      <c r="A632" s="18">
        <v>12</v>
      </c>
      <c r="B632" s="18">
        <v>12</v>
      </c>
      <c r="C632" s="15">
        <v>2</v>
      </c>
      <c r="D632" s="19" t="s">
        <v>2725</v>
      </c>
      <c r="E632" s="36" t="s">
        <v>354</v>
      </c>
      <c r="F632" s="36" t="s">
        <v>2726</v>
      </c>
      <c r="G632" s="36" t="s">
        <v>2117</v>
      </c>
      <c r="H632" s="37" t="s">
        <v>153</v>
      </c>
      <c r="I632" s="38"/>
      <c r="J632" s="39" t="s">
        <v>2727</v>
      </c>
      <c r="K632" s="36" t="s">
        <v>2728</v>
      </c>
      <c r="L632" s="204" t="s">
        <v>2729</v>
      </c>
    </row>
    <row r="633" spans="1:12" ht="54.75" customHeight="1" x14ac:dyDescent="0.15">
      <c r="A633" s="18">
        <v>12</v>
      </c>
      <c r="B633" s="18">
        <v>12</v>
      </c>
      <c r="C633" s="15">
        <v>3</v>
      </c>
      <c r="D633" s="19" t="s">
        <v>2725</v>
      </c>
      <c r="E633" s="36" t="s">
        <v>354</v>
      </c>
      <c r="F633" s="36" t="s">
        <v>2726</v>
      </c>
      <c r="G633" s="36" t="s">
        <v>2730</v>
      </c>
      <c r="H633" s="37" t="s">
        <v>153</v>
      </c>
      <c r="I633" s="38"/>
      <c r="J633" s="42"/>
      <c r="K633" s="36" t="s">
        <v>2728</v>
      </c>
      <c r="L633" s="204" t="s">
        <v>2731</v>
      </c>
    </row>
    <row r="634" spans="1:12" ht="50.1" customHeight="1" x14ac:dyDescent="0.15">
      <c r="A634" s="18">
        <v>12</v>
      </c>
      <c r="B634" s="18">
        <v>12</v>
      </c>
      <c r="C634" s="15">
        <v>4</v>
      </c>
      <c r="D634" s="19" t="s">
        <v>2732</v>
      </c>
      <c r="E634" s="36" t="s">
        <v>2733</v>
      </c>
      <c r="F634" s="36" t="s">
        <v>2734</v>
      </c>
      <c r="G634" s="36" t="s">
        <v>2735</v>
      </c>
      <c r="H634" s="37" t="s">
        <v>79</v>
      </c>
      <c r="I634" s="38"/>
      <c r="J634" s="40" t="s">
        <v>9289</v>
      </c>
      <c r="K634" s="36" t="s">
        <v>2736</v>
      </c>
      <c r="L634" s="204" t="s">
        <v>2737</v>
      </c>
    </row>
    <row r="635" spans="1:12" ht="50.1" customHeight="1" x14ac:dyDescent="0.15">
      <c r="A635" s="18">
        <v>12</v>
      </c>
      <c r="B635" s="18">
        <v>12</v>
      </c>
      <c r="C635" s="15">
        <v>5</v>
      </c>
      <c r="D635" s="19" t="s">
        <v>2738</v>
      </c>
      <c r="E635" s="36" t="s">
        <v>2739</v>
      </c>
      <c r="F635" s="36" t="s">
        <v>2740</v>
      </c>
      <c r="G635" s="141"/>
      <c r="H635" s="37" t="s">
        <v>2741</v>
      </c>
      <c r="I635" s="38"/>
      <c r="J635" s="42"/>
      <c r="K635" s="36" t="s">
        <v>2742</v>
      </c>
      <c r="L635" s="204" t="s">
        <v>2743</v>
      </c>
    </row>
    <row r="636" spans="1:12" ht="50.1" customHeight="1" x14ac:dyDescent="0.15">
      <c r="A636" s="18">
        <v>12</v>
      </c>
      <c r="B636" s="18">
        <v>12</v>
      </c>
      <c r="C636" s="15">
        <v>6</v>
      </c>
      <c r="D636" s="19" t="s">
        <v>2744</v>
      </c>
      <c r="E636" s="36" t="s">
        <v>2745</v>
      </c>
      <c r="F636" s="36" t="s">
        <v>2746</v>
      </c>
      <c r="G636" s="36" t="s">
        <v>2747</v>
      </c>
      <c r="H636" s="37" t="s">
        <v>254</v>
      </c>
      <c r="I636" s="38"/>
      <c r="J636" s="42"/>
      <c r="K636" s="36" t="s">
        <v>2748</v>
      </c>
      <c r="L636" s="204" t="s">
        <v>2749</v>
      </c>
    </row>
    <row r="637" spans="1:12" ht="50.1" customHeight="1" x14ac:dyDescent="0.15">
      <c r="A637" s="18">
        <v>12</v>
      </c>
      <c r="B637" s="18">
        <v>12</v>
      </c>
      <c r="C637" s="15">
        <v>7</v>
      </c>
      <c r="D637" s="19" t="s">
        <v>2744</v>
      </c>
      <c r="E637" s="36" t="s">
        <v>2750</v>
      </c>
      <c r="F637" s="36" t="s">
        <v>2746</v>
      </c>
      <c r="G637" s="36" t="s">
        <v>2751</v>
      </c>
      <c r="H637" s="37" t="s">
        <v>2752</v>
      </c>
      <c r="I637" s="38"/>
      <c r="J637" s="42"/>
      <c r="K637" s="36" t="s">
        <v>2748</v>
      </c>
      <c r="L637" s="204" t="s">
        <v>2753</v>
      </c>
    </row>
    <row r="638" spans="1:12" ht="50.1" customHeight="1" x14ac:dyDescent="0.15">
      <c r="A638" s="18">
        <v>12</v>
      </c>
      <c r="B638" s="18">
        <v>12</v>
      </c>
      <c r="C638" s="15">
        <v>8</v>
      </c>
      <c r="D638" s="19" t="s">
        <v>2744</v>
      </c>
      <c r="E638" s="36" t="s">
        <v>2754</v>
      </c>
      <c r="F638" s="36" t="s">
        <v>2746</v>
      </c>
      <c r="G638" s="36" t="s">
        <v>2755</v>
      </c>
      <c r="H638" s="37" t="s">
        <v>2756</v>
      </c>
      <c r="I638" s="38"/>
      <c r="J638" s="42"/>
      <c r="K638" s="36" t="s">
        <v>2748</v>
      </c>
      <c r="L638" s="204" t="s">
        <v>2757</v>
      </c>
    </row>
    <row r="639" spans="1:12" ht="50.1" customHeight="1" x14ac:dyDescent="0.15">
      <c r="A639" s="18">
        <v>12</v>
      </c>
      <c r="B639" s="18">
        <v>12</v>
      </c>
      <c r="C639" s="15">
        <v>9</v>
      </c>
      <c r="D639" s="19" t="s">
        <v>2758</v>
      </c>
      <c r="E639" s="36" t="s">
        <v>2759</v>
      </c>
      <c r="F639" s="36" t="s">
        <v>2760</v>
      </c>
      <c r="G639" s="36" t="s">
        <v>2761</v>
      </c>
      <c r="H639" s="37" t="s">
        <v>2120</v>
      </c>
      <c r="I639" s="38"/>
      <c r="J639" s="42"/>
      <c r="K639" s="36" t="s">
        <v>2762</v>
      </c>
      <c r="L639" s="204" t="s">
        <v>2763</v>
      </c>
    </row>
    <row r="640" spans="1:12" ht="50.1" customHeight="1" x14ac:dyDescent="0.15">
      <c r="A640" s="18">
        <v>12</v>
      </c>
      <c r="B640" s="18">
        <v>12</v>
      </c>
      <c r="C640" s="15">
        <v>10</v>
      </c>
      <c r="D640" s="19" t="s">
        <v>2758</v>
      </c>
      <c r="E640" s="36" t="s">
        <v>2434</v>
      </c>
      <c r="F640" s="36" t="s">
        <v>2760</v>
      </c>
      <c r="G640" s="36" t="s">
        <v>2761</v>
      </c>
      <c r="H640" s="37" t="s">
        <v>435</v>
      </c>
      <c r="I640" s="38"/>
      <c r="J640" s="42"/>
      <c r="K640" s="36" t="s">
        <v>2762</v>
      </c>
      <c r="L640" s="204" t="s">
        <v>2764</v>
      </c>
    </row>
    <row r="641" spans="1:12" ht="86.25" customHeight="1" x14ac:dyDescent="0.15">
      <c r="A641" s="18">
        <v>12</v>
      </c>
      <c r="B641" s="18">
        <v>12</v>
      </c>
      <c r="C641" s="15">
        <v>11</v>
      </c>
      <c r="D641" s="19" t="s">
        <v>2765</v>
      </c>
      <c r="E641" s="36" t="s">
        <v>2766</v>
      </c>
      <c r="F641" s="36" t="s">
        <v>2767</v>
      </c>
      <c r="G641" s="36" t="s">
        <v>2768</v>
      </c>
      <c r="H641" s="37" t="s">
        <v>2769</v>
      </c>
      <c r="I641" s="38"/>
      <c r="J641" s="42"/>
      <c r="K641" s="36" t="s">
        <v>2770</v>
      </c>
      <c r="L641" s="204" t="s">
        <v>2771</v>
      </c>
    </row>
    <row r="642" spans="1:12" ht="63.75" customHeight="1" x14ac:dyDescent="0.15">
      <c r="A642" s="18">
        <v>12</v>
      </c>
      <c r="B642" s="18">
        <v>12</v>
      </c>
      <c r="C642" s="15">
        <v>12</v>
      </c>
      <c r="D642" s="19" t="s">
        <v>2765</v>
      </c>
      <c r="E642" s="36" t="s">
        <v>2772</v>
      </c>
      <c r="F642" s="36" t="s">
        <v>2767</v>
      </c>
      <c r="G642" s="36" t="s">
        <v>2773</v>
      </c>
      <c r="H642" s="37" t="s">
        <v>2774</v>
      </c>
      <c r="I642" s="38" t="s">
        <v>2481</v>
      </c>
      <c r="J642" s="40" t="s">
        <v>2775</v>
      </c>
      <c r="K642" s="36" t="s">
        <v>2776</v>
      </c>
      <c r="L642" s="204" t="s">
        <v>2777</v>
      </c>
    </row>
    <row r="643" spans="1:12" ht="50.1" customHeight="1" x14ac:dyDescent="0.15">
      <c r="A643" s="18">
        <v>12</v>
      </c>
      <c r="B643" s="18">
        <v>12</v>
      </c>
      <c r="C643" s="15">
        <v>13</v>
      </c>
      <c r="D643" s="19" t="s">
        <v>2778</v>
      </c>
      <c r="E643" s="36" t="s">
        <v>2779</v>
      </c>
      <c r="F643" s="36" t="s">
        <v>2780</v>
      </c>
      <c r="G643" s="36" t="s">
        <v>2781</v>
      </c>
      <c r="H643" s="37">
        <v>45355</v>
      </c>
      <c r="I643" s="38" t="s">
        <v>2782</v>
      </c>
      <c r="J643" s="40" t="s">
        <v>2783</v>
      </c>
      <c r="K643" s="36" t="s">
        <v>2784</v>
      </c>
      <c r="L643" s="204" t="s">
        <v>2785</v>
      </c>
    </row>
    <row r="644" spans="1:12" ht="94.5" customHeight="1" x14ac:dyDescent="0.15">
      <c r="A644" s="18">
        <v>12</v>
      </c>
      <c r="B644" s="18">
        <v>12</v>
      </c>
      <c r="C644" s="15">
        <v>14</v>
      </c>
      <c r="D644" s="19" t="s">
        <v>2786</v>
      </c>
      <c r="E644" s="36" t="s">
        <v>2787</v>
      </c>
      <c r="F644" s="36" t="s">
        <v>2788</v>
      </c>
      <c r="G644" s="36" t="s">
        <v>2789</v>
      </c>
      <c r="H644" s="37" t="s">
        <v>2790</v>
      </c>
      <c r="I644" s="38"/>
      <c r="J644" s="40" t="s">
        <v>2791</v>
      </c>
      <c r="K644" s="36" t="s">
        <v>2792</v>
      </c>
      <c r="L644" s="204" t="s">
        <v>2793</v>
      </c>
    </row>
    <row r="645" spans="1:12" ht="50.1" customHeight="1" x14ac:dyDescent="0.15">
      <c r="A645" s="18">
        <v>12</v>
      </c>
      <c r="B645" s="18">
        <v>12</v>
      </c>
      <c r="C645" s="15">
        <v>15</v>
      </c>
      <c r="D645" s="19" t="s">
        <v>2786</v>
      </c>
      <c r="E645" s="36" t="s">
        <v>2794</v>
      </c>
      <c r="F645" s="36" t="s">
        <v>2788</v>
      </c>
      <c r="G645" s="36" t="s">
        <v>2795</v>
      </c>
      <c r="H645" s="37">
        <v>45359</v>
      </c>
      <c r="I645" s="38"/>
      <c r="J645" s="42"/>
      <c r="K645" s="36" t="s">
        <v>2792</v>
      </c>
      <c r="L645" s="204" t="s">
        <v>2796</v>
      </c>
    </row>
    <row r="646" spans="1:12" ht="50.1" customHeight="1" x14ac:dyDescent="0.15">
      <c r="A646" s="18">
        <v>12</v>
      </c>
      <c r="B646" s="18">
        <v>12</v>
      </c>
      <c r="C646" s="15">
        <v>16</v>
      </c>
      <c r="D646" s="19" t="s">
        <v>2797</v>
      </c>
      <c r="E646" s="36" t="s">
        <v>2798</v>
      </c>
      <c r="F646" s="36" t="s">
        <v>2799</v>
      </c>
      <c r="G646" s="36" t="s">
        <v>2800</v>
      </c>
      <c r="H646" s="37" t="s">
        <v>2801</v>
      </c>
      <c r="I646" s="38"/>
      <c r="J646" s="42"/>
      <c r="K646" s="36" t="s">
        <v>2802</v>
      </c>
      <c r="L646" s="204" t="s">
        <v>2803</v>
      </c>
    </row>
    <row r="647" spans="1:12" ht="55.5" customHeight="1" x14ac:dyDescent="0.15">
      <c r="A647" s="18">
        <v>12</v>
      </c>
      <c r="B647" s="18">
        <v>12</v>
      </c>
      <c r="C647" s="15">
        <v>17</v>
      </c>
      <c r="D647" s="19" t="s">
        <v>2804</v>
      </c>
      <c r="E647" s="36" t="s">
        <v>2805</v>
      </c>
      <c r="F647" s="36" t="s">
        <v>2806</v>
      </c>
      <c r="G647" s="36" t="s">
        <v>2807</v>
      </c>
      <c r="H647" s="37">
        <v>44986</v>
      </c>
      <c r="I647" s="38"/>
      <c r="J647" s="42"/>
      <c r="K647" s="36" t="s">
        <v>2808</v>
      </c>
      <c r="L647" s="204" t="s">
        <v>2809</v>
      </c>
    </row>
    <row r="648" spans="1:12" ht="76.5" customHeight="1" x14ac:dyDescent="0.15">
      <c r="A648" s="18">
        <v>12</v>
      </c>
      <c r="B648" s="18">
        <v>12</v>
      </c>
      <c r="C648" s="15">
        <v>18</v>
      </c>
      <c r="D648" s="19" t="s">
        <v>2804</v>
      </c>
      <c r="E648" s="36" t="s">
        <v>2810</v>
      </c>
      <c r="F648" s="36" t="s">
        <v>2806</v>
      </c>
      <c r="G648" s="36" t="s">
        <v>2807</v>
      </c>
      <c r="H648" s="37" t="s">
        <v>2811</v>
      </c>
      <c r="I648" s="38"/>
      <c r="J648" s="42"/>
      <c r="K648" s="36" t="s">
        <v>2812</v>
      </c>
      <c r="L648" s="204" t="s">
        <v>2813</v>
      </c>
    </row>
    <row r="649" spans="1:12" ht="75.75" customHeight="1" x14ac:dyDescent="0.15">
      <c r="A649" s="18">
        <v>12</v>
      </c>
      <c r="B649" s="18">
        <v>12</v>
      </c>
      <c r="C649" s="15">
        <v>19</v>
      </c>
      <c r="D649" s="19" t="s">
        <v>2814</v>
      </c>
      <c r="E649" s="36" t="s">
        <v>2815</v>
      </c>
      <c r="F649" s="36" t="s">
        <v>2816</v>
      </c>
      <c r="G649" s="36" t="s">
        <v>2817</v>
      </c>
      <c r="H649" s="37">
        <v>45344</v>
      </c>
      <c r="I649" s="38" t="s">
        <v>120</v>
      </c>
      <c r="J649" s="42"/>
      <c r="K649" s="36" t="s">
        <v>2818</v>
      </c>
      <c r="L649" s="204" t="s">
        <v>2819</v>
      </c>
    </row>
    <row r="650" spans="1:12" ht="60" customHeight="1" x14ac:dyDescent="0.15">
      <c r="A650" s="18">
        <v>12</v>
      </c>
      <c r="B650" s="18">
        <v>12</v>
      </c>
      <c r="C650" s="15">
        <v>20</v>
      </c>
      <c r="D650" s="19" t="s">
        <v>2814</v>
      </c>
      <c r="E650" s="36" t="s">
        <v>2820</v>
      </c>
      <c r="F650" s="36" t="s">
        <v>2816</v>
      </c>
      <c r="G650" s="141"/>
      <c r="H650" s="37">
        <v>45352</v>
      </c>
      <c r="I650" s="38"/>
      <c r="J650" s="42"/>
      <c r="K650" s="36" t="s">
        <v>2818</v>
      </c>
      <c r="L650" s="204" t="s">
        <v>2821</v>
      </c>
    </row>
    <row r="651" spans="1:12" ht="78" customHeight="1" x14ac:dyDescent="0.15">
      <c r="A651" s="18">
        <v>12</v>
      </c>
      <c r="B651" s="18">
        <v>12</v>
      </c>
      <c r="C651" s="15">
        <v>21</v>
      </c>
      <c r="D651" s="19" t="s">
        <v>2814</v>
      </c>
      <c r="E651" s="36" t="s">
        <v>2822</v>
      </c>
      <c r="F651" s="36" t="s">
        <v>2816</v>
      </c>
      <c r="G651" s="36" t="s">
        <v>2823</v>
      </c>
      <c r="H651" s="37">
        <v>45366</v>
      </c>
      <c r="I651" s="38"/>
      <c r="J651" s="42"/>
      <c r="K651" s="36" t="s">
        <v>2824</v>
      </c>
      <c r="L651" s="204" t="s">
        <v>2825</v>
      </c>
    </row>
    <row r="652" spans="1:12" ht="69.75" customHeight="1" x14ac:dyDescent="0.15">
      <c r="A652" s="18">
        <v>12</v>
      </c>
      <c r="B652" s="18">
        <v>12</v>
      </c>
      <c r="C652" s="15">
        <v>22</v>
      </c>
      <c r="D652" s="19" t="s">
        <v>2826</v>
      </c>
      <c r="E652" s="36" t="s">
        <v>2827</v>
      </c>
      <c r="F652" s="36" t="s">
        <v>2828</v>
      </c>
      <c r="G652" s="141"/>
      <c r="H652" s="37" t="s">
        <v>2829</v>
      </c>
      <c r="I652" s="38"/>
      <c r="J652" s="40" t="s">
        <v>9290</v>
      </c>
      <c r="K652" s="36" t="s">
        <v>2830</v>
      </c>
      <c r="L652" s="204" t="s">
        <v>2831</v>
      </c>
    </row>
    <row r="653" spans="1:12" ht="50.1" customHeight="1" x14ac:dyDescent="0.15">
      <c r="A653" s="18">
        <v>12</v>
      </c>
      <c r="B653" s="18">
        <v>12</v>
      </c>
      <c r="C653" s="15">
        <v>23</v>
      </c>
      <c r="D653" s="19" t="s">
        <v>2832</v>
      </c>
      <c r="E653" s="36" t="s">
        <v>2833</v>
      </c>
      <c r="F653" s="36" t="s">
        <v>2834</v>
      </c>
      <c r="G653" s="141"/>
      <c r="H653" s="37" t="s">
        <v>2835</v>
      </c>
      <c r="I653" s="38"/>
      <c r="J653" s="40" t="s">
        <v>9291</v>
      </c>
      <c r="K653" s="36" t="s">
        <v>2836</v>
      </c>
      <c r="L653" s="204" t="s">
        <v>2837</v>
      </c>
    </row>
    <row r="654" spans="1:12" ht="50.1" customHeight="1" x14ac:dyDescent="0.15">
      <c r="A654" s="18">
        <v>12</v>
      </c>
      <c r="B654" s="18">
        <v>12</v>
      </c>
      <c r="C654" s="15">
        <v>24</v>
      </c>
      <c r="D654" s="19" t="s">
        <v>2838</v>
      </c>
      <c r="E654" s="36" t="s">
        <v>2839</v>
      </c>
      <c r="F654" s="36" t="s">
        <v>2840</v>
      </c>
      <c r="G654" s="36" t="s">
        <v>2841</v>
      </c>
      <c r="H654" s="37" t="s">
        <v>2842</v>
      </c>
      <c r="I654" s="38"/>
      <c r="J654" s="42"/>
      <c r="K654" s="36" t="s">
        <v>2843</v>
      </c>
      <c r="L654" s="204" t="s">
        <v>2844</v>
      </c>
    </row>
    <row r="655" spans="1:12" ht="55.5" customHeight="1" x14ac:dyDescent="0.15">
      <c r="A655" s="18">
        <v>12</v>
      </c>
      <c r="B655" s="18">
        <v>12</v>
      </c>
      <c r="C655" s="15">
        <v>25</v>
      </c>
      <c r="D655" s="19" t="s">
        <v>2845</v>
      </c>
      <c r="E655" s="36" t="s">
        <v>2846</v>
      </c>
      <c r="F655" s="36" t="s">
        <v>2847</v>
      </c>
      <c r="G655" s="36" t="s">
        <v>2848</v>
      </c>
      <c r="H655" s="37" t="s">
        <v>2849</v>
      </c>
      <c r="I655" s="38" t="s">
        <v>2850</v>
      </c>
      <c r="J655" s="40" t="s">
        <v>9292</v>
      </c>
      <c r="K655" s="36" t="s">
        <v>2851</v>
      </c>
      <c r="L655" s="204" t="s">
        <v>2852</v>
      </c>
    </row>
    <row r="656" spans="1:12" ht="72.75" customHeight="1" x14ac:dyDescent="0.15">
      <c r="A656" s="18">
        <v>12</v>
      </c>
      <c r="B656" s="18">
        <v>12</v>
      </c>
      <c r="C656" s="15">
        <v>26</v>
      </c>
      <c r="D656" s="19" t="s">
        <v>2853</v>
      </c>
      <c r="E656" s="36" t="s">
        <v>2854</v>
      </c>
      <c r="F656" s="36" t="s">
        <v>2855</v>
      </c>
      <c r="G656" s="141"/>
      <c r="H656" s="37" t="s">
        <v>1852</v>
      </c>
      <c r="I656" s="38"/>
      <c r="J656" s="42"/>
      <c r="K656" s="36" t="s">
        <v>2856</v>
      </c>
      <c r="L656" s="204" t="s">
        <v>2857</v>
      </c>
    </row>
    <row r="657" spans="1:12" ht="60" customHeight="1" x14ac:dyDescent="0.15">
      <c r="A657" s="18">
        <v>12</v>
      </c>
      <c r="B657" s="18">
        <v>12</v>
      </c>
      <c r="C657" s="15">
        <v>27</v>
      </c>
      <c r="D657" s="19" t="s">
        <v>2858</v>
      </c>
      <c r="E657" s="36" t="s">
        <v>2859</v>
      </c>
      <c r="F657" s="36" t="s">
        <v>2860</v>
      </c>
      <c r="G657" s="36" t="s">
        <v>2861</v>
      </c>
      <c r="H657" s="37">
        <v>45356</v>
      </c>
      <c r="I657" s="38" t="s">
        <v>2862</v>
      </c>
      <c r="J657" s="42"/>
      <c r="K657" s="36" t="s">
        <v>2863</v>
      </c>
      <c r="L657" s="204" t="s">
        <v>2864</v>
      </c>
    </row>
    <row r="658" spans="1:12" ht="54.95" customHeight="1" x14ac:dyDescent="0.15">
      <c r="A658" s="18">
        <v>12</v>
      </c>
      <c r="B658" s="18">
        <v>12</v>
      </c>
      <c r="C658" s="15">
        <v>28</v>
      </c>
      <c r="D658" s="19" t="s">
        <v>2865</v>
      </c>
      <c r="E658" s="36" t="s">
        <v>2866</v>
      </c>
      <c r="F658" s="36" t="s">
        <v>2867</v>
      </c>
      <c r="G658" s="36" t="s">
        <v>2868</v>
      </c>
      <c r="H658" s="37">
        <v>45355</v>
      </c>
      <c r="I658" s="38" t="s">
        <v>2869</v>
      </c>
      <c r="J658" s="39" t="s">
        <v>2870</v>
      </c>
      <c r="K658" s="36" t="s">
        <v>2871</v>
      </c>
      <c r="L658" s="204" t="s">
        <v>2872</v>
      </c>
    </row>
    <row r="659" spans="1:12" ht="54.95" customHeight="1" x14ac:dyDescent="0.15">
      <c r="A659" s="18">
        <v>12</v>
      </c>
      <c r="B659" s="18">
        <v>12</v>
      </c>
      <c r="C659" s="15">
        <v>29</v>
      </c>
      <c r="D659" s="19" t="s">
        <v>2865</v>
      </c>
      <c r="E659" s="36" t="s">
        <v>2866</v>
      </c>
      <c r="F659" s="36" t="s">
        <v>2867</v>
      </c>
      <c r="G659" s="36" t="s">
        <v>2873</v>
      </c>
      <c r="H659" s="37">
        <v>45357</v>
      </c>
      <c r="I659" s="38" t="s">
        <v>2869</v>
      </c>
      <c r="J659" s="39" t="s">
        <v>2870</v>
      </c>
      <c r="K659" s="36" t="s">
        <v>2871</v>
      </c>
      <c r="L659" s="204" t="s">
        <v>2872</v>
      </c>
    </row>
    <row r="660" spans="1:12" ht="50.1" customHeight="1" x14ac:dyDescent="0.15">
      <c r="A660" s="18">
        <v>12</v>
      </c>
      <c r="B660" s="18">
        <v>12</v>
      </c>
      <c r="C660" s="15">
        <v>30</v>
      </c>
      <c r="D660" s="19" t="s">
        <v>2865</v>
      </c>
      <c r="E660" s="36" t="s">
        <v>2745</v>
      </c>
      <c r="F660" s="36" t="s">
        <v>2874</v>
      </c>
      <c r="G660" s="36" t="s">
        <v>2873</v>
      </c>
      <c r="H660" s="37" t="s">
        <v>2875</v>
      </c>
      <c r="I660" s="38"/>
      <c r="J660" s="42"/>
      <c r="K660" s="36" t="s">
        <v>2871</v>
      </c>
      <c r="L660" s="204" t="s">
        <v>2876</v>
      </c>
    </row>
    <row r="661" spans="1:12" ht="50.1" customHeight="1" x14ac:dyDescent="0.15">
      <c r="A661" s="18">
        <v>12</v>
      </c>
      <c r="B661" s="18">
        <v>12</v>
      </c>
      <c r="C661" s="15">
        <v>31</v>
      </c>
      <c r="D661" s="19" t="s">
        <v>2865</v>
      </c>
      <c r="E661" s="36" t="s">
        <v>2877</v>
      </c>
      <c r="F661" s="36" t="s">
        <v>2867</v>
      </c>
      <c r="G661" s="36" t="s">
        <v>2878</v>
      </c>
      <c r="H661" s="37" t="s">
        <v>2875</v>
      </c>
      <c r="I661" s="38"/>
      <c r="J661" s="39" t="s">
        <v>2870</v>
      </c>
      <c r="K661" s="36" t="s">
        <v>2871</v>
      </c>
      <c r="L661" s="204" t="s">
        <v>2879</v>
      </c>
    </row>
    <row r="662" spans="1:12" ht="99.75" customHeight="1" x14ac:dyDescent="0.15">
      <c r="A662" s="18">
        <v>12</v>
      </c>
      <c r="B662" s="18">
        <v>12</v>
      </c>
      <c r="C662" s="15">
        <v>32</v>
      </c>
      <c r="D662" s="19" t="s">
        <v>2880</v>
      </c>
      <c r="E662" s="36" t="s">
        <v>2881</v>
      </c>
      <c r="F662" s="36" t="s">
        <v>2882</v>
      </c>
      <c r="G662" s="36" t="s">
        <v>2883</v>
      </c>
      <c r="H662" s="37" t="s">
        <v>2884</v>
      </c>
      <c r="I662" s="38" t="s">
        <v>2885</v>
      </c>
      <c r="J662" s="39" t="s">
        <v>2886</v>
      </c>
      <c r="K662" s="36" t="s">
        <v>2887</v>
      </c>
      <c r="L662" s="204" t="s">
        <v>2888</v>
      </c>
    </row>
    <row r="663" spans="1:12" ht="55.5" customHeight="1" x14ac:dyDescent="0.15">
      <c r="A663" s="18">
        <v>12</v>
      </c>
      <c r="B663" s="18">
        <v>12</v>
      </c>
      <c r="C663" s="15">
        <v>33</v>
      </c>
      <c r="D663" s="19" t="s">
        <v>2880</v>
      </c>
      <c r="E663" s="36" t="s">
        <v>2889</v>
      </c>
      <c r="F663" s="36" t="s">
        <v>2882</v>
      </c>
      <c r="G663" s="36" t="s">
        <v>2890</v>
      </c>
      <c r="H663" s="37" t="s">
        <v>2891</v>
      </c>
      <c r="I663" s="38" t="s">
        <v>2892</v>
      </c>
      <c r="J663" s="42" t="s">
        <v>25</v>
      </c>
      <c r="K663" s="36" t="s">
        <v>2893</v>
      </c>
      <c r="L663" s="204" t="s">
        <v>2894</v>
      </c>
    </row>
    <row r="664" spans="1:12" ht="55.5" customHeight="1" x14ac:dyDescent="0.15">
      <c r="A664" s="18">
        <v>12</v>
      </c>
      <c r="B664" s="18">
        <v>12</v>
      </c>
      <c r="C664" s="15">
        <v>34</v>
      </c>
      <c r="D664" s="19" t="s">
        <v>2895</v>
      </c>
      <c r="E664" s="36" t="s">
        <v>2896</v>
      </c>
      <c r="F664" s="36" t="s">
        <v>2897</v>
      </c>
      <c r="G664" s="36" t="s">
        <v>2898</v>
      </c>
      <c r="H664" s="37">
        <v>45356</v>
      </c>
      <c r="I664" s="142" t="s">
        <v>2899</v>
      </c>
      <c r="J664" s="42"/>
      <c r="K664" s="36" t="s">
        <v>2900</v>
      </c>
      <c r="L664" s="211" t="s">
        <v>2901</v>
      </c>
    </row>
    <row r="665" spans="1:12" ht="50.1" customHeight="1" x14ac:dyDescent="0.15">
      <c r="A665" s="18">
        <v>12</v>
      </c>
      <c r="B665" s="18">
        <v>12</v>
      </c>
      <c r="C665" s="15">
        <v>35</v>
      </c>
      <c r="D665" s="47" t="s">
        <v>2902</v>
      </c>
      <c r="E665" s="101" t="s">
        <v>2903</v>
      </c>
      <c r="F665" s="101" t="s">
        <v>2904</v>
      </c>
      <c r="G665" s="101" t="s">
        <v>2905</v>
      </c>
      <c r="H665" s="143">
        <v>45353</v>
      </c>
      <c r="I665" s="144" t="s">
        <v>2906</v>
      </c>
      <c r="J665" s="145" t="s">
        <v>9293</v>
      </c>
      <c r="K665" s="101" t="s">
        <v>2907</v>
      </c>
      <c r="L665" s="212" t="s">
        <v>2908</v>
      </c>
    </row>
    <row r="666" spans="1:12" ht="64.5" customHeight="1" x14ac:dyDescent="0.15">
      <c r="A666" s="18">
        <v>12</v>
      </c>
      <c r="B666" s="18">
        <v>12</v>
      </c>
      <c r="C666" s="15">
        <v>36</v>
      </c>
      <c r="D666" s="47" t="s">
        <v>2902</v>
      </c>
      <c r="E666" s="101" t="s">
        <v>2909</v>
      </c>
      <c r="F666" s="101" t="s">
        <v>2904</v>
      </c>
      <c r="G666" s="101" t="s">
        <v>2905</v>
      </c>
      <c r="H666" s="143">
        <v>45353</v>
      </c>
      <c r="I666" s="144" t="s">
        <v>1355</v>
      </c>
      <c r="J666" s="145" t="s">
        <v>9294</v>
      </c>
      <c r="K666" s="101" t="s">
        <v>2907</v>
      </c>
      <c r="L666" s="212" t="s">
        <v>2910</v>
      </c>
    </row>
    <row r="667" spans="1:12" ht="55.5" customHeight="1" x14ac:dyDescent="0.15">
      <c r="A667" s="18">
        <v>12</v>
      </c>
      <c r="B667" s="18">
        <v>12</v>
      </c>
      <c r="C667" s="15">
        <v>37</v>
      </c>
      <c r="D667" s="47" t="s">
        <v>2911</v>
      </c>
      <c r="E667" s="101" t="s">
        <v>2912</v>
      </c>
      <c r="F667" s="101" t="s">
        <v>2913</v>
      </c>
      <c r="G667" s="101" t="s">
        <v>2913</v>
      </c>
      <c r="H667" s="143">
        <v>45352</v>
      </c>
      <c r="I667" s="144" t="s">
        <v>2185</v>
      </c>
      <c r="J667" s="146"/>
      <c r="K667" s="101" t="s">
        <v>2914</v>
      </c>
      <c r="L667" s="212" t="s">
        <v>2915</v>
      </c>
    </row>
    <row r="668" spans="1:12" ht="60" customHeight="1" x14ac:dyDescent="0.15">
      <c r="A668" s="18">
        <v>12</v>
      </c>
      <c r="B668" s="18">
        <v>12</v>
      </c>
      <c r="C668" s="15">
        <v>38</v>
      </c>
      <c r="D668" s="47" t="s">
        <v>2911</v>
      </c>
      <c r="E668" s="101" t="s">
        <v>2916</v>
      </c>
      <c r="F668" s="101" t="s">
        <v>2913</v>
      </c>
      <c r="G668" s="101" t="s">
        <v>2917</v>
      </c>
      <c r="H668" s="143">
        <v>45355</v>
      </c>
      <c r="I668" s="144" t="s">
        <v>2918</v>
      </c>
      <c r="J668" s="146"/>
      <c r="K668" s="101" t="s">
        <v>2914</v>
      </c>
      <c r="L668" s="212" t="s">
        <v>2919</v>
      </c>
    </row>
    <row r="669" spans="1:12" ht="50.1" customHeight="1" x14ac:dyDescent="0.15">
      <c r="A669" s="18">
        <v>12</v>
      </c>
      <c r="B669" s="18">
        <v>12</v>
      </c>
      <c r="C669" s="15">
        <v>39</v>
      </c>
      <c r="D669" s="47" t="s">
        <v>2920</v>
      </c>
      <c r="E669" s="101" t="s">
        <v>2921</v>
      </c>
      <c r="F669" s="101" t="s">
        <v>2922</v>
      </c>
      <c r="G669" s="147"/>
      <c r="H669" s="143" t="s">
        <v>2923</v>
      </c>
      <c r="I669" s="144"/>
      <c r="J669" s="145" t="s">
        <v>9295</v>
      </c>
      <c r="K669" s="101" t="s">
        <v>2924</v>
      </c>
      <c r="L669" s="212" t="s">
        <v>2757</v>
      </c>
    </row>
    <row r="670" spans="1:12" ht="84" customHeight="1" x14ac:dyDescent="0.15">
      <c r="A670" s="18">
        <v>12</v>
      </c>
      <c r="B670" s="18">
        <v>12</v>
      </c>
      <c r="C670" s="15">
        <v>40</v>
      </c>
      <c r="D670" s="19" t="s">
        <v>2925</v>
      </c>
      <c r="E670" s="36" t="s">
        <v>2926</v>
      </c>
      <c r="F670" s="36" t="s">
        <v>2927</v>
      </c>
      <c r="G670" s="36" t="s">
        <v>2928</v>
      </c>
      <c r="H670" s="37">
        <v>45359</v>
      </c>
      <c r="I670" s="38" t="s">
        <v>2525</v>
      </c>
      <c r="J670" s="42"/>
      <c r="K670" s="36" t="s">
        <v>2929</v>
      </c>
      <c r="L670" s="204" t="s">
        <v>2930</v>
      </c>
    </row>
    <row r="671" spans="1:12" ht="52.5" customHeight="1" x14ac:dyDescent="0.15">
      <c r="A671" s="18">
        <v>12</v>
      </c>
      <c r="B671" s="18">
        <v>12</v>
      </c>
      <c r="C671" s="15">
        <v>41</v>
      </c>
      <c r="D671" s="19" t="s">
        <v>2931</v>
      </c>
      <c r="E671" s="36" t="s">
        <v>2932</v>
      </c>
      <c r="F671" s="36" t="s">
        <v>2933</v>
      </c>
      <c r="G671" s="36" t="s">
        <v>2934</v>
      </c>
      <c r="H671" s="37" t="s">
        <v>2935</v>
      </c>
      <c r="I671" s="38"/>
      <c r="J671" s="42"/>
      <c r="K671" s="36" t="s">
        <v>2936</v>
      </c>
      <c r="L671" s="204" t="s">
        <v>2937</v>
      </c>
    </row>
    <row r="672" spans="1:12" ht="52.5" customHeight="1" x14ac:dyDescent="0.15">
      <c r="A672" s="18">
        <v>12</v>
      </c>
      <c r="B672" s="18">
        <v>12</v>
      </c>
      <c r="C672" s="15">
        <v>42</v>
      </c>
      <c r="D672" s="19" t="s">
        <v>2938</v>
      </c>
      <c r="E672" s="36" t="s">
        <v>2939</v>
      </c>
      <c r="F672" s="36" t="s">
        <v>2940</v>
      </c>
      <c r="G672" s="36" t="s">
        <v>2941</v>
      </c>
      <c r="H672" s="37">
        <v>44991</v>
      </c>
      <c r="I672" s="38" t="s">
        <v>2942</v>
      </c>
      <c r="J672" s="42"/>
      <c r="K672" s="36" t="s">
        <v>2943</v>
      </c>
      <c r="L672" s="204" t="s">
        <v>2944</v>
      </c>
    </row>
    <row r="673" spans="1:12" ht="258.75" customHeight="1" x14ac:dyDescent="0.15">
      <c r="A673" s="18">
        <v>12</v>
      </c>
      <c r="B673" s="18">
        <v>12</v>
      </c>
      <c r="C673" s="15">
        <v>43</v>
      </c>
      <c r="D673" s="48" t="s">
        <v>2945</v>
      </c>
      <c r="E673" s="36" t="s">
        <v>2946</v>
      </c>
      <c r="F673" s="36" t="s">
        <v>2945</v>
      </c>
      <c r="G673" s="36" t="s">
        <v>2947</v>
      </c>
      <c r="H673" s="37" t="s">
        <v>2948</v>
      </c>
      <c r="I673" s="38"/>
      <c r="J673" s="40" t="s">
        <v>2949</v>
      </c>
      <c r="K673" s="36" t="s">
        <v>2950</v>
      </c>
      <c r="L673" s="204" t="s">
        <v>2951</v>
      </c>
    </row>
    <row r="674" spans="1:12" ht="63" customHeight="1" x14ac:dyDescent="0.15">
      <c r="A674" s="18">
        <v>12</v>
      </c>
      <c r="B674" s="18">
        <v>12</v>
      </c>
      <c r="C674" s="15">
        <v>44</v>
      </c>
      <c r="D674" s="19" t="s">
        <v>2952</v>
      </c>
      <c r="E674" s="36" t="s">
        <v>2953</v>
      </c>
      <c r="F674" s="36" t="s">
        <v>2954</v>
      </c>
      <c r="G674" s="36" t="s">
        <v>2955</v>
      </c>
      <c r="H674" s="37" t="s">
        <v>2956</v>
      </c>
      <c r="I674" s="38"/>
      <c r="J674" s="42"/>
      <c r="K674" s="36" t="s">
        <v>2957</v>
      </c>
      <c r="L674" s="204" t="s">
        <v>2958</v>
      </c>
    </row>
    <row r="675" spans="1:12" ht="63" customHeight="1" x14ac:dyDescent="0.15">
      <c r="A675" s="18">
        <v>12</v>
      </c>
      <c r="B675" s="18">
        <v>12</v>
      </c>
      <c r="C675" s="15">
        <v>45</v>
      </c>
      <c r="D675" s="19" t="s">
        <v>2952</v>
      </c>
      <c r="E675" s="36" t="s">
        <v>2953</v>
      </c>
      <c r="F675" s="36" t="s">
        <v>2959</v>
      </c>
      <c r="G675" s="36" t="s">
        <v>2960</v>
      </c>
      <c r="H675" s="37" t="s">
        <v>2956</v>
      </c>
      <c r="I675" s="38"/>
      <c r="J675" s="42"/>
      <c r="K675" s="36" t="s">
        <v>2957</v>
      </c>
      <c r="L675" s="204" t="s">
        <v>2958</v>
      </c>
    </row>
    <row r="676" spans="1:12" ht="63" customHeight="1" x14ac:dyDescent="0.15">
      <c r="A676" s="18">
        <v>12</v>
      </c>
      <c r="B676" s="18">
        <v>12</v>
      </c>
      <c r="C676" s="15">
        <v>46</v>
      </c>
      <c r="D676" s="19" t="s">
        <v>2952</v>
      </c>
      <c r="E676" s="36" t="s">
        <v>2953</v>
      </c>
      <c r="F676" s="36" t="s">
        <v>2959</v>
      </c>
      <c r="G676" s="36" t="s">
        <v>2961</v>
      </c>
      <c r="H676" s="37" t="s">
        <v>2956</v>
      </c>
      <c r="I676" s="38"/>
      <c r="J676" s="42"/>
      <c r="K676" s="36" t="s">
        <v>2957</v>
      </c>
      <c r="L676" s="204" t="s">
        <v>2958</v>
      </c>
    </row>
    <row r="677" spans="1:12" ht="63" customHeight="1" x14ac:dyDescent="0.15">
      <c r="A677" s="18">
        <v>12</v>
      </c>
      <c r="B677" s="18">
        <v>12</v>
      </c>
      <c r="C677" s="15">
        <v>47</v>
      </c>
      <c r="D677" s="19" t="s">
        <v>2952</v>
      </c>
      <c r="E677" s="36" t="s">
        <v>2953</v>
      </c>
      <c r="F677" s="36" t="s">
        <v>2959</v>
      </c>
      <c r="G677" s="36" t="s">
        <v>2962</v>
      </c>
      <c r="H677" s="37" t="s">
        <v>2956</v>
      </c>
      <c r="I677" s="38"/>
      <c r="J677" s="42"/>
      <c r="K677" s="36" t="s">
        <v>2963</v>
      </c>
      <c r="L677" s="204" t="s">
        <v>2958</v>
      </c>
    </row>
    <row r="678" spans="1:12" ht="50.1" customHeight="1" x14ac:dyDescent="0.15">
      <c r="A678" s="18">
        <v>12</v>
      </c>
      <c r="B678" s="18">
        <v>12</v>
      </c>
      <c r="C678" s="15">
        <v>48</v>
      </c>
      <c r="D678" s="19" t="s">
        <v>2952</v>
      </c>
      <c r="E678" s="36" t="s">
        <v>2964</v>
      </c>
      <c r="F678" s="36" t="s">
        <v>2965</v>
      </c>
      <c r="G678" s="36" t="s">
        <v>2966</v>
      </c>
      <c r="H678" s="37" t="s">
        <v>2956</v>
      </c>
      <c r="I678" s="38"/>
      <c r="J678" s="42"/>
      <c r="K678" s="36" t="s">
        <v>2963</v>
      </c>
      <c r="L678" s="204" t="s">
        <v>2967</v>
      </c>
    </row>
    <row r="679" spans="1:12" ht="50.1" customHeight="1" x14ac:dyDescent="0.15">
      <c r="A679" s="18">
        <v>12</v>
      </c>
      <c r="B679" s="18">
        <v>51</v>
      </c>
      <c r="C679" s="15">
        <v>1</v>
      </c>
      <c r="D679" s="19" t="s">
        <v>2968</v>
      </c>
      <c r="E679" s="36" t="s">
        <v>2969</v>
      </c>
      <c r="F679" s="36" t="s">
        <v>2970</v>
      </c>
      <c r="G679" s="36" t="s">
        <v>2971</v>
      </c>
      <c r="H679" s="37">
        <v>45352</v>
      </c>
      <c r="I679" s="38" t="s">
        <v>2972</v>
      </c>
      <c r="J679" s="40" t="s">
        <v>2973</v>
      </c>
      <c r="K679" s="36" t="s">
        <v>2974</v>
      </c>
      <c r="L679" s="204" t="s">
        <v>2975</v>
      </c>
    </row>
    <row r="680" spans="1:12" ht="50.1" customHeight="1" x14ac:dyDescent="0.15">
      <c r="A680" s="18">
        <v>12</v>
      </c>
      <c r="B680" s="18">
        <v>51</v>
      </c>
      <c r="C680" s="15">
        <v>2</v>
      </c>
      <c r="D680" s="19" t="s">
        <v>2968</v>
      </c>
      <c r="E680" s="36" t="s">
        <v>2976</v>
      </c>
      <c r="F680" s="36" t="s">
        <v>2977</v>
      </c>
      <c r="G680" s="36" t="s">
        <v>2978</v>
      </c>
      <c r="H680" s="37">
        <v>45355</v>
      </c>
      <c r="I680" s="38" t="s">
        <v>2979</v>
      </c>
      <c r="J680" s="40" t="s">
        <v>2980</v>
      </c>
      <c r="K680" s="36" t="s">
        <v>2981</v>
      </c>
      <c r="L680" s="204" t="s">
        <v>2982</v>
      </c>
    </row>
    <row r="681" spans="1:12" ht="50.1" customHeight="1" x14ac:dyDescent="0.15">
      <c r="A681" s="18">
        <v>12</v>
      </c>
      <c r="B681" s="18">
        <v>51</v>
      </c>
      <c r="C681" s="15">
        <v>3</v>
      </c>
      <c r="D681" s="19" t="s">
        <v>2968</v>
      </c>
      <c r="E681" s="36" t="s">
        <v>2983</v>
      </c>
      <c r="F681" s="36" t="s">
        <v>2970</v>
      </c>
      <c r="G681" s="36" t="s">
        <v>2971</v>
      </c>
      <c r="H681" s="37">
        <v>45359</v>
      </c>
      <c r="I681" s="38" t="s">
        <v>641</v>
      </c>
      <c r="J681" s="40" t="s">
        <v>2973</v>
      </c>
      <c r="K681" s="36" t="s">
        <v>2974</v>
      </c>
      <c r="L681" s="204" t="s">
        <v>2984</v>
      </c>
    </row>
    <row r="682" spans="1:12" ht="50.1" customHeight="1" x14ac:dyDescent="0.15">
      <c r="A682" s="18">
        <v>12</v>
      </c>
      <c r="B682" s="18">
        <v>51</v>
      </c>
      <c r="C682" s="15">
        <v>4</v>
      </c>
      <c r="D682" s="19" t="s">
        <v>2968</v>
      </c>
      <c r="E682" s="36" t="s">
        <v>2969</v>
      </c>
      <c r="F682" s="36" t="s">
        <v>2985</v>
      </c>
      <c r="G682" s="36" t="s">
        <v>2986</v>
      </c>
      <c r="H682" s="37">
        <v>45359</v>
      </c>
      <c r="I682" s="38" t="s">
        <v>2987</v>
      </c>
      <c r="J682" s="40" t="s">
        <v>2988</v>
      </c>
      <c r="K682" s="36" t="s">
        <v>2989</v>
      </c>
      <c r="L682" s="204" t="s">
        <v>2975</v>
      </c>
    </row>
    <row r="683" spans="1:12" ht="50.1" customHeight="1" x14ac:dyDescent="0.15">
      <c r="A683" s="18">
        <v>12</v>
      </c>
      <c r="B683" s="18">
        <v>51</v>
      </c>
      <c r="C683" s="15">
        <v>5</v>
      </c>
      <c r="D683" s="19" t="s">
        <v>2968</v>
      </c>
      <c r="E683" s="36" t="s">
        <v>2990</v>
      </c>
      <c r="F683" s="36" t="s">
        <v>2991</v>
      </c>
      <c r="G683" s="36" t="s">
        <v>2992</v>
      </c>
      <c r="H683" s="37">
        <v>45352</v>
      </c>
      <c r="I683" s="38" t="s">
        <v>1984</v>
      </c>
      <c r="J683" s="40" t="s">
        <v>2993</v>
      </c>
      <c r="K683" s="36" t="s">
        <v>2994</v>
      </c>
      <c r="L683" s="204" t="s">
        <v>2995</v>
      </c>
    </row>
    <row r="684" spans="1:12" ht="64.5" customHeight="1" x14ac:dyDescent="0.15">
      <c r="A684" s="18">
        <v>12</v>
      </c>
      <c r="B684" s="18">
        <v>51</v>
      </c>
      <c r="C684" s="15">
        <v>6</v>
      </c>
      <c r="D684" s="19" t="s">
        <v>2968</v>
      </c>
      <c r="E684" s="36" t="s">
        <v>2996</v>
      </c>
      <c r="F684" s="36" t="s">
        <v>2970</v>
      </c>
      <c r="G684" s="36" t="s">
        <v>2971</v>
      </c>
      <c r="H684" s="37">
        <v>45358</v>
      </c>
      <c r="I684" s="38" t="s">
        <v>2997</v>
      </c>
      <c r="J684" s="40" t="s">
        <v>2973</v>
      </c>
      <c r="K684" s="36" t="s">
        <v>2974</v>
      </c>
      <c r="L684" s="204" t="s">
        <v>2998</v>
      </c>
    </row>
    <row r="685" spans="1:12" ht="54.75" customHeight="1" x14ac:dyDescent="0.15">
      <c r="A685" s="18">
        <v>12</v>
      </c>
      <c r="B685" s="18">
        <v>51</v>
      </c>
      <c r="C685" s="15">
        <v>8</v>
      </c>
      <c r="D685" s="19" t="s">
        <v>2968</v>
      </c>
      <c r="E685" s="36" t="s">
        <v>2999</v>
      </c>
      <c r="F685" s="36" t="s">
        <v>3000</v>
      </c>
      <c r="G685" s="36" t="s">
        <v>3001</v>
      </c>
      <c r="H685" s="37">
        <v>45355</v>
      </c>
      <c r="I685" s="38" t="s">
        <v>120</v>
      </c>
      <c r="J685" s="40" t="s">
        <v>3002</v>
      </c>
      <c r="K685" s="36" t="s">
        <v>3003</v>
      </c>
      <c r="L685" s="204" t="s">
        <v>3004</v>
      </c>
    </row>
    <row r="686" spans="1:12" ht="54.75" customHeight="1" x14ac:dyDescent="0.15">
      <c r="A686" s="18">
        <v>12</v>
      </c>
      <c r="B686" s="18">
        <v>51</v>
      </c>
      <c r="C686" s="15">
        <v>7</v>
      </c>
      <c r="D686" s="19" t="s">
        <v>2968</v>
      </c>
      <c r="E686" s="36" t="s">
        <v>1384</v>
      </c>
      <c r="F686" s="36" t="s">
        <v>2985</v>
      </c>
      <c r="G686" s="36" t="s">
        <v>2986</v>
      </c>
      <c r="H686" s="37">
        <v>45356</v>
      </c>
      <c r="I686" s="38" t="s">
        <v>1984</v>
      </c>
      <c r="J686" s="40" t="s">
        <v>3005</v>
      </c>
      <c r="K686" s="36" t="s">
        <v>2989</v>
      </c>
      <c r="L686" s="204" t="s">
        <v>3006</v>
      </c>
    </row>
    <row r="687" spans="1:12" ht="54.75" customHeight="1" x14ac:dyDescent="0.15">
      <c r="A687" s="18">
        <v>12</v>
      </c>
      <c r="B687" s="18">
        <v>51</v>
      </c>
      <c r="C687" s="15">
        <v>9</v>
      </c>
      <c r="D687" s="19" t="s">
        <v>2968</v>
      </c>
      <c r="E687" s="36" t="s">
        <v>3007</v>
      </c>
      <c r="F687" s="36" t="s">
        <v>3008</v>
      </c>
      <c r="G687" s="36" t="s">
        <v>3009</v>
      </c>
      <c r="H687" s="37" t="s">
        <v>3010</v>
      </c>
      <c r="I687" s="38" t="s">
        <v>3011</v>
      </c>
      <c r="J687" s="40" t="s">
        <v>3012</v>
      </c>
      <c r="K687" s="36" t="s">
        <v>3013</v>
      </c>
      <c r="L687" s="204" t="s">
        <v>3014</v>
      </c>
    </row>
    <row r="688" spans="1:12" ht="54" customHeight="1" x14ac:dyDescent="0.15">
      <c r="A688" s="18">
        <v>12</v>
      </c>
      <c r="B688" s="18">
        <v>51</v>
      </c>
      <c r="C688" s="15">
        <v>10</v>
      </c>
      <c r="D688" s="19" t="s">
        <v>2968</v>
      </c>
      <c r="E688" s="36" t="s">
        <v>3007</v>
      </c>
      <c r="F688" s="36" t="s">
        <v>3015</v>
      </c>
      <c r="G688" s="36" t="s">
        <v>3016</v>
      </c>
      <c r="H688" s="37" t="s">
        <v>3017</v>
      </c>
      <c r="I688" s="38" t="s">
        <v>3011</v>
      </c>
      <c r="J688" s="40"/>
      <c r="K688" s="36" t="s">
        <v>3018</v>
      </c>
      <c r="L688" s="204" t="s">
        <v>3014</v>
      </c>
    </row>
    <row r="689" spans="1:12" ht="59.25" customHeight="1" x14ac:dyDescent="0.15">
      <c r="A689" s="18">
        <v>12</v>
      </c>
      <c r="B689" s="18">
        <v>51</v>
      </c>
      <c r="C689" s="15">
        <v>11</v>
      </c>
      <c r="D689" s="19" t="s">
        <v>2968</v>
      </c>
      <c r="E689" s="36" t="s">
        <v>3019</v>
      </c>
      <c r="F689" s="36" t="s">
        <v>3008</v>
      </c>
      <c r="G689" s="36" t="s">
        <v>3009</v>
      </c>
      <c r="H689" s="37">
        <v>45355</v>
      </c>
      <c r="I689" s="38" t="s">
        <v>3020</v>
      </c>
      <c r="J689" s="40" t="s">
        <v>3012</v>
      </c>
      <c r="K689" s="36" t="s">
        <v>3013</v>
      </c>
      <c r="L689" s="204" t="s">
        <v>3021</v>
      </c>
    </row>
    <row r="690" spans="1:12" ht="54.95" customHeight="1" x14ac:dyDescent="0.15">
      <c r="A690" s="18">
        <v>12</v>
      </c>
      <c r="B690" s="18">
        <v>51</v>
      </c>
      <c r="C690" s="15">
        <v>12</v>
      </c>
      <c r="D690" s="19" t="s">
        <v>2968</v>
      </c>
      <c r="E690" s="36" t="s">
        <v>3022</v>
      </c>
      <c r="F690" s="36" t="s">
        <v>3023</v>
      </c>
      <c r="G690" s="36" t="s">
        <v>3009</v>
      </c>
      <c r="H690" s="37">
        <v>45356</v>
      </c>
      <c r="I690" s="38" t="s">
        <v>1984</v>
      </c>
      <c r="J690" s="40" t="s">
        <v>3012</v>
      </c>
      <c r="K690" s="36" t="s">
        <v>3013</v>
      </c>
      <c r="L690" s="204" t="s">
        <v>3024</v>
      </c>
    </row>
    <row r="691" spans="1:12" ht="54.75" customHeight="1" x14ac:dyDescent="0.15">
      <c r="A691" s="18">
        <v>12</v>
      </c>
      <c r="B691" s="18">
        <v>51</v>
      </c>
      <c r="C691" s="15">
        <v>13</v>
      </c>
      <c r="D691" s="19" t="s">
        <v>2968</v>
      </c>
      <c r="E691" s="36" t="s">
        <v>3025</v>
      </c>
      <c r="F691" s="36" t="s">
        <v>3026</v>
      </c>
      <c r="G691" s="36" t="s">
        <v>3026</v>
      </c>
      <c r="H691" s="37">
        <v>45353</v>
      </c>
      <c r="I691" s="38" t="s">
        <v>3027</v>
      </c>
      <c r="J691" s="40" t="s">
        <v>3028</v>
      </c>
      <c r="K691" s="36" t="s">
        <v>3029</v>
      </c>
      <c r="L691" s="204" t="s">
        <v>3030</v>
      </c>
    </row>
    <row r="692" spans="1:12" ht="63.75" customHeight="1" x14ac:dyDescent="0.15">
      <c r="A692" s="18">
        <v>12</v>
      </c>
      <c r="B692" s="18">
        <v>85</v>
      </c>
      <c r="C692" s="15">
        <v>1</v>
      </c>
      <c r="D692" s="19" t="s">
        <v>9857</v>
      </c>
      <c r="E692" s="36" t="s">
        <v>9858</v>
      </c>
      <c r="F692" s="36" t="s">
        <v>9859</v>
      </c>
      <c r="G692" s="36"/>
      <c r="H692" s="37" t="s">
        <v>1431</v>
      </c>
      <c r="I692" s="38"/>
      <c r="J692" s="40" t="s">
        <v>9860</v>
      </c>
      <c r="K692" s="36" t="s">
        <v>9861</v>
      </c>
      <c r="L692" s="222" t="s">
        <v>9862</v>
      </c>
    </row>
    <row r="693" spans="1:12" ht="78.75" customHeight="1" x14ac:dyDescent="0.15">
      <c r="A693" s="18">
        <v>12</v>
      </c>
      <c r="B693" s="18">
        <v>85</v>
      </c>
      <c r="C693" s="15">
        <v>2</v>
      </c>
      <c r="D693" s="19" t="s">
        <v>9857</v>
      </c>
      <c r="E693" s="36" t="s">
        <v>9863</v>
      </c>
      <c r="F693" s="36" t="s">
        <v>9864</v>
      </c>
      <c r="G693" s="36" t="s">
        <v>9865</v>
      </c>
      <c r="H693" s="37">
        <v>45352</v>
      </c>
      <c r="I693" s="38" t="s">
        <v>9866</v>
      </c>
      <c r="J693" s="40" t="s">
        <v>9867</v>
      </c>
      <c r="K693" s="36" t="s">
        <v>9861</v>
      </c>
      <c r="L693" s="222" t="s">
        <v>9868</v>
      </c>
    </row>
    <row r="694" spans="1:12" ht="50.1" customHeight="1" x14ac:dyDescent="0.15">
      <c r="A694" s="18">
        <v>13</v>
      </c>
      <c r="B694" s="18">
        <v>87</v>
      </c>
      <c r="C694" s="15">
        <v>1</v>
      </c>
      <c r="D694" s="19" t="s">
        <v>3201</v>
      </c>
      <c r="E694" s="36" t="s">
        <v>3202</v>
      </c>
      <c r="F694" s="36" t="s">
        <v>3203</v>
      </c>
      <c r="G694" s="36" t="s">
        <v>3204</v>
      </c>
      <c r="H694" s="37" t="s">
        <v>3205</v>
      </c>
      <c r="I694" s="38"/>
      <c r="J694" s="40" t="s">
        <v>3206</v>
      </c>
      <c r="K694" s="36" t="s">
        <v>3207</v>
      </c>
      <c r="L694" s="204" t="s">
        <v>3208</v>
      </c>
    </row>
    <row r="695" spans="1:12" ht="75" customHeight="1" x14ac:dyDescent="0.15">
      <c r="A695" s="18">
        <v>13</v>
      </c>
      <c r="B695" s="18">
        <v>87</v>
      </c>
      <c r="C695" s="15">
        <v>2</v>
      </c>
      <c r="D695" s="19" t="s">
        <v>3201</v>
      </c>
      <c r="E695" s="36" t="s">
        <v>3209</v>
      </c>
      <c r="F695" s="36" t="s">
        <v>3210</v>
      </c>
      <c r="G695" s="36" t="s">
        <v>3211</v>
      </c>
      <c r="H695" s="37">
        <v>45353</v>
      </c>
      <c r="I695" s="38" t="s">
        <v>3212</v>
      </c>
      <c r="J695" s="40" t="s">
        <v>3213</v>
      </c>
      <c r="K695" s="36" t="s">
        <v>3214</v>
      </c>
      <c r="L695" s="204" t="s">
        <v>3215</v>
      </c>
    </row>
    <row r="696" spans="1:12" ht="87.75" customHeight="1" x14ac:dyDescent="0.15">
      <c r="A696" s="18">
        <v>13</v>
      </c>
      <c r="B696" s="18">
        <v>87</v>
      </c>
      <c r="C696" s="15">
        <v>3</v>
      </c>
      <c r="D696" s="19" t="s">
        <v>3201</v>
      </c>
      <c r="E696" s="26" t="s">
        <v>76</v>
      </c>
      <c r="F696" s="26" t="s">
        <v>3216</v>
      </c>
      <c r="G696" s="26" t="s">
        <v>3217</v>
      </c>
      <c r="H696" s="55" t="s">
        <v>153</v>
      </c>
      <c r="I696" s="56"/>
      <c r="J696" s="57"/>
      <c r="K696" s="26" t="s">
        <v>3218</v>
      </c>
      <c r="L696" s="205" t="s">
        <v>3219</v>
      </c>
    </row>
    <row r="697" spans="1:12" ht="84.75" customHeight="1" x14ac:dyDescent="0.15">
      <c r="A697" s="18">
        <v>13</v>
      </c>
      <c r="B697" s="18">
        <v>87</v>
      </c>
      <c r="C697" s="15">
        <v>4</v>
      </c>
      <c r="D697" s="19" t="s">
        <v>3201</v>
      </c>
      <c r="E697" s="26" t="s">
        <v>3220</v>
      </c>
      <c r="F697" s="26" t="s">
        <v>3216</v>
      </c>
      <c r="G697" s="26" t="s">
        <v>3217</v>
      </c>
      <c r="H697" s="55" t="s">
        <v>153</v>
      </c>
      <c r="I697" s="56"/>
      <c r="J697" s="40" t="s">
        <v>3221</v>
      </c>
      <c r="K697" s="26" t="s">
        <v>3218</v>
      </c>
      <c r="L697" s="205" t="s">
        <v>3222</v>
      </c>
    </row>
    <row r="698" spans="1:12" ht="50.1" customHeight="1" x14ac:dyDescent="0.15">
      <c r="A698" s="18">
        <v>13</v>
      </c>
      <c r="B698" s="18">
        <v>87</v>
      </c>
      <c r="C698" s="15">
        <v>5</v>
      </c>
      <c r="D698" s="19" t="s">
        <v>3201</v>
      </c>
      <c r="E698" s="26" t="s">
        <v>3223</v>
      </c>
      <c r="F698" s="26" t="s">
        <v>3224</v>
      </c>
      <c r="G698" s="26" t="s">
        <v>3225</v>
      </c>
      <c r="H698" s="55" t="s">
        <v>3226</v>
      </c>
      <c r="I698" s="56"/>
      <c r="J698" s="57"/>
      <c r="K698" s="148" t="s">
        <v>9834</v>
      </c>
      <c r="L698" s="205" t="s">
        <v>3227</v>
      </c>
    </row>
    <row r="699" spans="1:12" ht="60" customHeight="1" x14ac:dyDescent="0.15">
      <c r="A699" s="18">
        <v>13</v>
      </c>
      <c r="B699" s="18">
        <v>87</v>
      </c>
      <c r="C699" s="15">
        <v>6</v>
      </c>
      <c r="D699" s="19" t="s">
        <v>3201</v>
      </c>
      <c r="E699" s="26" t="s">
        <v>3228</v>
      </c>
      <c r="F699" s="26" t="s">
        <v>3229</v>
      </c>
      <c r="G699" s="26" t="s">
        <v>3230</v>
      </c>
      <c r="H699" s="55">
        <v>45355</v>
      </c>
      <c r="I699" s="56"/>
      <c r="J699" s="40" t="s">
        <v>3231</v>
      </c>
      <c r="K699" s="148" t="s">
        <v>3232</v>
      </c>
      <c r="L699" s="205" t="s">
        <v>3233</v>
      </c>
    </row>
    <row r="700" spans="1:12" ht="54.95" customHeight="1" x14ac:dyDescent="0.15">
      <c r="A700" s="18">
        <v>13</v>
      </c>
      <c r="B700" s="18">
        <v>87</v>
      </c>
      <c r="C700" s="15">
        <v>7</v>
      </c>
      <c r="D700" s="19" t="s">
        <v>3201</v>
      </c>
      <c r="E700" s="36" t="s">
        <v>3234</v>
      </c>
      <c r="F700" s="36" t="s">
        <v>3224</v>
      </c>
      <c r="G700" s="36" t="s">
        <v>3235</v>
      </c>
      <c r="H700" s="37" t="s">
        <v>3236</v>
      </c>
      <c r="I700" s="38"/>
      <c r="J700" s="39"/>
      <c r="K700" s="36" t="s">
        <v>3232</v>
      </c>
      <c r="L700" s="204" t="s">
        <v>3237</v>
      </c>
    </row>
    <row r="701" spans="1:12" ht="73.5" customHeight="1" x14ac:dyDescent="0.15">
      <c r="A701" s="18">
        <v>13</v>
      </c>
      <c r="B701" s="18">
        <v>87</v>
      </c>
      <c r="C701" s="15">
        <v>8</v>
      </c>
      <c r="D701" s="19" t="s">
        <v>3201</v>
      </c>
      <c r="E701" s="26" t="s">
        <v>3238</v>
      </c>
      <c r="F701" s="26" t="s">
        <v>3239</v>
      </c>
      <c r="G701" s="26" t="s">
        <v>3240</v>
      </c>
      <c r="H701" s="55" t="s">
        <v>474</v>
      </c>
      <c r="I701" s="56"/>
      <c r="J701" s="57"/>
      <c r="K701" s="148" t="s">
        <v>3241</v>
      </c>
      <c r="L701" s="205" t="s">
        <v>3242</v>
      </c>
    </row>
    <row r="702" spans="1:12" ht="63" customHeight="1" x14ac:dyDescent="0.15">
      <c r="A702" s="18">
        <v>13</v>
      </c>
      <c r="B702" s="18">
        <v>87</v>
      </c>
      <c r="C702" s="15">
        <v>9</v>
      </c>
      <c r="D702" s="19" t="s">
        <v>3201</v>
      </c>
      <c r="E702" s="26" t="s">
        <v>3243</v>
      </c>
      <c r="F702" s="26" t="s">
        <v>3239</v>
      </c>
      <c r="G702" s="26" t="s">
        <v>3244</v>
      </c>
      <c r="H702" s="55">
        <v>45341</v>
      </c>
      <c r="I702" s="56" t="s">
        <v>3245</v>
      </c>
      <c r="J702" s="149"/>
      <c r="K702" s="148" t="s">
        <v>3241</v>
      </c>
      <c r="L702" s="205" t="s">
        <v>3246</v>
      </c>
    </row>
    <row r="703" spans="1:12" ht="74.25" customHeight="1" x14ac:dyDescent="0.15">
      <c r="A703" s="18">
        <v>13</v>
      </c>
      <c r="B703" s="18">
        <v>87</v>
      </c>
      <c r="C703" s="15">
        <v>10</v>
      </c>
      <c r="D703" s="19" t="s">
        <v>3201</v>
      </c>
      <c r="E703" s="26" t="s">
        <v>3238</v>
      </c>
      <c r="F703" s="26" t="s">
        <v>3247</v>
      </c>
      <c r="G703" s="26" t="s">
        <v>3248</v>
      </c>
      <c r="H703" s="55" t="s">
        <v>2120</v>
      </c>
      <c r="I703" s="56"/>
      <c r="J703" s="57"/>
      <c r="K703" s="148" t="s">
        <v>3249</v>
      </c>
      <c r="L703" s="205" t="s">
        <v>3242</v>
      </c>
    </row>
    <row r="704" spans="1:12" ht="50.1" customHeight="1" x14ac:dyDescent="0.15">
      <c r="A704" s="18">
        <v>13</v>
      </c>
      <c r="B704" s="18">
        <v>87</v>
      </c>
      <c r="C704" s="15">
        <v>11</v>
      </c>
      <c r="D704" s="19" t="s">
        <v>3201</v>
      </c>
      <c r="E704" s="26" t="s">
        <v>3250</v>
      </c>
      <c r="F704" s="26" t="s">
        <v>3247</v>
      </c>
      <c r="G704" s="26" t="s">
        <v>3251</v>
      </c>
      <c r="H704" s="55" t="s">
        <v>3252</v>
      </c>
      <c r="I704" s="56" t="s">
        <v>3253</v>
      </c>
      <c r="J704" s="57"/>
      <c r="K704" s="148" t="s">
        <v>3254</v>
      </c>
      <c r="L704" s="205" t="s">
        <v>3255</v>
      </c>
    </row>
    <row r="705" spans="1:12" ht="105.75" customHeight="1" x14ac:dyDescent="0.15">
      <c r="A705" s="18">
        <v>13</v>
      </c>
      <c r="B705" s="18">
        <v>135</v>
      </c>
      <c r="C705" s="15">
        <v>1</v>
      </c>
      <c r="D705" s="19" t="s">
        <v>3051</v>
      </c>
      <c r="E705" s="36" t="s">
        <v>3052</v>
      </c>
      <c r="F705" s="36" t="s">
        <v>3053</v>
      </c>
      <c r="G705" s="36" t="s">
        <v>3054</v>
      </c>
      <c r="H705" s="37" t="s">
        <v>1295</v>
      </c>
      <c r="I705" s="38" t="s">
        <v>24</v>
      </c>
      <c r="J705" s="40" t="s">
        <v>3055</v>
      </c>
      <c r="K705" s="36" t="s">
        <v>3056</v>
      </c>
      <c r="L705" s="204" t="s">
        <v>3057</v>
      </c>
    </row>
    <row r="706" spans="1:12" ht="50.1" customHeight="1" x14ac:dyDescent="0.15">
      <c r="A706" s="18">
        <v>13</v>
      </c>
      <c r="B706" s="18">
        <v>136</v>
      </c>
      <c r="C706" s="15">
        <v>1</v>
      </c>
      <c r="D706" s="19" t="s">
        <v>3058</v>
      </c>
      <c r="E706" s="36" t="s">
        <v>3059</v>
      </c>
      <c r="F706" s="36" t="s">
        <v>3060</v>
      </c>
      <c r="G706" s="36" t="s">
        <v>50</v>
      </c>
      <c r="H706" s="37" t="s">
        <v>3061</v>
      </c>
      <c r="I706" s="38"/>
      <c r="J706" s="40" t="s">
        <v>3062</v>
      </c>
      <c r="K706" s="36" t="s">
        <v>3063</v>
      </c>
      <c r="L706" s="204" t="s">
        <v>3064</v>
      </c>
    </row>
    <row r="707" spans="1:12" ht="99" customHeight="1" x14ac:dyDescent="0.15">
      <c r="A707" s="18">
        <v>13</v>
      </c>
      <c r="B707" s="18">
        <v>136</v>
      </c>
      <c r="C707" s="15">
        <v>2</v>
      </c>
      <c r="D707" s="19" t="s">
        <v>3058</v>
      </c>
      <c r="E707" s="36" t="s">
        <v>3065</v>
      </c>
      <c r="F707" s="36" t="s">
        <v>3066</v>
      </c>
      <c r="G707" s="36" t="s">
        <v>3066</v>
      </c>
      <c r="H707" s="37">
        <v>44998</v>
      </c>
      <c r="I707" s="38" t="s">
        <v>87</v>
      </c>
      <c r="J707" s="40" t="s">
        <v>3067</v>
      </c>
      <c r="K707" s="36" t="s">
        <v>3068</v>
      </c>
      <c r="L707" s="204" t="s">
        <v>3069</v>
      </c>
    </row>
    <row r="708" spans="1:12" ht="62.25" customHeight="1" x14ac:dyDescent="0.15">
      <c r="A708" s="18">
        <v>13</v>
      </c>
      <c r="B708" s="18">
        <v>137</v>
      </c>
      <c r="C708" s="15">
        <v>1</v>
      </c>
      <c r="D708" s="19" t="s">
        <v>9840</v>
      </c>
      <c r="E708" s="36" t="s">
        <v>9841</v>
      </c>
      <c r="F708" s="36" t="s">
        <v>9842</v>
      </c>
      <c r="G708" s="36" t="s">
        <v>9843</v>
      </c>
      <c r="H708" s="37" t="s">
        <v>9844</v>
      </c>
      <c r="I708" s="38"/>
      <c r="J708" s="40" t="s">
        <v>9845</v>
      </c>
      <c r="K708" s="36" t="s">
        <v>9846</v>
      </c>
      <c r="L708" s="222" t="s">
        <v>9847</v>
      </c>
    </row>
    <row r="709" spans="1:12" ht="62.25" customHeight="1" x14ac:dyDescent="0.15">
      <c r="A709" s="18">
        <v>13</v>
      </c>
      <c r="B709" s="18">
        <v>137</v>
      </c>
      <c r="C709" s="15">
        <v>2</v>
      </c>
      <c r="D709" s="19" t="s">
        <v>9840</v>
      </c>
      <c r="E709" s="36" t="s">
        <v>9848</v>
      </c>
      <c r="F709" s="36" t="s">
        <v>9849</v>
      </c>
      <c r="G709" s="36" t="s">
        <v>9850</v>
      </c>
      <c r="H709" s="37">
        <v>45358</v>
      </c>
      <c r="I709" s="38" t="s">
        <v>9851</v>
      </c>
      <c r="J709" s="40" t="s">
        <v>9845</v>
      </c>
      <c r="K709" s="36" t="s">
        <v>9846</v>
      </c>
      <c r="L709" s="222" t="s">
        <v>9852</v>
      </c>
    </row>
    <row r="710" spans="1:12" ht="73.5" customHeight="1" x14ac:dyDescent="0.15">
      <c r="A710" s="18">
        <v>13</v>
      </c>
      <c r="B710" s="18">
        <v>137</v>
      </c>
      <c r="C710" s="15">
        <v>3</v>
      </c>
      <c r="D710" s="19" t="s">
        <v>9840</v>
      </c>
      <c r="E710" s="36" t="s">
        <v>9853</v>
      </c>
      <c r="F710" s="36" t="s">
        <v>9849</v>
      </c>
      <c r="G710" s="36" t="s">
        <v>9854</v>
      </c>
      <c r="H710" s="37" t="s">
        <v>9855</v>
      </c>
      <c r="I710" s="38" t="s">
        <v>1018</v>
      </c>
      <c r="J710" s="40" t="s">
        <v>9845</v>
      </c>
      <c r="K710" s="36" t="s">
        <v>9846</v>
      </c>
      <c r="L710" s="222" t="s">
        <v>9856</v>
      </c>
    </row>
    <row r="711" spans="1:12" ht="63.75" customHeight="1" x14ac:dyDescent="0.15">
      <c r="A711" s="18">
        <v>13</v>
      </c>
      <c r="B711" s="18">
        <v>138</v>
      </c>
      <c r="C711" s="15">
        <v>1</v>
      </c>
      <c r="D711" s="19" t="s">
        <v>3042</v>
      </c>
      <c r="E711" s="36" t="s">
        <v>3043</v>
      </c>
      <c r="F711" s="36" t="s">
        <v>3044</v>
      </c>
      <c r="G711" s="36" t="s">
        <v>3045</v>
      </c>
      <c r="H711" s="150" t="s">
        <v>3046</v>
      </c>
      <c r="I711" s="38" t="s">
        <v>3047</v>
      </c>
      <c r="J711" s="40" t="s">
        <v>3048</v>
      </c>
      <c r="K711" s="36" t="s">
        <v>3049</v>
      </c>
      <c r="L711" s="204" t="s">
        <v>3050</v>
      </c>
    </row>
    <row r="712" spans="1:12" ht="75" customHeight="1" x14ac:dyDescent="0.15">
      <c r="A712" s="18">
        <v>13</v>
      </c>
      <c r="B712" s="18">
        <v>140</v>
      </c>
      <c r="C712" s="15">
        <v>1</v>
      </c>
      <c r="D712" s="19" t="s">
        <v>3269</v>
      </c>
      <c r="E712" s="36" t="s">
        <v>3270</v>
      </c>
      <c r="F712" s="36" t="s">
        <v>3271</v>
      </c>
      <c r="G712" s="36" t="s">
        <v>3272</v>
      </c>
      <c r="H712" s="37" t="s">
        <v>3273</v>
      </c>
      <c r="I712" s="38" t="s">
        <v>24</v>
      </c>
      <c r="J712" s="40" t="s">
        <v>3274</v>
      </c>
      <c r="K712" s="36" t="s">
        <v>3275</v>
      </c>
      <c r="L712" s="204" t="s">
        <v>3276</v>
      </c>
    </row>
    <row r="713" spans="1:12" ht="54" customHeight="1" x14ac:dyDescent="0.15">
      <c r="A713" s="18">
        <v>13</v>
      </c>
      <c r="B713" s="18">
        <v>140</v>
      </c>
      <c r="C713" s="15">
        <v>2</v>
      </c>
      <c r="D713" s="19" t="s">
        <v>3269</v>
      </c>
      <c r="E713" s="36" t="s">
        <v>3277</v>
      </c>
      <c r="F713" s="36" t="s">
        <v>3271</v>
      </c>
      <c r="G713" s="36" t="s">
        <v>3278</v>
      </c>
      <c r="H713" s="37" t="s">
        <v>3279</v>
      </c>
      <c r="I713" s="38"/>
      <c r="J713" s="39" t="s">
        <v>3280</v>
      </c>
      <c r="K713" s="36" t="s">
        <v>3281</v>
      </c>
      <c r="L713" s="204" t="s">
        <v>3282</v>
      </c>
    </row>
    <row r="714" spans="1:12" ht="50.1" customHeight="1" x14ac:dyDescent="0.15">
      <c r="A714" s="18">
        <v>13</v>
      </c>
      <c r="B714" s="18">
        <v>141</v>
      </c>
      <c r="C714" s="15">
        <v>1</v>
      </c>
      <c r="D714" s="19" t="s">
        <v>3283</v>
      </c>
      <c r="E714" s="36" t="s">
        <v>3284</v>
      </c>
      <c r="F714" s="36" t="s">
        <v>3285</v>
      </c>
      <c r="G714" s="36" t="s">
        <v>3286</v>
      </c>
      <c r="H714" s="37" t="s">
        <v>3287</v>
      </c>
      <c r="I714" s="38" t="s">
        <v>3288</v>
      </c>
      <c r="J714" s="40" t="s">
        <v>3289</v>
      </c>
      <c r="K714" s="36" t="s">
        <v>3290</v>
      </c>
      <c r="L714" s="204" t="s">
        <v>3291</v>
      </c>
    </row>
    <row r="715" spans="1:12" ht="72" customHeight="1" x14ac:dyDescent="0.15">
      <c r="A715" s="18">
        <v>13</v>
      </c>
      <c r="B715" s="18">
        <v>141</v>
      </c>
      <c r="C715" s="15">
        <v>2</v>
      </c>
      <c r="D715" s="19" t="s">
        <v>3283</v>
      </c>
      <c r="E715" s="36" t="s">
        <v>3292</v>
      </c>
      <c r="F715" s="36" t="s">
        <v>3293</v>
      </c>
      <c r="G715" s="36" t="s">
        <v>3294</v>
      </c>
      <c r="H715" s="37">
        <v>45352</v>
      </c>
      <c r="I715" s="38" t="s">
        <v>3295</v>
      </c>
      <c r="J715" s="39" t="s">
        <v>3296</v>
      </c>
      <c r="K715" s="36" t="s">
        <v>3297</v>
      </c>
      <c r="L715" s="204" t="s">
        <v>3298</v>
      </c>
    </row>
    <row r="716" spans="1:12" ht="50.1" customHeight="1" x14ac:dyDescent="0.15">
      <c r="A716" s="18">
        <v>13</v>
      </c>
      <c r="B716" s="18">
        <v>142</v>
      </c>
      <c r="C716" s="15">
        <v>1</v>
      </c>
      <c r="D716" s="19" t="s">
        <v>3177</v>
      </c>
      <c r="E716" s="36" t="s">
        <v>3178</v>
      </c>
      <c r="F716" s="36" t="s">
        <v>3179</v>
      </c>
      <c r="G716" s="36" t="s">
        <v>3180</v>
      </c>
      <c r="H716" s="122" t="s">
        <v>3181</v>
      </c>
      <c r="I716" s="38" t="s">
        <v>3182</v>
      </c>
      <c r="J716" s="39"/>
      <c r="K716" s="36" t="s">
        <v>3183</v>
      </c>
      <c r="L716" s="204" t="s">
        <v>3184</v>
      </c>
    </row>
    <row r="717" spans="1:12" ht="50.1" customHeight="1" x14ac:dyDescent="0.15">
      <c r="A717" s="18">
        <v>13</v>
      </c>
      <c r="B717" s="18">
        <v>142</v>
      </c>
      <c r="C717" s="15">
        <v>2</v>
      </c>
      <c r="D717" s="19" t="s">
        <v>3177</v>
      </c>
      <c r="E717" s="36" t="s">
        <v>3178</v>
      </c>
      <c r="F717" s="36" t="s">
        <v>3179</v>
      </c>
      <c r="G717" s="36" t="s">
        <v>3185</v>
      </c>
      <c r="H717" s="122" t="s">
        <v>3186</v>
      </c>
      <c r="I717" s="38" t="s">
        <v>3187</v>
      </c>
      <c r="J717" s="39"/>
      <c r="K717" s="36" t="s">
        <v>3183</v>
      </c>
      <c r="L717" s="204" t="s">
        <v>3184</v>
      </c>
    </row>
    <row r="718" spans="1:12" ht="50.1" customHeight="1" x14ac:dyDescent="0.15">
      <c r="A718" s="18">
        <v>13</v>
      </c>
      <c r="B718" s="18">
        <v>142</v>
      </c>
      <c r="C718" s="15">
        <v>3</v>
      </c>
      <c r="D718" s="19" t="s">
        <v>3177</v>
      </c>
      <c r="E718" s="36" t="s">
        <v>3188</v>
      </c>
      <c r="F718" s="36" t="s">
        <v>3179</v>
      </c>
      <c r="G718" s="36" t="s">
        <v>3125</v>
      </c>
      <c r="H718" s="37" t="s">
        <v>3189</v>
      </c>
      <c r="I718" s="38"/>
      <c r="J718" s="39"/>
      <c r="K718" s="36" t="s">
        <v>3183</v>
      </c>
      <c r="L718" s="204" t="s">
        <v>3190</v>
      </c>
    </row>
    <row r="719" spans="1:12" ht="50.1" customHeight="1" x14ac:dyDescent="0.15">
      <c r="A719" s="18">
        <v>13</v>
      </c>
      <c r="B719" s="18">
        <v>145</v>
      </c>
      <c r="C719" s="15">
        <v>1</v>
      </c>
      <c r="D719" s="19" t="s">
        <v>3191</v>
      </c>
      <c r="E719" s="36" t="s">
        <v>3192</v>
      </c>
      <c r="F719" s="36" t="s">
        <v>3193</v>
      </c>
      <c r="G719" s="36" t="s">
        <v>3194</v>
      </c>
      <c r="H719" s="37" t="s">
        <v>3195</v>
      </c>
      <c r="I719" s="38"/>
      <c r="J719" s="39"/>
      <c r="K719" s="36" t="s">
        <v>3196</v>
      </c>
      <c r="L719" s="204" t="s">
        <v>3197</v>
      </c>
    </row>
    <row r="720" spans="1:12" ht="50.1" customHeight="1" x14ac:dyDescent="0.15">
      <c r="A720" s="18">
        <v>13</v>
      </c>
      <c r="B720" s="18">
        <v>145</v>
      </c>
      <c r="C720" s="15">
        <v>2</v>
      </c>
      <c r="D720" s="19" t="s">
        <v>3191</v>
      </c>
      <c r="E720" s="36" t="s">
        <v>3198</v>
      </c>
      <c r="F720" s="36" t="s">
        <v>3193</v>
      </c>
      <c r="G720" s="36" t="s">
        <v>3194</v>
      </c>
      <c r="H720" s="37" t="s">
        <v>3195</v>
      </c>
      <c r="I720" s="38" t="s">
        <v>3199</v>
      </c>
      <c r="J720" s="39"/>
      <c r="K720" s="36" t="s">
        <v>3196</v>
      </c>
      <c r="L720" s="204" t="s">
        <v>3200</v>
      </c>
    </row>
    <row r="721" spans="1:12" ht="110.25" customHeight="1" x14ac:dyDescent="0.15">
      <c r="A721" s="18">
        <v>13</v>
      </c>
      <c r="B721" s="18">
        <v>146</v>
      </c>
      <c r="C721" s="15">
        <v>1</v>
      </c>
      <c r="D721" s="19" t="s">
        <v>3122</v>
      </c>
      <c r="E721" s="36" t="s">
        <v>3123</v>
      </c>
      <c r="F721" s="36" t="s">
        <v>3124</v>
      </c>
      <c r="G721" s="36" t="s">
        <v>3125</v>
      </c>
      <c r="H721" s="37" t="s">
        <v>24</v>
      </c>
      <c r="I721" s="38"/>
      <c r="J721" s="40" t="s">
        <v>3126</v>
      </c>
      <c r="K721" s="36" t="s">
        <v>3127</v>
      </c>
      <c r="L721" s="204" t="s">
        <v>3128</v>
      </c>
    </row>
    <row r="722" spans="1:12" ht="64.5" customHeight="1" x14ac:dyDescent="0.15">
      <c r="A722" s="18">
        <v>13</v>
      </c>
      <c r="B722" s="18">
        <v>146</v>
      </c>
      <c r="C722" s="15">
        <v>2</v>
      </c>
      <c r="D722" s="19" t="s">
        <v>3122</v>
      </c>
      <c r="E722" s="36" t="s">
        <v>3129</v>
      </c>
      <c r="F722" s="36" t="s">
        <v>3130</v>
      </c>
      <c r="G722" s="36" t="s">
        <v>3131</v>
      </c>
      <c r="H722" s="37">
        <v>44986</v>
      </c>
      <c r="I722" s="38"/>
      <c r="J722" s="39" t="s">
        <v>3132</v>
      </c>
      <c r="K722" s="36" t="s">
        <v>3133</v>
      </c>
      <c r="L722" s="204" t="s">
        <v>3134</v>
      </c>
    </row>
    <row r="723" spans="1:12" ht="75" customHeight="1" x14ac:dyDescent="0.15">
      <c r="A723" s="18">
        <v>13</v>
      </c>
      <c r="B723" s="18">
        <v>146</v>
      </c>
      <c r="C723" s="15">
        <v>3</v>
      </c>
      <c r="D723" s="19" t="s">
        <v>3122</v>
      </c>
      <c r="E723" s="36" t="s">
        <v>3135</v>
      </c>
      <c r="F723" s="36" t="s">
        <v>3136</v>
      </c>
      <c r="G723" s="36" t="s">
        <v>3137</v>
      </c>
      <c r="H723" s="37" t="s">
        <v>3138</v>
      </c>
      <c r="I723" s="38" t="s">
        <v>3139</v>
      </c>
      <c r="J723" s="39"/>
      <c r="K723" s="36" t="s">
        <v>3140</v>
      </c>
      <c r="L723" s="204" t="s">
        <v>3141</v>
      </c>
    </row>
    <row r="724" spans="1:12" ht="50.1" customHeight="1" x14ac:dyDescent="0.15">
      <c r="A724" s="18">
        <v>13</v>
      </c>
      <c r="B724" s="18">
        <v>148</v>
      </c>
      <c r="C724" s="35">
        <v>1</v>
      </c>
      <c r="D724" s="20" t="s">
        <v>3115</v>
      </c>
      <c r="E724" s="36" t="s">
        <v>3116</v>
      </c>
      <c r="F724" s="36" t="s">
        <v>3117</v>
      </c>
      <c r="G724" s="36" t="s">
        <v>3118</v>
      </c>
      <c r="H724" s="37">
        <v>44621</v>
      </c>
      <c r="I724" s="151">
        <v>44628</v>
      </c>
      <c r="J724" s="40" t="s">
        <v>3119</v>
      </c>
      <c r="K724" s="36" t="s">
        <v>3120</v>
      </c>
      <c r="L724" s="204" t="s">
        <v>3121</v>
      </c>
    </row>
    <row r="725" spans="1:12" ht="50.1" customHeight="1" x14ac:dyDescent="0.15">
      <c r="A725" s="18">
        <v>13</v>
      </c>
      <c r="B725" s="18">
        <v>149</v>
      </c>
      <c r="C725" s="15">
        <v>1</v>
      </c>
      <c r="D725" s="19" t="s">
        <v>3165</v>
      </c>
      <c r="E725" s="36" t="s">
        <v>3166</v>
      </c>
      <c r="F725" s="36" t="s">
        <v>3167</v>
      </c>
      <c r="G725" s="36" t="s">
        <v>3168</v>
      </c>
      <c r="H725" s="37">
        <v>45356</v>
      </c>
      <c r="I725" s="38" t="s">
        <v>3169</v>
      </c>
      <c r="J725" s="39"/>
      <c r="K725" s="36" t="s">
        <v>3170</v>
      </c>
      <c r="L725" s="204" t="s">
        <v>3171</v>
      </c>
    </row>
    <row r="726" spans="1:12" ht="54.95" customHeight="1" x14ac:dyDescent="0.15">
      <c r="A726" s="18">
        <v>13</v>
      </c>
      <c r="B726" s="18">
        <v>149</v>
      </c>
      <c r="C726" s="15">
        <v>2</v>
      </c>
      <c r="D726" s="19" t="s">
        <v>3165</v>
      </c>
      <c r="E726" s="36" t="s">
        <v>3172</v>
      </c>
      <c r="F726" s="36" t="s">
        <v>3167</v>
      </c>
      <c r="G726" s="36" t="s">
        <v>3173</v>
      </c>
      <c r="H726" s="37">
        <v>45367</v>
      </c>
      <c r="I726" s="38" t="s">
        <v>3174</v>
      </c>
      <c r="J726" s="39"/>
      <c r="K726" s="36" t="s">
        <v>3175</v>
      </c>
      <c r="L726" s="204" t="s">
        <v>3176</v>
      </c>
    </row>
    <row r="727" spans="1:12" ht="87" customHeight="1" x14ac:dyDescent="0.15">
      <c r="A727" s="18">
        <v>13</v>
      </c>
      <c r="B727" s="18">
        <v>150</v>
      </c>
      <c r="C727" s="15">
        <v>1</v>
      </c>
      <c r="D727" s="19" t="s">
        <v>3070</v>
      </c>
      <c r="E727" s="36" t="s">
        <v>3071</v>
      </c>
      <c r="F727" s="36" t="s">
        <v>3072</v>
      </c>
      <c r="G727" s="36" t="s">
        <v>3073</v>
      </c>
      <c r="H727" s="37">
        <v>44626</v>
      </c>
      <c r="I727" s="38" t="s">
        <v>3074</v>
      </c>
      <c r="J727" s="40" t="s">
        <v>3075</v>
      </c>
      <c r="K727" s="36" t="s">
        <v>3076</v>
      </c>
      <c r="L727" s="204" t="s">
        <v>3077</v>
      </c>
    </row>
    <row r="728" spans="1:12" ht="74.25" customHeight="1" x14ac:dyDescent="0.15">
      <c r="A728" s="18">
        <v>13</v>
      </c>
      <c r="B728" s="18">
        <v>150</v>
      </c>
      <c r="C728" s="15">
        <v>2</v>
      </c>
      <c r="D728" s="19" t="s">
        <v>3070</v>
      </c>
      <c r="E728" s="36" t="s">
        <v>3078</v>
      </c>
      <c r="F728" s="36" t="s">
        <v>3072</v>
      </c>
      <c r="G728" s="36" t="s">
        <v>3073</v>
      </c>
      <c r="H728" s="37">
        <v>44626</v>
      </c>
      <c r="I728" s="38" t="s">
        <v>3079</v>
      </c>
      <c r="J728" s="40" t="s">
        <v>3080</v>
      </c>
      <c r="K728" s="36" t="s">
        <v>3081</v>
      </c>
      <c r="L728" s="204" t="s">
        <v>3082</v>
      </c>
    </row>
    <row r="729" spans="1:12" ht="60.75" customHeight="1" x14ac:dyDescent="0.15">
      <c r="A729" s="18">
        <v>13</v>
      </c>
      <c r="B729" s="18">
        <v>150</v>
      </c>
      <c r="C729" s="15">
        <v>3</v>
      </c>
      <c r="D729" s="19" t="s">
        <v>3070</v>
      </c>
      <c r="E729" s="36" t="s">
        <v>3083</v>
      </c>
      <c r="F729" s="36" t="s">
        <v>3072</v>
      </c>
      <c r="G729" s="36" t="s">
        <v>3073</v>
      </c>
      <c r="H729" s="37" t="s">
        <v>9808</v>
      </c>
      <c r="I729" s="38" t="s">
        <v>3084</v>
      </c>
      <c r="J729" s="40" t="s">
        <v>3085</v>
      </c>
      <c r="K729" s="36" t="s">
        <v>9836</v>
      </c>
      <c r="L729" s="204" t="s">
        <v>9835</v>
      </c>
    </row>
    <row r="730" spans="1:12" ht="84.75" customHeight="1" x14ac:dyDescent="0.15">
      <c r="A730" s="18">
        <v>13</v>
      </c>
      <c r="B730" s="18">
        <v>150</v>
      </c>
      <c r="C730" s="15">
        <v>4</v>
      </c>
      <c r="D730" s="19" t="s">
        <v>3070</v>
      </c>
      <c r="E730" s="36" t="s">
        <v>3086</v>
      </c>
      <c r="F730" s="36" t="s">
        <v>3087</v>
      </c>
      <c r="G730" s="152"/>
      <c r="H730" s="37" t="s">
        <v>3088</v>
      </c>
      <c r="I730" s="153"/>
      <c r="J730" s="84" t="s">
        <v>9809</v>
      </c>
      <c r="K730" s="36" t="s">
        <v>3089</v>
      </c>
      <c r="L730" s="204" t="s">
        <v>3090</v>
      </c>
    </row>
    <row r="731" spans="1:12" ht="62.25" customHeight="1" x14ac:dyDescent="0.15">
      <c r="A731" s="18">
        <v>13</v>
      </c>
      <c r="B731" s="18">
        <v>150</v>
      </c>
      <c r="C731" s="15">
        <v>5</v>
      </c>
      <c r="D731" s="19" t="s">
        <v>3070</v>
      </c>
      <c r="E731" s="36" t="s">
        <v>3091</v>
      </c>
      <c r="F731" s="36" t="s">
        <v>3087</v>
      </c>
      <c r="G731" s="36" t="s">
        <v>3092</v>
      </c>
      <c r="H731" s="37" t="s">
        <v>1992</v>
      </c>
      <c r="I731" s="153"/>
      <c r="J731" s="154"/>
      <c r="K731" s="36" t="s">
        <v>3089</v>
      </c>
      <c r="L731" s="204" t="s">
        <v>3093</v>
      </c>
    </row>
    <row r="732" spans="1:12" ht="75" customHeight="1" x14ac:dyDescent="0.15">
      <c r="A732" s="18">
        <v>13</v>
      </c>
      <c r="B732" s="18">
        <v>150</v>
      </c>
      <c r="C732" s="15">
        <v>6</v>
      </c>
      <c r="D732" s="19" t="s">
        <v>3070</v>
      </c>
      <c r="E732" s="36" t="s">
        <v>3094</v>
      </c>
      <c r="F732" s="36" t="s">
        <v>3087</v>
      </c>
      <c r="G732" s="36" t="s">
        <v>3087</v>
      </c>
      <c r="H732" s="37">
        <v>45356</v>
      </c>
      <c r="I732" s="38" t="s">
        <v>3095</v>
      </c>
      <c r="J732" s="40" t="s">
        <v>3096</v>
      </c>
      <c r="K732" s="36" t="s">
        <v>3089</v>
      </c>
      <c r="L732" s="204" t="s">
        <v>3097</v>
      </c>
    </row>
    <row r="733" spans="1:12" ht="60" customHeight="1" x14ac:dyDescent="0.15">
      <c r="A733" s="18">
        <v>13</v>
      </c>
      <c r="B733" s="18">
        <v>151</v>
      </c>
      <c r="C733" s="15">
        <v>1</v>
      </c>
      <c r="D733" s="19" t="s">
        <v>3142</v>
      </c>
      <c r="E733" s="36" t="s">
        <v>3143</v>
      </c>
      <c r="F733" s="36" t="s">
        <v>3144</v>
      </c>
      <c r="G733" s="36" t="s">
        <v>3145</v>
      </c>
      <c r="H733" s="37" t="s">
        <v>3146</v>
      </c>
      <c r="I733" s="38"/>
      <c r="J733" s="39"/>
      <c r="K733" s="36" t="s">
        <v>9838</v>
      </c>
      <c r="L733" s="204" t="s">
        <v>9837</v>
      </c>
    </row>
    <row r="734" spans="1:12" ht="54.95" customHeight="1" x14ac:dyDescent="0.15">
      <c r="A734" s="18">
        <v>13</v>
      </c>
      <c r="B734" s="18">
        <v>151</v>
      </c>
      <c r="C734" s="15">
        <v>2</v>
      </c>
      <c r="D734" s="19" t="s">
        <v>3142</v>
      </c>
      <c r="E734" s="36" t="s">
        <v>210</v>
      </c>
      <c r="F734" s="36" t="s">
        <v>3144</v>
      </c>
      <c r="G734" s="36" t="s">
        <v>3147</v>
      </c>
      <c r="H734" s="37" t="s">
        <v>3148</v>
      </c>
      <c r="I734" s="38"/>
      <c r="J734" s="40" t="s">
        <v>3149</v>
      </c>
      <c r="K734" s="36" t="s">
        <v>9838</v>
      </c>
      <c r="L734" s="204" t="s">
        <v>3150</v>
      </c>
    </row>
    <row r="735" spans="1:12" ht="54.95" customHeight="1" x14ac:dyDescent="0.15">
      <c r="A735" s="18">
        <v>13</v>
      </c>
      <c r="B735" s="18">
        <v>152</v>
      </c>
      <c r="C735" s="15">
        <v>1</v>
      </c>
      <c r="D735" s="19" t="s">
        <v>9310</v>
      </c>
      <c r="E735" s="36" t="s">
        <v>9311</v>
      </c>
      <c r="F735" s="36" t="s">
        <v>9312</v>
      </c>
      <c r="G735" s="36" t="s">
        <v>9313</v>
      </c>
      <c r="H735" s="37" t="s">
        <v>9314</v>
      </c>
      <c r="I735" s="38"/>
      <c r="J735" s="40" t="s">
        <v>9315</v>
      </c>
      <c r="K735" s="36" t="s">
        <v>9316</v>
      </c>
      <c r="L735" s="204" t="s">
        <v>9317</v>
      </c>
    </row>
    <row r="736" spans="1:12" ht="153" customHeight="1" x14ac:dyDescent="0.15">
      <c r="A736" s="18">
        <v>13</v>
      </c>
      <c r="B736" s="18">
        <v>152</v>
      </c>
      <c r="C736" s="15">
        <v>2</v>
      </c>
      <c r="D736" s="19" t="s">
        <v>9310</v>
      </c>
      <c r="E736" s="36" t="s">
        <v>9318</v>
      </c>
      <c r="F736" s="36" t="s">
        <v>9319</v>
      </c>
      <c r="G736" s="36" t="s">
        <v>9320</v>
      </c>
      <c r="H736" s="37" t="s">
        <v>9321</v>
      </c>
      <c r="I736" s="38" t="s">
        <v>9322</v>
      </c>
      <c r="J736" s="39" t="s">
        <v>9323</v>
      </c>
      <c r="K736" s="36" t="s">
        <v>9324</v>
      </c>
      <c r="L736" s="204" t="s">
        <v>9325</v>
      </c>
    </row>
    <row r="737" spans="1:12" ht="131.25" customHeight="1" x14ac:dyDescent="0.15">
      <c r="A737" s="18">
        <v>13</v>
      </c>
      <c r="B737" s="18">
        <v>153</v>
      </c>
      <c r="C737" s="15">
        <v>1</v>
      </c>
      <c r="D737" s="19" t="s">
        <v>3151</v>
      </c>
      <c r="E737" s="36" t="s">
        <v>2798</v>
      </c>
      <c r="F737" s="36" t="s">
        <v>3152</v>
      </c>
      <c r="G737" s="36" t="s">
        <v>3153</v>
      </c>
      <c r="H737" s="37" t="s">
        <v>3154</v>
      </c>
      <c r="I737" s="38" t="s">
        <v>3155</v>
      </c>
      <c r="J737" s="39"/>
      <c r="K737" s="36" t="s">
        <v>3156</v>
      </c>
      <c r="L737" s="204" t="s">
        <v>3157</v>
      </c>
    </row>
    <row r="738" spans="1:12" ht="74.25" customHeight="1" x14ac:dyDescent="0.15">
      <c r="A738" s="18">
        <v>13</v>
      </c>
      <c r="B738" s="18">
        <v>154</v>
      </c>
      <c r="C738" s="15">
        <v>1</v>
      </c>
      <c r="D738" s="19" t="s">
        <v>3098</v>
      </c>
      <c r="E738" s="36" t="s">
        <v>14</v>
      </c>
      <c r="F738" s="36" t="s">
        <v>3099</v>
      </c>
      <c r="G738" s="36" t="s">
        <v>3100</v>
      </c>
      <c r="H738" s="37" t="s">
        <v>3101</v>
      </c>
      <c r="I738" s="38" t="s">
        <v>3102</v>
      </c>
      <c r="J738" s="40" t="s">
        <v>3103</v>
      </c>
      <c r="K738" s="36" t="s">
        <v>3104</v>
      </c>
      <c r="L738" s="204" t="s">
        <v>3105</v>
      </c>
    </row>
    <row r="739" spans="1:12" ht="86.25" customHeight="1" x14ac:dyDescent="0.15">
      <c r="A739" s="18">
        <v>13</v>
      </c>
      <c r="B739" s="18">
        <v>154</v>
      </c>
      <c r="C739" s="15">
        <v>2</v>
      </c>
      <c r="D739" s="19" t="s">
        <v>3098</v>
      </c>
      <c r="E739" s="36" t="s">
        <v>481</v>
      </c>
      <c r="F739" s="36" t="s">
        <v>3106</v>
      </c>
      <c r="G739" s="36" t="s">
        <v>3107</v>
      </c>
      <c r="H739" s="37" t="s">
        <v>3108</v>
      </c>
      <c r="I739" s="38" t="s">
        <v>3109</v>
      </c>
      <c r="J739" s="40" t="s">
        <v>3103</v>
      </c>
      <c r="K739" s="36" t="s">
        <v>3106</v>
      </c>
      <c r="L739" s="204" t="s">
        <v>3110</v>
      </c>
    </row>
    <row r="740" spans="1:12" ht="63" customHeight="1" x14ac:dyDescent="0.15">
      <c r="A740" s="18">
        <v>13</v>
      </c>
      <c r="B740" s="18">
        <v>154</v>
      </c>
      <c r="C740" s="15">
        <v>3</v>
      </c>
      <c r="D740" s="19" t="s">
        <v>3098</v>
      </c>
      <c r="E740" s="36" t="s">
        <v>2958</v>
      </c>
      <c r="F740" s="36" t="s">
        <v>3111</v>
      </c>
      <c r="G740" s="36" t="s">
        <v>3112</v>
      </c>
      <c r="H740" s="37" t="s">
        <v>3113</v>
      </c>
      <c r="I740" s="38"/>
      <c r="J740" s="40" t="s">
        <v>3103</v>
      </c>
      <c r="K740" s="36" t="s">
        <v>3104</v>
      </c>
      <c r="L740" s="204" t="s">
        <v>3114</v>
      </c>
    </row>
    <row r="741" spans="1:12" ht="75" customHeight="1" x14ac:dyDescent="0.15">
      <c r="A741" s="18">
        <v>13</v>
      </c>
      <c r="B741" s="18">
        <v>155</v>
      </c>
      <c r="C741" s="15">
        <v>1</v>
      </c>
      <c r="D741" s="19" t="s">
        <v>3158</v>
      </c>
      <c r="E741" s="36" t="s">
        <v>304</v>
      </c>
      <c r="F741" s="36" t="s">
        <v>3159</v>
      </c>
      <c r="G741" s="36" t="s">
        <v>3160</v>
      </c>
      <c r="H741" s="37" t="s">
        <v>3161</v>
      </c>
      <c r="I741" s="38" t="s">
        <v>3162</v>
      </c>
      <c r="J741" s="39" t="s">
        <v>81</v>
      </c>
      <c r="K741" s="36" t="s">
        <v>3163</v>
      </c>
      <c r="L741" s="204" t="s">
        <v>3164</v>
      </c>
    </row>
    <row r="742" spans="1:12" ht="54.95" customHeight="1" x14ac:dyDescent="0.15">
      <c r="A742" s="18">
        <v>13</v>
      </c>
      <c r="B742" s="18">
        <v>156</v>
      </c>
      <c r="C742" s="15">
        <v>1</v>
      </c>
      <c r="D742" s="19" t="s">
        <v>3031</v>
      </c>
      <c r="E742" s="36" t="s">
        <v>775</v>
      </c>
      <c r="F742" s="36" t="s">
        <v>3032</v>
      </c>
      <c r="G742" s="36" t="s">
        <v>3033</v>
      </c>
      <c r="H742" s="37">
        <v>45368</v>
      </c>
      <c r="I742" s="38" t="s">
        <v>3034</v>
      </c>
      <c r="J742" s="40" t="s">
        <v>3035</v>
      </c>
      <c r="K742" s="36" t="s">
        <v>3036</v>
      </c>
      <c r="L742" s="204" t="s">
        <v>3037</v>
      </c>
    </row>
    <row r="743" spans="1:12" ht="63" customHeight="1" x14ac:dyDescent="0.15">
      <c r="A743" s="18">
        <v>13</v>
      </c>
      <c r="B743" s="18">
        <v>156</v>
      </c>
      <c r="C743" s="15">
        <v>2</v>
      </c>
      <c r="D743" s="19" t="s">
        <v>3031</v>
      </c>
      <c r="E743" s="36" t="s">
        <v>3038</v>
      </c>
      <c r="F743" s="36" t="s">
        <v>3039</v>
      </c>
      <c r="G743" s="36" t="s">
        <v>3040</v>
      </c>
      <c r="H743" s="37">
        <v>45359</v>
      </c>
      <c r="I743" s="38"/>
      <c r="J743" s="39"/>
      <c r="K743" s="36" t="s">
        <v>3036</v>
      </c>
      <c r="L743" s="204" t="s">
        <v>3041</v>
      </c>
    </row>
    <row r="744" spans="1:12" ht="63" customHeight="1" x14ac:dyDescent="0.15">
      <c r="A744" s="18">
        <v>13</v>
      </c>
      <c r="B744" s="18">
        <v>157</v>
      </c>
      <c r="C744" s="15">
        <v>1</v>
      </c>
      <c r="D744" s="19" t="s">
        <v>3256</v>
      </c>
      <c r="E744" s="36" t="s">
        <v>3257</v>
      </c>
      <c r="F744" s="36"/>
      <c r="G744" s="36"/>
      <c r="H744" s="37"/>
      <c r="I744" s="38"/>
      <c r="J744" s="39"/>
      <c r="K744" s="36"/>
      <c r="L744" s="204" t="s">
        <v>3258</v>
      </c>
    </row>
    <row r="745" spans="1:12" ht="63" customHeight="1" x14ac:dyDescent="0.15">
      <c r="A745" s="18">
        <v>13</v>
      </c>
      <c r="B745" s="18">
        <v>157</v>
      </c>
      <c r="C745" s="15">
        <v>2</v>
      </c>
      <c r="D745" s="19" t="s">
        <v>3256</v>
      </c>
      <c r="E745" s="36" t="s">
        <v>3259</v>
      </c>
      <c r="F745" s="36" t="s">
        <v>3260</v>
      </c>
      <c r="G745" s="36" t="s">
        <v>3261</v>
      </c>
      <c r="H745" s="37" t="s">
        <v>3262</v>
      </c>
      <c r="I745" s="38" t="s">
        <v>3263</v>
      </c>
      <c r="J745" s="40" t="s">
        <v>3264</v>
      </c>
      <c r="K745" s="36" t="s">
        <v>3265</v>
      </c>
      <c r="L745" s="204" t="s">
        <v>3266</v>
      </c>
    </row>
    <row r="746" spans="1:12" ht="50.1" customHeight="1" x14ac:dyDescent="0.15">
      <c r="A746" s="18">
        <v>13</v>
      </c>
      <c r="B746" s="18">
        <v>157</v>
      </c>
      <c r="C746" s="15">
        <v>3</v>
      </c>
      <c r="D746" s="19" t="s">
        <v>3256</v>
      </c>
      <c r="E746" s="36" t="s">
        <v>3267</v>
      </c>
      <c r="F746" s="36"/>
      <c r="G746" s="36"/>
      <c r="H746" s="37"/>
      <c r="I746" s="38"/>
      <c r="J746" s="39"/>
      <c r="K746" s="36"/>
      <c r="L746" s="204" t="s">
        <v>3268</v>
      </c>
    </row>
    <row r="747" spans="1:12" ht="50.1" customHeight="1" x14ac:dyDescent="0.15">
      <c r="A747" s="18">
        <v>14</v>
      </c>
      <c r="B747" s="18">
        <v>52</v>
      </c>
      <c r="C747" s="15">
        <v>1</v>
      </c>
      <c r="D747" s="19" t="s">
        <v>3299</v>
      </c>
      <c r="E747" s="36" t="s">
        <v>3300</v>
      </c>
      <c r="F747" s="36" t="s">
        <v>3301</v>
      </c>
      <c r="G747" s="36" t="s">
        <v>3302</v>
      </c>
      <c r="H747" s="37" t="s">
        <v>3303</v>
      </c>
      <c r="I747" s="38"/>
      <c r="J747" s="40" t="s">
        <v>3304</v>
      </c>
      <c r="K747" s="36" t="s">
        <v>3305</v>
      </c>
      <c r="L747" s="204" t="s">
        <v>3306</v>
      </c>
    </row>
    <row r="748" spans="1:12" ht="54.95" customHeight="1" x14ac:dyDescent="0.15">
      <c r="A748" s="18">
        <v>14</v>
      </c>
      <c r="B748" s="18">
        <v>52</v>
      </c>
      <c r="C748" s="15">
        <v>2</v>
      </c>
      <c r="D748" s="19" t="s">
        <v>3299</v>
      </c>
      <c r="E748" s="36" t="s">
        <v>3307</v>
      </c>
      <c r="F748" s="36" t="s">
        <v>3308</v>
      </c>
      <c r="G748" s="36"/>
      <c r="H748" s="37" t="s">
        <v>3309</v>
      </c>
      <c r="I748" s="38"/>
      <c r="J748" s="39"/>
      <c r="K748" s="36" t="s">
        <v>3310</v>
      </c>
      <c r="L748" s="204" t="s">
        <v>3311</v>
      </c>
    </row>
    <row r="749" spans="1:12" ht="54.95" customHeight="1" x14ac:dyDescent="0.15">
      <c r="A749" s="18">
        <v>14</v>
      </c>
      <c r="B749" s="18">
        <v>52</v>
      </c>
      <c r="C749" s="15">
        <v>3</v>
      </c>
      <c r="D749" s="19" t="s">
        <v>3299</v>
      </c>
      <c r="E749" s="36" t="s">
        <v>3312</v>
      </c>
      <c r="F749" s="36" t="s">
        <v>3313</v>
      </c>
      <c r="G749" s="36"/>
      <c r="H749" s="37" t="s">
        <v>3314</v>
      </c>
      <c r="I749" s="38"/>
      <c r="J749" s="39"/>
      <c r="K749" s="36" t="s">
        <v>3315</v>
      </c>
      <c r="L749" s="204" t="s">
        <v>3316</v>
      </c>
    </row>
    <row r="750" spans="1:12" ht="50.1" customHeight="1" x14ac:dyDescent="0.15">
      <c r="A750" s="18">
        <v>14</v>
      </c>
      <c r="B750" s="18">
        <v>52</v>
      </c>
      <c r="C750" s="15">
        <v>4</v>
      </c>
      <c r="D750" s="19" t="s">
        <v>3299</v>
      </c>
      <c r="E750" s="36" t="s">
        <v>3317</v>
      </c>
      <c r="F750" s="36" t="s">
        <v>3313</v>
      </c>
      <c r="G750" s="36" t="s">
        <v>3318</v>
      </c>
      <c r="H750" s="37" t="s">
        <v>3319</v>
      </c>
      <c r="I750" s="38"/>
      <c r="J750" s="40" t="s">
        <v>3320</v>
      </c>
      <c r="K750" s="36" t="s">
        <v>3315</v>
      </c>
      <c r="L750" s="204" t="s">
        <v>3321</v>
      </c>
    </row>
    <row r="751" spans="1:12" ht="54.95" customHeight="1" x14ac:dyDescent="0.15">
      <c r="A751" s="18">
        <v>14</v>
      </c>
      <c r="B751" s="18">
        <v>52</v>
      </c>
      <c r="C751" s="15">
        <v>5</v>
      </c>
      <c r="D751" s="19" t="s">
        <v>3299</v>
      </c>
      <c r="E751" s="36" t="s">
        <v>14</v>
      </c>
      <c r="F751" s="36" t="s">
        <v>3322</v>
      </c>
      <c r="G751" s="36" t="s">
        <v>3323</v>
      </c>
      <c r="H751" s="37" t="s">
        <v>3324</v>
      </c>
      <c r="I751" s="38" t="s">
        <v>3325</v>
      </c>
      <c r="J751" s="39"/>
      <c r="K751" s="36" t="s">
        <v>3326</v>
      </c>
      <c r="L751" s="204" t="s">
        <v>3327</v>
      </c>
    </row>
    <row r="752" spans="1:12" ht="62.25" customHeight="1" x14ac:dyDescent="0.15">
      <c r="A752" s="18">
        <v>14</v>
      </c>
      <c r="B752" s="18">
        <v>52</v>
      </c>
      <c r="C752" s="15">
        <v>6</v>
      </c>
      <c r="D752" s="19" t="s">
        <v>3299</v>
      </c>
      <c r="E752" s="36" t="s">
        <v>3328</v>
      </c>
      <c r="F752" s="36" t="s">
        <v>3329</v>
      </c>
      <c r="G752" s="36" t="s">
        <v>3330</v>
      </c>
      <c r="H752" s="37" t="s">
        <v>3331</v>
      </c>
      <c r="I752" s="38" t="s">
        <v>3332</v>
      </c>
      <c r="J752" s="39"/>
      <c r="K752" s="36" t="s">
        <v>3333</v>
      </c>
      <c r="L752" s="204" t="s">
        <v>3334</v>
      </c>
    </row>
    <row r="753" spans="1:12" ht="66.75" customHeight="1" x14ac:dyDescent="0.15">
      <c r="A753" s="18">
        <v>14</v>
      </c>
      <c r="B753" s="18">
        <v>52</v>
      </c>
      <c r="C753" s="15">
        <v>7</v>
      </c>
      <c r="D753" s="19" t="s">
        <v>3299</v>
      </c>
      <c r="E753" s="36" t="s">
        <v>14</v>
      </c>
      <c r="F753" s="36" t="s">
        <v>3335</v>
      </c>
      <c r="G753" s="36" t="s">
        <v>3336</v>
      </c>
      <c r="H753" s="37" t="s">
        <v>3337</v>
      </c>
      <c r="I753" s="38" t="s">
        <v>3338</v>
      </c>
      <c r="J753" s="39"/>
      <c r="K753" s="36" t="s">
        <v>3339</v>
      </c>
      <c r="L753" s="204" t="s">
        <v>3340</v>
      </c>
    </row>
    <row r="754" spans="1:12" ht="54.95" customHeight="1" x14ac:dyDescent="0.15">
      <c r="A754" s="18">
        <v>14</v>
      </c>
      <c r="B754" s="18">
        <v>52</v>
      </c>
      <c r="C754" s="15">
        <v>8</v>
      </c>
      <c r="D754" s="19" t="s">
        <v>3299</v>
      </c>
      <c r="E754" s="36" t="s">
        <v>14</v>
      </c>
      <c r="F754" s="36" t="s">
        <v>3341</v>
      </c>
      <c r="G754" s="36" t="s">
        <v>3342</v>
      </c>
      <c r="H754" s="37" t="s">
        <v>3343</v>
      </c>
      <c r="I754" s="38" t="s">
        <v>3338</v>
      </c>
      <c r="J754" s="39"/>
      <c r="K754" s="36" t="s">
        <v>3344</v>
      </c>
      <c r="L754" s="204" t="s">
        <v>3345</v>
      </c>
    </row>
    <row r="755" spans="1:12" ht="50.1" customHeight="1" x14ac:dyDescent="0.15">
      <c r="A755" s="18">
        <v>14</v>
      </c>
      <c r="B755" s="18">
        <v>53</v>
      </c>
      <c r="C755" s="15">
        <v>1</v>
      </c>
      <c r="D755" s="19" t="s">
        <v>3346</v>
      </c>
      <c r="E755" s="36" t="s">
        <v>3347</v>
      </c>
      <c r="F755" s="36" t="s">
        <v>3348</v>
      </c>
      <c r="G755" s="36" t="s">
        <v>3349</v>
      </c>
      <c r="H755" s="37" t="s">
        <v>3350</v>
      </c>
      <c r="I755" s="38"/>
      <c r="J755" s="40" t="s">
        <v>3351</v>
      </c>
      <c r="K755" s="36" t="s">
        <v>3352</v>
      </c>
      <c r="L755" s="204" t="s">
        <v>3353</v>
      </c>
    </row>
    <row r="756" spans="1:12" ht="50.1" customHeight="1" x14ac:dyDescent="0.15">
      <c r="A756" s="18">
        <v>14</v>
      </c>
      <c r="B756" s="18">
        <v>53</v>
      </c>
      <c r="C756" s="15">
        <v>2</v>
      </c>
      <c r="D756" s="19" t="s">
        <v>3346</v>
      </c>
      <c r="E756" s="36" t="s">
        <v>3354</v>
      </c>
      <c r="F756" s="36" t="s">
        <v>3348</v>
      </c>
      <c r="G756" s="36"/>
      <c r="H756" s="37">
        <v>44978</v>
      </c>
      <c r="I756" s="38" t="s">
        <v>3355</v>
      </c>
      <c r="J756" s="40" t="s">
        <v>3351</v>
      </c>
      <c r="K756" s="36" t="s">
        <v>3352</v>
      </c>
      <c r="L756" s="204" t="s">
        <v>3356</v>
      </c>
    </row>
    <row r="757" spans="1:12" ht="63" customHeight="1" x14ac:dyDescent="0.15">
      <c r="A757" s="18">
        <v>14</v>
      </c>
      <c r="B757" s="18">
        <v>54</v>
      </c>
      <c r="C757" s="15">
        <v>1</v>
      </c>
      <c r="D757" s="19" t="s">
        <v>3357</v>
      </c>
      <c r="E757" s="36" t="s">
        <v>3358</v>
      </c>
      <c r="F757" s="36" t="s">
        <v>3359</v>
      </c>
      <c r="G757" s="26" t="s">
        <v>3360</v>
      </c>
      <c r="H757" s="55" t="s">
        <v>2120</v>
      </c>
      <c r="I757" s="56" t="s">
        <v>24</v>
      </c>
      <c r="J757" s="39"/>
      <c r="K757" s="89" t="s">
        <v>3361</v>
      </c>
      <c r="L757" s="205" t="s">
        <v>3362</v>
      </c>
    </row>
    <row r="758" spans="1:12" ht="63" customHeight="1" x14ac:dyDescent="0.15">
      <c r="A758" s="18">
        <v>14</v>
      </c>
      <c r="B758" s="18">
        <v>88</v>
      </c>
      <c r="C758" s="15">
        <v>1</v>
      </c>
      <c r="D758" s="19" t="s">
        <v>3363</v>
      </c>
      <c r="E758" s="36" t="s">
        <v>3364</v>
      </c>
      <c r="F758" s="36" t="s">
        <v>3365</v>
      </c>
      <c r="G758" s="36"/>
      <c r="H758" s="37">
        <v>45352</v>
      </c>
      <c r="I758" s="38"/>
      <c r="J758" s="40" t="s">
        <v>3366</v>
      </c>
      <c r="K758" s="36" t="s">
        <v>3367</v>
      </c>
      <c r="L758" s="204" t="s">
        <v>3368</v>
      </c>
    </row>
    <row r="759" spans="1:12" ht="61.5" customHeight="1" x14ac:dyDescent="0.15">
      <c r="A759" s="18">
        <v>14</v>
      </c>
      <c r="B759" s="18">
        <v>132</v>
      </c>
      <c r="C759" s="15">
        <v>1</v>
      </c>
      <c r="D759" s="19" t="s">
        <v>3369</v>
      </c>
      <c r="E759" s="36" t="s">
        <v>3370</v>
      </c>
      <c r="F759" s="36" t="s">
        <v>3371</v>
      </c>
      <c r="G759" s="36" t="s">
        <v>2703</v>
      </c>
      <c r="H759" s="37" t="s">
        <v>3372</v>
      </c>
      <c r="I759" s="38"/>
      <c r="J759" s="40" t="s">
        <v>3373</v>
      </c>
      <c r="K759" s="36" t="s">
        <v>3374</v>
      </c>
      <c r="L759" s="204" t="s">
        <v>3375</v>
      </c>
    </row>
    <row r="760" spans="1:12" ht="62.25" customHeight="1" x14ac:dyDescent="0.15">
      <c r="A760" s="18">
        <v>14</v>
      </c>
      <c r="B760" s="18">
        <v>132</v>
      </c>
      <c r="C760" s="15">
        <v>2</v>
      </c>
      <c r="D760" s="19" t="s">
        <v>3369</v>
      </c>
      <c r="E760" s="36" t="s">
        <v>3376</v>
      </c>
      <c r="F760" s="36" t="s">
        <v>3371</v>
      </c>
      <c r="G760" s="36"/>
      <c r="H760" s="37"/>
      <c r="I760" s="38"/>
      <c r="J760" s="39"/>
      <c r="K760" s="36" t="s">
        <v>3377</v>
      </c>
      <c r="L760" s="204" t="s">
        <v>3378</v>
      </c>
    </row>
    <row r="761" spans="1:12" ht="50.1" customHeight="1" x14ac:dyDescent="0.15">
      <c r="A761" s="18">
        <v>14</v>
      </c>
      <c r="B761" s="18">
        <v>132</v>
      </c>
      <c r="C761" s="15">
        <v>3</v>
      </c>
      <c r="D761" s="19" t="s">
        <v>3369</v>
      </c>
      <c r="E761" s="36" t="s">
        <v>3379</v>
      </c>
      <c r="F761" s="36" t="s">
        <v>3371</v>
      </c>
      <c r="G761" s="36" t="s">
        <v>3380</v>
      </c>
      <c r="H761" s="37" t="s">
        <v>3381</v>
      </c>
      <c r="I761" s="38"/>
      <c r="J761" s="39"/>
      <c r="K761" s="36" t="s">
        <v>3377</v>
      </c>
      <c r="L761" s="204" t="s">
        <v>3382</v>
      </c>
    </row>
    <row r="762" spans="1:12" ht="50.1" customHeight="1" x14ac:dyDescent="0.15">
      <c r="A762" s="18">
        <v>14</v>
      </c>
      <c r="B762" s="18">
        <v>132</v>
      </c>
      <c r="C762" s="15">
        <v>4</v>
      </c>
      <c r="D762" s="19" t="s">
        <v>3369</v>
      </c>
      <c r="E762" s="36" t="s">
        <v>3383</v>
      </c>
      <c r="F762" s="36" t="s">
        <v>3371</v>
      </c>
      <c r="G762" s="36" t="s">
        <v>3384</v>
      </c>
      <c r="H762" s="37" t="s">
        <v>3385</v>
      </c>
      <c r="I762" s="38"/>
      <c r="J762" s="39"/>
      <c r="K762" s="36" t="s">
        <v>3377</v>
      </c>
      <c r="L762" s="204" t="s">
        <v>3386</v>
      </c>
    </row>
    <row r="763" spans="1:12" ht="64.5" customHeight="1" x14ac:dyDescent="0.15">
      <c r="A763" s="18">
        <v>14</v>
      </c>
      <c r="B763" s="18">
        <v>132</v>
      </c>
      <c r="C763" s="15">
        <v>5</v>
      </c>
      <c r="D763" s="19" t="s">
        <v>3369</v>
      </c>
      <c r="E763" s="36" t="s">
        <v>3387</v>
      </c>
      <c r="F763" s="36" t="s">
        <v>3388</v>
      </c>
      <c r="G763" s="36"/>
      <c r="H763" s="37">
        <v>45356</v>
      </c>
      <c r="I763" s="38" t="s">
        <v>3389</v>
      </c>
      <c r="J763" s="39"/>
      <c r="K763" s="36" t="s">
        <v>3390</v>
      </c>
      <c r="L763" s="204" t="s">
        <v>3391</v>
      </c>
    </row>
    <row r="764" spans="1:12" ht="50.1" customHeight="1" x14ac:dyDescent="0.15">
      <c r="A764" s="18">
        <v>14</v>
      </c>
      <c r="B764" s="18">
        <v>132</v>
      </c>
      <c r="C764" s="15">
        <v>6</v>
      </c>
      <c r="D764" s="19" t="s">
        <v>3369</v>
      </c>
      <c r="E764" s="36" t="s">
        <v>3392</v>
      </c>
      <c r="F764" s="36" t="s">
        <v>3371</v>
      </c>
      <c r="G764" s="36" t="s">
        <v>3393</v>
      </c>
      <c r="H764" s="37">
        <v>45354</v>
      </c>
      <c r="I764" s="38" t="s">
        <v>3394</v>
      </c>
      <c r="J764" s="40" t="s">
        <v>3395</v>
      </c>
      <c r="K764" s="36" t="s">
        <v>3377</v>
      </c>
      <c r="L764" s="204" t="s">
        <v>3396</v>
      </c>
    </row>
    <row r="765" spans="1:12" ht="72.75" customHeight="1" x14ac:dyDescent="0.15">
      <c r="A765" s="18">
        <v>14</v>
      </c>
      <c r="B765" s="18">
        <v>133</v>
      </c>
      <c r="C765" s="15">
        <v>1</v>
      </c>
      <c r="D765" s="19" t="s">
        <v>3397</v>
      </c>
      <c r="E765" s="36" t="s">
        <v>3398</v>
      </c>
      <c r="F765" s="36" t="s">
        <v>3399</v>
      </c>
      <c r="G765" s="36"/>
      <c r="H765" s="37"/>
      <c r="I765" s="38"/>
      <c r="J765" s="40" t="s">
        <v>3400</v>
      </c>
      <c r="K765" s="36" t="s">
        <v>3401</v>
      </c>
      <c r="L765" s="204" t="s">
        <v>3402</v>
      </c>
    </row>
    <row r="766" spans="1:12" ht="54" customHeight="1" x14ac:dyDescent="0.15">
      <c r="A766" s="18">
        <v>14</v>
      </c>
      <c r="B766" s="18">
        <v>133</v>
      </c>
      <c r="C766" s="15">
        <v>2</v>
      </c>
      <c r="D766" s="19" t="s">
        <v>3397</v>
      </c>
      <c r="E766" s="36" t="s">
        <v>3403</v>
      </c>
      <c r="F766" s="36" t="s">
        <v>3399</v>
      </c>
      <c r="G766" s="36" t="s">
        <v>3404</v>
      </c>
      <c r="H766" s="37" t="s">
        <v>3405</v>
      </c>
      <c r="I766" s="38"/>
      <c r="J766" s="39"/>
      <c r="K766" s="36" t="s">
        <v>3401</v>
      </c>
      <c r="L766" s="204" t="s">
        <v>3406</v>
      </c>
    </row>
    <row r="767" spans="1:12" ht="54" customHeight="1" x14ac:dyDescent="0.15">
      <c r="A767" s="18">
        <v>14</v>
      </c>
      <c r="B767" s="18">
        <v>133</v>
      </c>
      <c r="C767" s="15">
        <v>3</v>
      </c>
      <c r="D767" s="19" t="s">
        <v>3397</v>
      </c>
      <c r="E767" s="36" t="s">
        <v>3407</v>
      </c>
      <c r="F767" s="36" t="s">
        <v>3399</v>
      </c>
      <c r="G767" s="36" t="s">
        <v>3408</v>
      </c>
      <c r="H767" s="37" t="s">
        <v>3409</v>
      </c>
      <c r="I767" s="38"/>
      <c r="J767" s="39"/>
      <c r="K767" s="36" t="s">
        <v>3401</v>
      </c>
      <c r="L767" s="204" t="s">
        <v>3410</v>
      </c>
    </row>
    <row r="768" spans="1:12" ht="54" customHeight="1" x14ac:dyDescent="0.15">
      <c r="A768" s="18">
        <v>14</v>
      </c>
      <c r="B768" s="18">
        <v>133</v>
      </c>
      <c r="C768" s="15">
        <v>4</v>
      </c>
      <c r="D768" s="19" t="s">
        <v>3397</v>
      </c>
      <c r="E768" s="36" t="s">
        <v>3411</v>
      </c>
      <c r="F768" s="36" t="s">
        <v>3399</v>
      </c>
      <c r="G768" s="36"/>
      <c r="H768" s="37"/>
      <c r="I768" s="38"/>
      <c r="J768" s="39"/>
      <c r="K768" s="36" t="s">
        <v>3401</v>
      </c>
      <c r="L768" s="204" t="s">
        <v>3412</v>
      </c>
    </row>
    <row r="769" spans="1:12" ht="68.25" customHeight="1" x14ac:dyDescent="0.15">
      <c r="A769" s="18">
        <v>15</v>
      </c>
      <c r="B769" s="18">
        <v>15</v>
      </c>
      <c r="C769" s="15">
        <v>1</v>
      </c>
      <c r="D769" s="17" t="s">
        <v>9178</v>
      </c>
      <c r="E769" s="36" t="s">
        <v>9179</v>
      </c>
      <c r="F769" s="36" t="s">
        <v>9180</v>
      </c>
      <c r="G769" s="36" t="s">
        <v>9181</v>
      </c>
      <c r="H769" s="37" t="s">
        <v>9182</v>
      </c>
      <c r="I769" s="38"/>
      <c r="J769" s="39"/>
      <c r="K769" s="36" t="s">
        <v>9183</v>
      </c>
      <c r="L769" s="204" t="s">
        <v>9184</v>
      </c>
    </row>
    <row r="770" spans="1:12" ht="99" customHeight="1" x14ac:dyDescent="0.15">
      <c r="A770" s="18">
        <v>15</v>
      </c>
      <c r="B770" s="18">
        <v>15</v>
      </c>
      <c r="C770" s="15">
        <v>2</v>
      </c>
      <c r="D770" s="17" t="s">
        <v>9178</v>
      </c>
      <c r="E770" s="36" t="s">
        <v>9185</v>
      </c>
      <c r="F770" s="36" t="s">
        <v>9186</v>
      </c>
      <c r="G770" s="36" t="s">
        <v>9187</v>
      </c>
      <c r="H770" s="41" t="s">
        <v>9188</v>
      </c>
      <c r="I770" s="38" t="s">
        <v>9189</v>
      </c>
      <c r="J770" s="40" t="s">
        <v>9190</v>
      </c>
      <c r="K770" s="36" t="s">
        <v>9191</v>
      </c>
      <c r="L770" s="204" t="s">
        <v>9192</v>
      </c>
    </row>
    <row r="771" spans="1:12" ht="50.1" customHeight="1" x14ac:dyDescent="0.15">
      <c r="A771" s="18">
        <v>15</v>
      </c>
      <c r="B771" s="18">
        <v>15</v>
      </c>
      <c r="C771" s="15">
        <v>3</v>
      </c>
      <c r="D771" s="17" t="s">
        <v>9178</v>
      </c>
      <c r="E771" s="36" t="s">
        <v>304</v>
      </c>
      <c r="F771" s="36" t="s">
        <v>9193</v>
      </c>
      <c r="G771" s="36" t="s">
        <v>9193</v>
      </c>
      <c r="H771" s="37" t="s">
        <v>9194</v>
      </c>
      <c r="I771" s="38"/>
      <c r="J771" s="39" t="s">
        <v>25</v>
      </c>
      <c r="K771" s="36" t="s">
        <v>9195</v>
      </c>
      <c r="L771" s="204" t="s">
        <v>9196</v>
      </c>
    </row>
    <row r="772" spans="1:12" ht="89.25" customHeight="1" x14ac:dyDescent="0.15">
      <c r="A772" s="18">
        <v>15</v>
      </c>
      <c r="B772" s="18">
        <v>15</v>
      </c>
      <c r="C772" s="15">
        <v>4</v>
      </c>
      <c r="D772" s="17" t="s">
        <v>9178</v>
      </c>
      <c r="E772" s="36" t="s">
        <v>9197</v>
      </c>
      <c r="F772" s="36" t="s">
        <v>9198</v>
      </c>
      <c r="G772" s="36" t="s">
        <v>9199</v>
      </c>
      <c r="H772" s="37" t="s">
        <v>9200</v>
      </c>
      <c r="I772" s="38"/>
      <c r="J772" s="40" t="s">
        <v>9201</v>
      </c>
      <c r="K772" s="36" t="s">
        <v>9202</v>
      </c>
      <c r="L772" s="204" t="s">
        <v>9203</v>
      </c>
    </row>
    <row r="773" spans="1:12" ht="65.25" customHeight="1" x14ac:dyDescent="0.15">
      <c r="A773" s="18">
        <v>15</v>
      </c>
      <c r="B773" s="18">
        <v>15</v>
      </c>
      <c r="C773" s="15">
        <v>5</v>
      </c>
      <c r="D773" s="17" t="s">
        <v>9178</v>
      </c>
      <c r="E773" s="36" t="s">
        <v>6101</v>
      </c>
      <c r="F773" s="36" t="s">
        <v>9204</v>
      </c>
      <c r="G773" s="36" t="s">
        <v>9205</v>
      </c>
      <c r="H773" s="37" t="s">
        <v>9206</v>
      </c>
      <c r="I773" s="38" t="s">
        <v>24</v>
      </c>
      <c r="J773" s="39"/>
      <c r="K773" s="36" t="s">
        <v>9207</v>
      </c>
      <c r="L773" s="205" t="s">
        <v>9839</v>
      </c>
    </row>
    <row r="774" spans="1:12" ht="50.1" customHeight="1" x14ac:dyDescent="0.15">
      <c r="A774" s="18">
        <v>15</v>
      </c>
      <c r="B774" s="18">
        <v>15</v>
      </c>
      <c r="C774" s="15">
        <v>6</v>
      </c>
      <c r="D774" s="17" t="s">
        <v>9208</v>
      </c>
      <c r="E774" s="36" t="s">
        <v>9209</v>
      </c>
      <c r="F774" s="36" t="s">
        <v>9210</v>
      </c>
      <c r="G774" s="36" t="s">
        <v>9210</v>
      </c>
      <c r="H774" s="37" t="s">
        <v>153</v>
      </c>
      <c r="I774" s="38"/>
      <c r="J774" s="39"/>
      <c r="K774" s="36" t="s">
        <v>9211</v>
      </c>
      <c r="L774" s="204" t="s">
        <v>9212</v>
      </c>
    </row>
    <row r="775" spans="1:12" ht="50.1" customHeight="1" x14ac:dyDescent="0.15">
      <c r="A775" s="18">
        <v>15</v>
      </c>
      <c r="B775" s="18">
        <v>15</v>
      </c>
      <c r="C775" s="15">
        <v>7</v>
      </c>
      <c r="D775" s="17" t="s">
        <v>9208</v>
      </c>
      <c r="E775" s="36" t="s">
        <v>9213</v>
      </c>
      <c r="F775" s="36" t="s">
        <v>9210</v>
      </c>
      <c r="G775" s="36" t="s">
        <v>9214</v>
      </c>
      <c r="H775" s="37">
        <v>45349</v>
      </c>
      <c r="I775" s="38"/>
      <c r="J775" s="39"/>
      <c r="K775" s="36" t="s">
        <v>9211</v>
      </c>
      <c r="L775" s="204" t="s">
        <v>9215</v>
      </c>
    </row>
    <row r="776" spans="1:12" ht="50.1" customHeight="1" x14ac:dyDescent="0.15">
      <c r="A776" s="18">
        <v>15</v>
      </c>
      <c r="B776" s="18">
        <v>15</v>
      </c>
      <c r="C776" s="15">
        <v>8</v>
      </c>
      <c r="D776" s="17" t="s">
        <v>9208</v>
      </c>
      <c r="E776" s="36" t="s">
        <v>9216</v>
      </c>
      <c r="F776" s="36" t="s">
        <v>9210</v>
      </c>
      <c r="G776" s="36" t="s">
        <v>9217</v>
      </c>
      <c r="H776" s="37" t="s">
        <v>3061</v>
      </c>
      <c r="I776" s="38"/>
      <c r="J776" s="40" t="s">
        <v>9218</v>
      </c>
      <c r="K776" s="36" t="s">
        <v>9211</v>
      </c>
      <c r="L776" s="204" t="s">
        <v>9219</v>
      </c>
    </row>
    <row r="777" spans="1:12" ht="60" customHeight="1" x14ac:dyDescent="0.15">
      <c r="A777" s="18">
        <v>15</v>
      </c>
      <c r="B777" s="18">
        <v>15</v>
      </c>
      <c r="C777" s="15">
        <v>9</v>
      </c>
      <c r="D777" s="17" t="s">
        <v>9178</v>
      </c>
      <c r="E777" s="36" t="s">
        <v>7672</v>
      </c>
      <c r="F777" s="36" t="s">
        <v>9220</v>
      </c>
      <c r="G777" s="36" t="s">
        <v>9221</v>
      </c>
      <c r="H777" s="37"/>
      <c r="I777" s="38"/>
      <c r="J777" s="39" t="s">
        <v>9221</v>
      </c>
      <c r="K777" s="36" t="s">
        <v>9222</v>
      </c>
      <c r="L777" s="204" t="s">
        <v>9223</v>
      </c>
    </row>
    <row r="778" spans="1:12" ht="60" customHeight="1" x14ac:dyDescent="0.15">
      <c r="A778" s="18">
        <v>15</v>
      </c>
      <c r="B778" s="18">
        <v>15</v>
      </c>
      <c r="C778" s="15">
        <v>10</v>
      </c>
      <c r="D778" s="17" t="s">
        <v>9178</v>
      </c>
      <c r="E778" s="36" t="s">
        <v>304</v>
      </c>
      <c r="F778" s="36" t="s">
        <v>9224</v>
      </c>
      <c r="G778" s="36" t="s">
        <v>9225</v>
      </c>
      <c r="H778" s="37" t="s">
        <v>9226</v>
      </c>
      <c r="I778" s="38"/>
      <c r="J778" s="39" t="s">
        <v>25</v>
      </c>
      <c r="K778" s="36" t="s">
        <v>9227</v>
      </c>
      <c r="L778" s="204" t="s">
        <v>9228</v>
      </c>
    </row>
    <row r="779" spans="1:12" ht="50.1" customHeight="1" x14ac:dyDescent="0.15">
      <c r="A779" s="18">
        <v>15</v>
      </c>
      <c r="B779" s="18">
        <v>15</v>
      </c>
      <c r="C779" s="15">
        <v>11</v>
      </c>
      <c r="D779" s="17" t="s">
        <v>9178</v>
      </c>
      <c r="E779" s="36" t="s">
        <v>9229</v>
      </c>
      <c r="F779" s="36" t="s">
        <v>9230</v>
      </c>
      <c r="G779" s="36" t="s">
        <v>1731</v>
      </c>
      <c r="H779" s="37" t="s">
        <v>9231</v>
      </c>
      <c r="I779" s="38"/>
      <c r="J779" s="40" t="s">
        <v>9232</v>
      </c>
      <c r="K779" s="36" t="s">
        <v>9233</v>
      </c>
      <c r="L779" s="204" t="s">
        <v>9234</v>
      </c>
    </row>
    <row r="780" spans="1:12" ht="54.95" customHeight="1" x14ac:dyDescent="0.15">
      <c r="A780" s="18">
        <v>15</v>
      </c>
      <c r="B780" s="18">
        <v>15</v>
      </c>
      <c r="C780" s="15">
        <v>12</v>
      </c>
      <c r="D780" s="19" t="s">
        <v>9235</v>
      </c>
      <c r="E780" s="36" t="s">
        <v>9236</v>
      </c>
      <c r="F780" s="36" t="s">
        <v>9237</v>
      </c>
      <c r="G780" s="36" t="s">
        <v>9238</v>
      </c>
      <c r="H780" s="37" t="s">
        <v>9239</v>
      </c>
      <c r="I780" s="38"/>
      <c r="J780" s="39"/>
      <c r="K780" s="36" t="s">
        <v>9240</v>
      </c>
      <c r="L780" s="204" t="s">
        <v>9241</v>
      </c>
    </row>
    <row r="781" spans="1:12" ht="54.95" customHeight="1" x14ac:dyDescent="0.15">
      <c r="A781" s="18">
        <v>15</v>
      </c>
      <c r="B781" s="18">
        <v>15</v>
      </c>
      <c r="C781" s="15">
        <v>13</v>
      </c>
      <c r="D781" s="19" t="s">
        <v>9235</v>
      </c>
      <c r="E781" s="36" t="s">
        <v>304</v>
      </c>
      <c r="F781" s="36" t="s">
        <v>9237</v>
      </c>
      <c r="G781" s="36" t="s">
        <v>9242</v>
      </c>
      <c r="H781" s="37" t="s">
        <v>9243</v>
      </c>
      <c r="I781" s="38"/>
      <c r="J781" s="39"/>
      <c r="K781" s="36" t="s">
        <v>9240</v>
      </c>
      <c r="L781" s="204" t="s">
        <v>9244</v>
      </c>
    </row>
    <row r="782" spans="1:12" ht="65.25" customHeight="1" x14ac:dyDescent="0.15">
      <c r="A782" s="18">
        <v>15</v>
      </c>
      <c r="B782" s="18">
        <v>15</v>
      </c>
      <c r="C782" s="15">
        <v>14</v>
      </c>
      <c r="D782" s="19" t="s">
        <v>9235</v>
      </c>
      <c r="E782" s="36" t="s">
        <v>9245</v>
      </c>
      <c r="F782" s="36" t="s">
        <v>9246</v>
      </c>
      <c r="G782" s="36" t="s">
        <v>9247</v>
      </c>
      <c r="H782" s="37" t="s">
        <v>9248</v>
      </c>
      <c r="I782" s="38"/>
      <c r="J782" s="39"/>
      <c r="K782" s="36" t="s">
        <v>9249</v>
      </c>
      <c r="L782" s="204" t="s">
        <v>9250</v>
      </c>
    </row>
    <row r="783" spans="1:12" ht="67.5" customHeight="1" x14ac:dyDescent="0.15">
      <c r="A783" s="18">
        <v>15</v>
      </c>
      <c r="B783" s="18">
        <v>15</v>
      </c>
      <c r="C783" s="15">
        <v>15</v>
      </c>
      <c r="D783" s="19" t="s">
        <v>9251</v>
      </c>
      <c r="E783" s="36" t="s">
        <v>9252</v>
      </c>
      <c r="F783" s="36" t="s">
        <v>9253</v>
      </c>
      <c r="G783" s="36" t="s">
        <v>9254</v>
      </c>
      <c r="H783" s="37" t="s">
        <v>9255</v>
      </c>
      <c r="I783" s="38" t="s">
        <v>6421</v>
      </c>
      <c r="J783" s="39"/>
      <c r="K783" s="36" t="s">
        <v>9256</v>
      </c>
      <c r="L783" s="204" t="s">
        <v>9257</v>
      </c>
    </row>
    <row r="784" spans="1:12" ht="75.75" customHeight="1" x14ac:dyDescent="0.15">
      <c r="A784" s="18">
        <v>15</v>
      </c>
      <c r="B784" s="18">
        <v>15</v>
      </c>
      <c r="C784" s="15">
        <v>16</v>
      </c>
      <c r="D784" s="19" t="s">
        <v>9258</v>
      </c>
      <c r="E784" s="36" t="s">
        <v>9259</v>
      </c>
      <c r="F784" s="36" t="s">
        <v>9260</v>
      </c>
      <c r="G784" s="36" t="s">
        <v>9261</v>
      </c>
      <c r="H784" s="37" t="s">
        <v>9262</v>
      </c>
      <c r="I784" s="38" t="s">
        <v>9263</v>
      </c>
      <c r="J784" s="40" t="s">
        <v>9264</v>
      </c>
      <c r="K784" s="36" t="s">
        <v>9265</v>
      </c>
      <c r="L784" s="204" t="s">
        <v>9266</v>
      </c>
    </row>
    <row r="785" spans="1:12" ht="63.75" customHeight="1" x14ac:dyDescent="0.15">
      <c r="A785" s="18">
        <v>15</v>
      </c>
      <c r="B785" s="18">
        <v>55</v>
      </c>
      <c r="C785" s="15">
        <v>1</v>
      </c>
      <c r="D785" s="19" t="s">
        <v>3413</v>
      </c>
      <c r="E785" s="36" t="s">
        <v>3414</v>
      </c>
      <c r="F785" s="36" t="s">
        <v>3415</v>
      </c>
      <c r="G785" s="36"/>
      <c r="H785" s="37">
        <v>45331</v>
      </c>
      <c r="I785" s="38"/>
      <c r="J785" s="40"/>
      <c r="K785" s="36" t="s">
        <v>3416</v>
      </c>
      <c r="L785" s="204" t="s">
        <v>3417</v>
      </c>
    </row>
    <row r="786" spans="1:12" ht="54.95" customHeight="1" x14ac:dyDescent="0.15">
      <c r="A786" s="18">
        <v>15</v>
      </c>
      <c r="B786" s="18">
        <v>55</v>
      </c>
      <c r="C786" s="15">
        <v>2</v>
      </c>
      <c r="D786" s="19" t="s">
        <v>3413</v>
      </c>
      <c r="E786" s="36" t="s">
        <v>3418</v>
      </c>
      <c r="F786" s="36" t="s">
        <v>3415</v>
      </c>
      <c r="G786" s="36" t="s">
        <v>3419</v>
      </c>
      <c r="H786" s="37" t="s">
        <v>153</v>
      </c>
      <c r="I786" s="38"/>
      <c r="J786" s="40" t="s">
        <v>3420</v>
      </c>
      <c r="K786" s="36" t="s">
        <v>3421</v>
      </c>
      <c r="L786" s="204" t="s">
        <v>3422</v>
      </c>
    </row>
    <row r="787" spans="1:12" ht="54.95" customHeight="1" x14ac:dyDescent="0.15">
      <c r="A787" s="18">
        <v>15</v>
      </c>
      <c r="B787" s="18">
        <v>55</v>
      </c>
      <c r="C787" s="15">
        <v>3</v>
      </c>
      <c r="D787" s="19" t="s">
        <v>3413</v>
      </c>
      <c r="E787" s="36" t="s">
        <v>3423</v>
      </c>
      <c r="F787" s="36" t="s">
        <v>3424</v>
      </c>
      <c r="G787" s="36" t="s">
        <v>3425</v>
      </c>
      <c r="H787" s="37">
        <v>45358</v>
      </c>
      <c r="I787" s="38" t="s">
        <v>3426</v>
      </c>
      <c r="J787" s="39"/>
      <c r="K787" s="36" t="s">
        <v>3427</v>
      </c>
      <c r="L787" s="204" t="s">
        <v>3428</v>
      </c>
    </row>
    <row r="788" spans="1:12" ht="54.95" customHeight="1" x14ac:dyDescent="0.15">
      <c r="A788" s="18">
        <v>15</v>
      </c>
      <c r="B788" s="18">
        <v>55</v>
      </c>
      <c r="C788" s="15">
        <v>4</v>
      </c>
      <c r="D788" s="19" t="s">
        <v>3413</v>
      </c>
      <c r="E788" s="36" t="s">
        <v>3429</v>
      </c>
      <c r="F788" s="36" t="s">
        <v>3430</v>
      </c>
      <c r="G788" s="36"/>
      <c r="H788" s="37" t="s">
        <v>3431</v>
      </c>
      <c r="I788" s="38"/>
      <c r="J788" s="39"/>
      <c r="K788" s="36" t="s">
        <v>3432</v>
      </c>
      <c r="L788" s="204" t="s">
        <v>3433</v>
      </c>
    </row>
    <row r="789" spans="1:12" ht="54.95" customHeight="1" x14ac:dyDescent="0.15">
      <c r="A789" s="18">
        <v>15</v>
      </c>
      <c r="B789" s="18">
        <v>55</v>
      </c>
      <c r="C789" s="15">
        <v>5</v>
      </c>
      <c r="D789" s="19" t="s">
        <v>3413</v>
      </c>
      <c r="E789" s="36" t="s">
        <v>3434</v>
      </c>
      <c r="F789" s="36" t="s">
        <v>3430</v>
      </c>
      <c r="G789" s="36" t="s">
        <v>3435</v>
      </c>
      <c r="H789" s="37">
        <v>45354</v>
      </c>
      <c r="I789" s="38"/>
      <c r="J789" s="39"/>
      <c r="K789" s="36" t="s">
        <v>3432</v>
      </c>
      <c r="L789" s="204" t="s">
        <v>3436</v>
      </c>
    </row>
    <row r="790" spans="1:12" ht="54.95" customHeight="1" x14ac:dyDescent="0.15">
      <c r="A790" s="18">
        <v>16</v>
      </c>
      <c r="B790" s="18">
        <v>16</v>
      </c>
      <c r="C790" s="15">
        <v>1</v>
      </c>
      <c r="D790" s="17" t="s">
        <v>3437</v>
      </c>
      <c r="E790" s="36" t="s">
        <v>3438</v>
      </c>
      <c r="F790" s="36" t="s">
        <v>3439</v>
      </c>
      <c r="G790" s="36" t="s">
        <v>3440</v>
      </c>
      <c r="H790" s="37" t="s">
        <v>2120</v>
      </c>
      <c r="I790" s="38"/>
      <c r="J790" s="39"/>
      <c r="K790" s="36" t="s">
        <v>3441</v>
      </c>
      <c r="L790" s="204" t="s">
        <v>3442</v>
      </c>
    </row>
    <row r="791" spans="1:12" ht="50.1" customHeight="1" x14ac:dyDescent="0.15">
      <c r="A791" s="18">
        <v>16</v>
      </c>
      <c r="B791" s="18">
        <v>16</v>
      </c>
      <c r="C791" s="15">
        <v>2</v>
      </c>
      <c r="D791" s="17" t="s">
        <v>3437</v>
      </c>
      <c r="E791" s="36" t="s">
        <v>65</v>
      </c>
      <c r="F791" s="36" t="s">
        <v>3443</v>
      </c>
      <c r="G791" s="36" t="s">
        <v>3443</v>
      </c>
      <c r="H791" s="37" t="s">
        <v>3444</v>
      </c>
      <c r="I791" s="38" t="s">
        <v>3445</v>
      </c>
      <c r="J791" s="39"/>
      <c r="K791" s="36" t="s">
        <v>3446</v>
      </c>
      <c r="L791" s="204" t="s">
        <v>3447</v>
      </c>
    </row>
    <row r="792" spans="1:12" ht="50.1" customHeight="1" x14ac:dyDescent="0.15">
      <c r="A792" s="18">
        <v>16</v>
      </c>
      <c r="B792" s="18">
        <v>16</v>
      </c>
      <c r="C792" s="15">
        <v>3</v>
      </c>
      <c r="D792" s="17" t="s">
        <v>3437</v>
      </c>
      <c r="E792" s="36" t="s">
        <v>3448</v>
      </c>
      <c r="F792" s="36" t="s">
        <v>3443</v>
      </c>
      <c r="G792" s="36" t="s">
        <v>3443</v>
      </c>
      <c r="H792" s="37" t="s">
        <v>3444</v>
      </c>
      <c r="I792" s="38" t="s">
        <v>3445</v>
      </c>
      <c r="J792" s="39"/>
      <c r="K792" s="36" t="s">
        <v>3446</v>
      </c>
      <c r="L792" s="204" t="s">
        <v>3449</v>
      </c>
    </row>
    <row r="793" spans="1:12" ht="50.1" customHeight="1" x14ac:dyDescent="0.15">
      <c r="A793" s="18">
        <v>16</v>
      </c>
      <c r="B793" s="18">
        <v>16</v>
      </c>
      <c r="C793" s="15">
        <v>4</v>
      </c>
      <c r="D793" s="17" t="s">
        <v>3437</v>
      </c>
      <c r="E793" s="36" t="s">
        <v>3450</v>
      </c>
      <c r="F793" s="36" t="s">
        <v>3443</v>
      </c>
      <c r="G793" s="36" t="s">
        <v>3443</v>
      </c>
      <c r="H793" s="37">
        <v>45358</v>
      </c>
      <c r="I793" s="38" t="s">
        <v>3451</v>
      </c>
      <c r="J793" s="39"/>
      <c r="K793" s="36" t="s">
        <v>3452</v>
      </c>
      <c r="L793" s="204" t="s">
        <v>3453</v>
      </c>
    </row>
    <row r="794" spans="1:12" ht="50.1" customHeight="1" x14ac:dyDescent="0.15">
      <c r="A794" s="18">
        <v>16</v>
      </c>
      <c r="B794" s="18">
        <v>16</v>
      </c>
      <c r="C794" s="15">
        <v>5</v>
      </c>
      <c r="D794" s="17" t="s">
        <v>3437</v>
      </c>
      <c r="E794" s="36" t="s">
        <v>3448</v>
      </c>
      <c r="F794" s="49" t="s">
        <v>3454</v>
      </c>
      <c r="G794" s="49" t="s">
        <v>3455</v>
      </c>
      <c r="H794" s="50" t="s">
        <v>3456</v>
      </c>
      <c r="I794" s="51" t="s">
        <v>3457</v>
      </c>
      <c r="J794" s="39"/>
      <c r="K794" s="52" t="s">
        <v>3458</v>
      </c>
      <c r="L794" s="208" t="s">
        <v>3459</v>
      </c>
    </row>
    <row r="795" spans="1:12" ht="50.1" customHeight="1" x14ac:dyDescent="0.15">
      <c r="A795" s="18">
        <v>16</v>
      </c>
      <c r="B795" s="18">
        <v>16</v>
      </c>
      <c r="C795" s="15">
        <v>6</v>
      </c>
      <c r="D795" s="17" t="s">
        <v>3437</v>
      </c>
      <c r="E795" s="36" t="s">
        <v>3460</v>
      </c>
      <c r="F795" s="49" t="s">
        <v>3454</v>
      </c>
      <c r="G795" s="49" t="s">
        <v>3455</v>
      </c>
      <c r="H795" s="50" t="s">
        <v>3456</v>
      </c>
      <c r="I795" s="51" t="s">
        <v>3457</v>
      </c>
      <c r="J795" s="39"/>
      <c r="K795" s="52" t="s">
        <v>3458</v>
      </c>
      <c r="L795" s="208" t="s">
        <v>3461</v>
      </c>
    </row>
    <row r="796" spans="1:12" ht="50.1" customHeight="1" x14ac:dyDescent="0.15">
      <c r="A796" s="18">
        <v>16</v>
      </c>
      <c r="B796" s="18">
        <v>16</v>
      </c>
      <c r="C796" s="15">
        <v>7</v>
      </c>
      <c r="D796" s="17" t="s">
        <v>3437</v>
      </c>
      <c r="E796" s="36" t="s">
        <v>2779</v>
      </c>
      <c r="F796" s="36" t="s">
        <v>3462</v>
      </c>
      <c r="G796" s="36" t="s">
        <v>3463</v>
      </c>
      <c r="H796" s="37" t="s">
        <v>3464</v>
      </c>
      <c r="I796" s="38" t="s">
        <v>3465</v>
      </c>
      <c r="J796" s="39"/>
      <c r="K796" s="36" t="s">
        <v>3466</v>
      </c>
      <c r="L796" s="204" t="s">
        <v>3467</v>
      </c>
    </row>
    <row r="797" spans="1:12" ht="54.95" customHeight="1" x14ac:dyDescent="0.15">
      <c r="A797" s="18">
        <v>16</v>
      </c>
      <c r="B797" s="18">
        <v>16</v>
      </c>
      <c r="C797" s="15">
        <v>8</v>
      </c>
      <c r="D797" s="17" t="s">
        <v>3437</v>
      </c>
      <c r="E797" s="36" t="s">
        <v>3448</v>
      </c>
      <c r="F797" s="36" t="s">
        <v>3462</v>
      </c>
      <c r="G797" s="36" t="s">
        <v>3463</v>
      </c>
      <c r="H797" s="37" t="s">
        <v>3464</v>
      </c>
      <c r="I797" s="38" t="s">
        <v>3465</v>
      </c>
      <c r="J797" s="39"/>
      <c r="K797" s="36" t="s">
        <v>3466</v>
      </c>
      <c r="L797" s="204" t="s">
        <v>3468</v>
      </c>
    </row>
    <row r="798" spans="1:12" ht="54.95" customHeight="1" x14ac:dyDescent="0.15">
      <c r="A798" s="18">
        <v>16</v>
      </c>
      <c r="B798" s="18">
        <v>16</v>
      </c>
      <c r="C798" s="15">
        <v>9</v>
      </c>
      <c r="D798" s="17" t="s">
        <v>3437</v>
      </c>
      <c r="E798" s="36" t="s">
        <v>3469</v>
      </c>
      <c r="F798" s="36" t="s">
        <v>3462</v>
      </c>
      <c r="G798" s="36" t="s">
        <v>3463</v>
      </c>
      <c r="H798" s="37">
        <v>45356</v>
      </c>
      <c r="I798" s="38" t="s">
        <v>3470</v>
      </c>
      <c r="J798" s="39"/>
      <c r="K798" s="36" t="s">
        <v>3471</v>
      </c>
      <c r="L798" s="204" t="s">
        <v>3472</v>
      </c>
    </row>
    <row r="799" spans="1:12" ht="50.1" customHeight="1" x14ac:dyDescent="0.15">
      <c r="A799" s="18">
        <v>16</v>
      </c>
      <c r="B799" s="18">
        <v>16</v>
      </c>
      <c r="C799" s="15">
        <v>10</v>
      </c>
      <c r="D799" s="17" t="s">
        <v>3437</v>
      </c>
      <c r="E799" s="36" t="s">
        <v>3473</v>
      </c>
      <c r="F799" s="36" t="s">
        <v>3474</v>
      </c>
      <c r="G799" s="36" t="s">
        <v>3475</v>
      </c>
      <c r="H799" s="37">
        <v>45357</v>
      </c>
      <c r="I799" s="38" t="s">
        <v>3451</v>
      </c>
      <c r="J799" s="40" t="s">
        <v>3476</v>
      </c>
      <c r="K799" s="36" t="s">
        <v>3477</v>
      </c>
      <c r="L799" s="204" t="s">
        <v>3478</v>
      </c>
    </row>
    <row r="800" spans="1:12" ht="78.75" customHeight="1" x14ac:dyDescent="0.15">
      <c r="A800" s="18">
        <v>16</v>
      </c>
      <c r="B800" s="18">
        <v>16</v>
      </c>
      <c r="C800" s="15">
        <v>11</v>
      </c>
      <c r="D800" s="17" t="s">
        <v>3437</v>
      </c>
      <c r="E800" s="36" t="s">
        <v>3448</v>
      </c>
      <c r="F800" s="36" t="s">
        <v>3479</v>
      </c>
      <c r="G800" s="36" t="s">
        <v>3479</v>
      </c>
      <c r="H800" s="37" t="s">
        <v>3480</v>
      </c>
      <c r="I800" s="38" t="s">
        <v>430</v>
      </c>
      <c r="J800" s="39"/>
      <c r="K800" s="36" t="s">
        <v>3481</v>
      </c>
      <c r="L800" s="204" t="s">
        <v>3482</v>
      </c>
    </row>
    <row r="801" spans="1:12" ht="54" customHeight="1" x14ac:dyDescent="0.15">
      <c r="A801" s="18">
        <v>16</v>
      </c>
      <c r="B801" s="18">
        <v>16</v>
      </c>
      <c r="C801" s="15">
        <v>12</v>
      </c>
      <c r="D801" s="17" t="s">
        <v>3437</v>
      </c>
      <c r="E801" s="36" t="s">
        <v>3483</v>
      </c>
      <c r="F801" s="36" t="s">
        <v>3484</v>
      </c>
      <c r="G801" s="36" t="s">
        <v>3484</v>
      </c>
      <c r="H801" s="37" t="s">
        <v>3485</v>
      </c>
      <c r="I801" s="38" t="s">
        <v>1271</v>
      </c>
      <c r="J801" s="39"/>
      <c r="K801" s="36" t="s">
        <v>3486</v>
      </c>
      <c r="L801" s="204" t="s">
        <v>3487</v>
      </c>
    </row>
    <row r="802" spans="1:12" ht="72" customHeight="1" x14ac:dyDescent="0.15">
      <c r="A802" s="18">
        <v>16</v>
      </c>
      <c r="B802" s="18">
        <v>16</v>
      </c>
      <c r="C802" s="15">
        <v>13</v>
      </c>
      <c r="D802" s="17" t="s">
        <v>3437</v>
      </c>
      <c r="E802" s="36" t="s">
        <v>3488</v>
      </c>
      <c r="F802" s="36" t="s">
        <v>3489</v>
      </c>
      <c r="G802" s="36" t="s">
        <v>3490</v>
      </c>
      <c r="H802" s="37" t="s">
        <v>3491</v>
      </c>
      <c r="I802" s="38" t="s">
        <v>1271</v>
      </c>
      <c r="J802" s="39"/>
      <c r="K802" s="36" t="s">
        <v>3492</v>
      </c>
      <c r="L802" s="204" t="s">
        <v>3493</v>
      </c>
    </row>
    <row r="803" spans="1:12" ht="54.95" customHeight="1" x14ac:dyDescent="0.15">
      <c r="A803" s="18">
        <v>16</v>
      </c>
      <c r="B803" s="18">
        <v>16</v>
      </c>
      <c r="C803" s="15">
        <v>14</v>
      </c>
      <c r="D803" s="17" t="s">
        <v>3437</v>
      </c>
      <c r="E803" s="36" t="s">
        <v>65</v>
      </c>
      <c r="F803" s="36" t="s">
        <v>3494</v>
      </c>
      <c r="G803" s="36" t="s">
        <v>3494</v>
      </c>
      <c r="H803" s="55">
        <v>44990</v>
      </c>
      <c r="I803" s="56" t="s">
        <v>3495</v>
      </c>
      <c r="J803" s="39"/>
      <c r="K803" s="36" t="s">
        <v>3496</v>
      </c>
      <c r="L803" s="204" t="s">
        <v>3497</v>
      </c>
    </row>
    <row r="804" spans="1:12" ht="54.95" customHeight="1" x14ac:dyDescent="0.15">
      <c r="A804" s="18">
        <v>16</v>
      </c>
      <c r="B804" s="18">
        <v>16</v>
      </c>
      <c r="C804" s="15">
        <v>15</v>
      </c>
      <c r="D804" s="17" t="s">
        <v>3437</v>
      </c>
      <c r="E804" s="36" t="s">
        <v>3448</v>
      </c>
      <c r="F804" s="36" t="s">
        <v>3494</v>
      </c>
      <c r="G804" s="36" t="s">
        <v>3494</v>
      </c>
      <c r="H804" s="37" t="s">
        <v>3498</v>
      </c>
      <c r="I804" s="38" t="s">
        <v>3499</v>
      </c>
      <c r="J804" s="39"/>
      <c r="K804" s="36" t="s">
        <v>3496</v>
      </c>
      <c r="L804" s="204" t="s">
        <v>3500</v>
      </c>
    </row>
    <row r="805" spans="1:12" ht="54.95" customHeight="1" x14ac:dyDescent="0.15">
      <c r="A805" s="18">
        <v>16</v>
      </c>
      <c r="B805" s="18">
        <v>16</v>
      </c>
      <c r="C805" s="15">
        <v>16</v>
      </c>
      <c r="D805" s="17" t="s">
        <v>3437</v>
      </c>
      <c r="E805" s="36" t="s">
        <v>3501</v>
      </c>
      <c r="F805" s="36" t="s">
        <v>3494</v>
      </c>
      <c r="G805" s="36" t="s">
        <v>3494</v>
      </c>
      <c r="H805" s="55">
        <v>44990</v>
      </c>
      <c r="I805" s="38" t="s">
        <v>3502</v>
      </c>
      <c r="J805" s="40"/>
      <c r="K805" s="36" t="s">
        <v>3496</v>
      </c>
      <c r="L805" s="204" t="s">
        <v>3503</v>
      </c>
    </row>
    <row r="806" spans="1:12" ht="54.95" customHeight="1" x14ac:dyDescent="0.15">
      <c r="A806" s="18">
        <v>16</v>
      </c>
      <c r="B806" s="18">
        <v>16</v>
      </c>
      <c r="C806" s="15">
        <v>17</v>
      </c>
      <c r="D806" s="17" t="s">
        <v>3437</v>
      </c>
      <c r="E806" s="36" t="s">
        <v>3448</v>
      </c>
      <c r="F806" s="36" t="s">
        <v>3504</v>
      </c>
      <c r="G806" s="36" t="s">
        <v>3504</v>
      </c>
      <c r="H806" s="37" t="s">
        <v>3505</v>
      </c>
      <c r="I806" s="38" t="s">
        <v>3506</v>
      </c>
      <c r="J806" s="39"/>
      <c r="K806" s="36" t="s">
        <v>3507</v>
      </c>
      <c r="L806" s="204" t="s">
        <v>3508</v>
      </c>
    </row>
    <row r="807" spans="1:12" ht="50.1" customHeight="1" x14ac:dyDescent="0.15">
      <c r="A807" s="18">
        <v>16</v>
      </c>
      <c r="B807" s="18">
        <v>16</v>
      </c>
      <c r="C807" s="15">
        <v>18</v>
      </c>
      <c r="D807" s="17" t="s">
        <v>3437</v>
      </c>
      <c r="E807" s="36" t="s">
        <v>3460</v>
      </c>
      <c r="F807" s="36" t="s">
        <v>3504</v>
      </c>
      <c r="G807" s="36" t="s">
        <v>3504</v>
      </c>
      <c r="H807" s="37" t="s">
        <v>3505</v>
      </c>
      <c r="I807" s="38" t="s">
        <v>3506</v>
      </c>
      <c r="J807" s="39"/>
      <c r="K807" s="36" t="s">
        <v>3507</v>
      </c>
      <c r="L807" s="204" t="s">
        <v>3509</v>
      </c>
    </row>
    <row r="808" spans="1:12" ht="50.1" customHeight="1" x14ac:dyDescent="0.15">
      <c r="A808" s="18">
        <v>16</v>
      </c>
      <c r="B808" s="18">
        <v>16</v>
      </c>
      <c r="C808" s="15">
        <v>19</v>
      </c>
      <c r="D808" s="19" t="s">
        <v>3510</v>
      </c>
      <c r="E808" s="36" t="s">
        <v>3511</v>
      </c>
      <c r="F808" s="36" t="s">
        <v>3512</v>
      </c>
      <c r="G808" s="36" t="s">
        <v>3513</v>
      </c>
      <c r="H808" s="37">
        <v>45356</v>
      </c>
      <c r="I808" s="38" t="s">
        <v>1758</v>
      </c>
      <c r="J808" s="40" t="s">
        <v>3514</v>
      </c>
      <c r="K808" s="36" t="s">
        <v>3515</v>
      </c>
      <c r="L808" s="204" t="s">
        <v>3516</v>
      </c>
    </row>
    <row r="809" spans="1:12" ht="50.1" customHeight="1" x14ac:dyDescent="0.15">
      <c r="A809" s="18">
        <v>16</v>
      </c>
      <c r="B809" s="18">
        <v>16</v>
      </c>
      <c r="C809" s="15">
        <v>20</v>
      </c>
      <c r="D809" s="19" t="s">
        <v>3510</v>
      </c>
      <c r="E809" s="36" t="s">
        <v>3517</v>
      </c>
      <c r="F809" s="36" t="s">
        <v>3512</v>
      </c>
      <c r="G809" s="36" t="s">
        <v>3513</v>
      </c>
      <c r="H809" s="37">
        <v>45357</v>
      </c>
      <c r="I809" s="38" t="s">
        <v>1758</v>
      </c>
      <c r="J809" s="40" t="s">
        <v>3518</v>
      </c>
      <c r="K809" s="36" t="s">
        <v>3515</v>
      </c>
      <c r="L809" s="204" t="s">
        <v>3516</v>
      </c>
    </row>
    <row r="810" spans="1:12" ht="50.1" customHeight="1" x14ac:dyDescent="0.15">
      <c r="A810" s="18">
        <v>16</v>
      </c>
      <c r="B810" s="18">
        <v>16</v>
      </c>
      <c r="C810" s="15">
        <v>21</v>
      </c>
      <c r="D810" s="19" t="s">
        <v>3510</v>
      </c>
      <c r="E810" s="36" t="s">
        <v>3519</v>
      </c>
      <c r="F810" s="36" t="s">
        <v>3512</v>
      </c>
      <c r="G810" s="36" t="s">
        <v>3513</v>
      </c>
      <c r="H810" s="37">
        <v>45358</v>
      </c>
      <c r="I810" s="38" t="s">
        <v>1758</v>
      </c>
      <c r="J810" s="40" t="s">
        <v>3520</v>
      </c>
      <c r="K810" s="36" t="s">
        <v>3515</v>
      </c>
      <c r="L810" s="204" t="s">
        <v>3516</v>
      </c>
    </row>
    <row r="811" spans="1:12" ht="50.1" customHeight="1" x14ac:dyDescent="0.15">
      <c r="A811" s="18">
        <v>16</v>
      </c>
      <c r="B811" s="18">
        <v>16</v>
      </c>
      <c r="C811" s="15">
        <v>22</v>
      </c>
      <c r="D811" s="19" t="s">
        <v>3510</v>
      </c>
      <c r="E811" s="36" t="s">
        <v>3521</v>
      </c>
      <c r="F811" s="36" t="s">
        <v>3512</v>
      </c>
      <c r="G811" s="36" t="s">
        <v>3522</v>
      </c>
      <c r="H811" s="37" t="s">
        <v>435</v>
      </c>
      <c r="I811" s="38"/>
      <c r="J811" s="40" t="s">
        <v>3523</v>
      </c>
      <c r="K811" s="36" t="s">
        <v>3515</v>
      </c>
      <c r="L811" s="204" t="s">
        <v>3516</v>
      </c>
    </row>
    <row r="812" spans="1:12" ht="56.25" customHeight="1" x14ac:dyDescent="0.15">
      <c r="A812" s="18">
        <v>16</v>
      </c>
      <c r="B812" s="18">
        <v>16</v>
      </c>
      <c r="C812" s="15">
        <v>23</v>
      </c>
      <c r="D812" s="19" t="s">
        <v>3510</v>
      </c>
      <c r="E812" s="36" t="s">
        <v>3524</v>
      </c>
      <c r="F812" s="36" t="s">
        <v>3525</v>
      </c>
      <c r="G812" s="36" t="s">
        <v>3513</v>
      </c>
      <c r="H812" s="37">
        <v>45357</v>
      </c>
      <c r="I812" s="38" t="s">
        <v>3526</v>
      </c>
      <c r="J812" s="40" t="s">
        <v>3527</v>
      </c>
      <c r="K812" s="36" t="s">
        <v>3515</v>
      </c>
      <c r="L812" s="204" t="s">
        <v>3528</v>
      </c>
    </row>
    <row r="813" spans="1:12" ht="56.25" customHeight="1" x14ac:dyDescent="0.15">
      <c r="A813" s="18">
        <v>16</v>
      </c>
      <c r="B813" s="18">
        <v>16</v>
      </c>
      <c r="C813" s="15">
        <v>24</v>
      </c>
      <c r="D813" s="19" t="s">
        <v>3510</v>
      </c>
      <c r="E813" s="36" t="s">
        <v>3529</v>
      </c>
      <c r="F813" s="36" t="s">
        <v>3525</v>
      </c>
      <c r="G813" s="36" t="s">
        <v>3513</v>
      </c>
      <c r="H813" s="37">
        <v>45355</v>
      </c>
      <c r="I813" s="38" t="s">
        <v>3530</v>
      </c>
      <c r="J813" s="39" t="s">
        <v>3531</v>
      </c>
      <c r="K813" s="36" t="s">
        <v>3532</v>
      </c>
      <c r="L813" s="204" t="s">
        <v>3533</v>
      </c>
    </row>
    <row r="814" spans="1:12" ht="50.1" customHeight="1" x14ac:dyDescent="0.15">
      <c r="A814" s="18">
        <v>16</v>
      </c>
      <c r="B814" s="18">
        <v>16</v>
      </c>
      <c r="C814" s="15">
        <v>25</v>
      </c>
      <c r="D814" s="19" t="s">
        <v>3510</v>
      </c>
      <c r="E814" s="36" t="s">
        <v>3534</v>
      </c>
      <c r="F814" s="36" t="s">
        <v>3535</v>
      </c>
      <c r="G814" s="36" t="s">
        <v>3536</v>
      </c>
      <c r="H814" s="37">
        <v>45355</v>
      </c>
      <c r="I814" s="38" t="s">
        <v>3530</v>
      </c>
      <c r="J814" s="39" t="s">
        <v>3531</v>
      </c>
      <c r="K814" s="36" t="s">
        <v>3537</v>
      </c>
      <c r="L814" s="204" t="s">
        <v>3538</v>
      </c>
    </row>
    <row r="815" spans="1:12" ht="50.1" customHeight="1" x14ac:dyDescent="0.15">
      <c r="A815" s="18">
        <v>16</v>
      </c>
      <c r="B815" s="18">
        <v>16</v>
      </c>
      <c r="C815" s="15">
        <v>26</v>
      </c>
      <c r="D815" s="19" t="s">
        <v>3510</v>
      </c>
      <c r="E815" s="36" t="s">
        <v>3539</v>
      </c>
      <c r="F815" s="36" t="s">
        <v>3540</v>
      </c>
      <c r="G815" s="36" t="s">
        <v>3513</v>
      </c>
      <c r="H815" s="37">
        <v>44992</v>
      </c>
      <c r="I815" s="38" t="s">
        <v>3530</v>
      </c>
      <c r="J815" s="39" t="s">
        <v>3531</v>
      </c>
      <c r="K815" s="36" t="s">
        <v>3541</v>
      </c>
      <c r="L815" s="204" t="s">
        <v>3542</v>
      </c>
    </row>
    <row r="816" spans="1:12" ht="50.1" customHeight="1" x14ac:dyDescent="0.15">
      <c r="A816" s="18">
        <v>16</v>
      </c>
      <c r="B816" s="18">
        <v>16</v>
      </c>
      <c r="C816" s="15">
        <v>27</v>
      </c>
      <c r="D816" s="19" t="s">
        <v>3510</v>
      </c>
      <c r="E816" s="36" t="s">
        <v>3543</v>
      </c>
      <c r="F816" s="36" t="s">
        <v>3512</v>
      </c>
      <c r="G816" s="36" t="s">
        <v>3544</v>
      </c>
      <c r="H816" s="37" t="s">
        <v>3314</v>
      </c>
      <c r="I816" s="38"/>
      <c r="J816" s="39" t="s">
        <v>3544</v>
      </c>
      <c r="K816" s="36" t="s">
        <v>3537</v>
      </c>
      <c r="L816" s="204" t="s">
        <v>3545</v>
      </c>
    </row>
    <row r="817" spans="1:12" ht="50.1" customHeight="1" x14ac:dyDescent="0.15">
      <c r="A817" s="18">
        <v>16</v>
      </c>
      <c r="B817" s="18">
        <v>16</v>
      </c>
      <c r="C817" s="15">
        <v>28</v>
      </c>
      <c r="D817" s="19" t="s">
        <v>3510</v>
      </c>
      <c r="E817" s="36" t="s">
        <v>3546</v>
      </c>
      <c r="F817" s="36" t="s">
        <v>3512</v>
      </c>
      <c r="G817" s="36" t="s">
        <v>3547</v>
      </c>
      <c r="H817" s="37" t="s">
        <v>435</v>
      </c>
      <c r="I817" s="38"/>
      <c r="J817" s="40" t="s">
        <v>3548</v>
      </c>
      <c r="K817" s="36" t="s">
        <v>3537</v>
      </c>
      <c r="L817" s="204" t="s">
        <v>3549</v>
      </c>
    </row>
    <row r="818" spans="1:12" ht="50.1" customHeight="1" x14ac:dyDescent="0.15">
      <c r="A818" s="18">
        <v>16</v>
      </c>
      <c r="B818" s="18">
        <v>16</v>
      </c>
      <c r="C818" s="15">
        <v>29</v>
      </c>
      <c r="D818" s="19" t="s">
        <v>3550</v>
      </c>
      <c r="E818" s="155" t="s">
        <v>3551</v>
      </c>
      <c r="F818" s="155" t="s">
        <v>3552</v>
      </c>
      <c r="G818" s="155" t="s">
        <v>3552</v>
      </c>
      <c r="H818" s="156">
        <v>44989</v>
      </c>
      <c r="I818" s="157" t="s">
        <v>1355</v>
      </c>
      <c r="J818" s="158"/>
      <c r="K818" s="155" t="s">
        <v>3553</v>
      </c>
      <c r="L818" s="213" t="s">
        <v>3554</v>
      </c>
    </row>
    <row r="819" spans="1:12" ht="50.1" customHeight="1" x14ac:dyDescent="0.15">
      <c r="A819" s="18">
        <v>16</v>
      </c>
      <c r="B819" s="18">
        <v>16</v>
      </c>
      <c r="C819" s="15">
        <v>30</v>
      </c>
      <c r="D819" s="19" t="s">
        <v>3550</v>
      </c>
      <c r="E819" s="155" t="s">
        <v>3555</v>
      </c>
      <c r="F819" s="155" t="s">
        <v>3556</v>
      </c>
      <c r="G819" s="155" t="s">
        <v>3556</v>
      </c>
      <c r="H819" s="156">
        <v>44993</v>
      </c>
      <c r="I819" s="157" t="s">
        <v>1355</v>
      </c>
      <c r="J819" s="158"/>
      <c r="K819" s="155" t="s">
        <v>3557</v>
      </c>
      <c r="L819" s="213" t="s">
        <v>3558</v>
      </c>
    </row>
    <row r="820" spans="1:12" ht="50.1" customHeight="1" x14ac:dyDescent="0.15">
      <c r="A820" s="18">
        <v>16</v>
      </c>
      <c r="B820" s="18">
        <v>16</v>
      </c>
      <c r="C820" s="15">
        <v>31</v>
      </c>
      <c r="D820" s="19" t="s">
        <v>3559</v>
      </c>
      <c r="E820" s="36" t="s">
        <v>3560</v>
      </c>
      <c r="F820" s="36" t="s">
        <v>3561</v>
      </c>
      <c r="G820" s="36" t="s">
        <v>3562</v>
      </c>
      <c r="H820" s="37">
        <v>44986</v>
      </c>
      <c r="I820" s="38" t="s">
        <v>3563</v>
      </c>
      <c r="J820" s="39"/>
      <c r="K820" s="36" t="s">
        <v>3564</v>
      </c>
      <c r="L820" s="204" t="s">
        <v>3565</v>
      </c>
    </row>
    <row r="821" spans="1:12" ht="50.1" customHeight="1" x14ac:dyDescent="0.15">
      <c r="A821" s="18">
        <v>16</v>
      </c>
      <c r="B821" s="18">
        <v>16</v>
      </c>
      <c r="C821" s="15">
        <v>32</v>
      </c>
      <c r="D821" s="19" t="s">
        <v>3566</v>
      </c>
      <c r="E821" s="36" t="s">
        <v>3567</v>
      </c>
      <c r="F821" s="36" t="s">
        <v>3568</v>
      </c>
      <c r="G821" s="36" t="s">
        <v>3569</v>
      </c>
      <c r="H821" s="37">
        <v>45352</v>
      </c>
      <c r="I821" s="38" t="s">
        <v>3570</v>
      </c>
      <c r="J821" s="39"/>
      <c r="K821" s="36" t="s">
        <v>3571</v>
      </c>
      <c r="L821" s="204" t="s">
        <v>3572</v>
      </c>
    </row>
    <row r="822" spans="1:12" ht="50.1" customHeight="1" x14ac:dyDescent="0.15">
      <c r="A822" s="18">
        <v>16</v>
      </c>
      <c r="B822" s="18">
        <v>16</v>
      </c>
      <c r="C822" s="15">
        <v>33</v>
      </c>
      <c r="D822" s="19" t="s">
        <v>3566</v>
      </c>
      <c r="E822" s="36" t="s">
        <v>3573</v>
      </c>
      <c r="F822" s="36" t="s">
        <v>3568</v>
      </c>
      <c r="G822" s="36" t="s">
        <v>3569</v>
      </c>
      <c r="H822" s="37">
        <v>45356</v>
      </c>
      <c r="I822" s="38" t="s">
        <v>3574</v>
      </c>
      <c r="J822" s="39"/>
      <c r="K822" s="36" t="s">
        <v>3571</v>
      </c>
      <c r="L822" s="204" t="s">
        <v>3575</v>
      </c>
    </row>
    <row r="823" spans="1:12" ht="50.1" customHeight="1" x14ac:dyDescent="0.15">
      <c r="A823" s="18">
        <v>16</v>
      </c>
      <c r="B823" s="18">
        <v>16</v>
      </c>
      <c r="C823" s="15">
        <v>34</v>
      </c>
      <c r="D823" s="19" t="s">
        <v>3566</v>
      </c>
      <c r="E823" s="36" t="s">
        <v>3576</v>
      </c>
      <c r="F823" s="36" t="s">
        <v>3568</v>
      </c>
      <c r="G823" s="36" t="s">
        <v>3569</v>
      </c>
      <c r="H823" s="37">
        <v>45357</v>
      </c>
      <c r="I823" s="38" t="s">
        <v>3577</v>
      </c>
      <c r="J823" s="39"/>
      <c r="K823" s="36" t="s">
        <v>3578</v>
      </c>
      <c r="L823" s="204" t="s">
        <v>3579</v>
      </c>
    </row>
    <row r="824" spans="1:12" ht="50.1" customHeight="1" x14ac:dyDescent="0.15">
      <c r="A824" s="18">
        <v>16</v>
      </c>
      <c r="B824" s="18">
        <v>16</v>
      </c>
      <c r="C824" s="15">
        <v>35</v>
      </c>
      <c r="D824" s="19" t="s">
        <v>3566</v>
      </c>
      <c r="E824" s="36" t="s">
        <v>3580</v>
      </c>
      <c r="F824" s="36" t="s">
        <v>3568</v>
      </c>
      <c r="G824" s="36" t="s">
        <v>3569</v>
      </c>
      <c r="H824" s="37">
        <v>45357</v>
      </c>
      <c r="I824" s="38" t="s">
        <v>3581</v>
      </c>
      <c r="J824" s="39"/>
      <c r="K824" s="36" t="s">
        <v>3571</v>
      </c>
      <c r="L824" s="204" t="s">
        <v>3582</v>
      </c>
    </row>
    <row r="825" spans="1:12" ht="50.1" customHeight="1" x14ac:dyDescent="0.15">
      <c r="A825" s="18">
        <v>16</v>
      </c>
      <c r="B825" s="18">
        <v>16</v>
      </c>
      <c r="C825" s="15">
        <v>36</v>
      </c>
      <c r="D825" s="19" t="s">
        <v>3566</v>
      </c>
      <c r="E825" s="36" t="s">
        <v>3583</v>
      </c>
      <c r="F825" s="36" t="s">
        <v>3568</v>
      </c>
      <c r="G825" s="36" t="s">
        <v>3569</v>
      </c>
      <c r="H825" s="37" t="s">
        <v>3584</v>
      </c>
      <c r="I825" s="38"/>
      <c r="J825" s="39"/>
      <c r="K825" s="36" t="s">
        <v>3571</v>
      </c>
      <c r="L825" s="204" t="s">
        <v>3585</v>
      </c>
    </row>
    <row r="826" spans="1:12" ht="50.1" customHeight="1" x14ac:dyDescent="0.15">
      <c r="A826" s="18">
        <v>16</v>
      </c>
      <c r="B826" s="18">
        <v>16</v>
      </c>
      <c r="C826" s="15">
        <v>37</v>
      </c>
      <c r="D826" s="19" t="s">
        <v>3586</v>
      </c>
      <c r="E826" s="36" t="s">
        <v>3587</v>
      </c>
      <c r="F826" s="36" t="s">
        <v>3588</v>
      </c>
      <c r="G826" s="36"/>
      <c r="H826" s="37" t="s">
        <v>3589</v>
      </c>
      <c r="I826" s="38"/>
      <c r="J826" s="39"/>
      <c r="K826" s="36" t="s">
        <v>3590</v>
      </c>
      <c r="L826" s="204" t="s">
        <v>3591</v>
      </c>
    </row>
    <row r="827" spans="1:12" ht="65.25" customHeight="1" x14ac:dyDescent="0.15">
      <c r="A827" s="18">
        <v>16</v>
      </c>
      <c r="B827" s="18">
        <v>16</v>
      </c>
      <c r="C827" s="15">
        <v>38</v>
      </c>
      <c r="D827" s="19" t="s">
        <v>3592</v>
      </c>
      <c r="E827" s="36" t="s">
        <v>3593</v>
      </c>
      <c r="F827" s="36" t="s">
        <v>3594</v>
      </c>
      <c r="G827" s="36" t="s">
        <v>3595</v>
      </c>
      <c r="H827" s="37">
        <v>45356</v>
      </c>
      <c r="I827" s="38" t="s">
        <v>3596</v>
      </c>
      <c r="J827" s="39" t="s">
        <v>1957</v>
      </c>
      <c r="K827" s="36" t="s">
        <v>3597</v>
      </c>
      <c r="L827" s="204" t="s">
        <v>3598</v>
      </c>
    </row>
    <row r="828" spans="1:12" ht="57.75" customHeight="1" x14ac:dyDescent="0.15">
      <c r="A828" s="18">
        <v>16</v>
      </c>
      <c r="B828" s="18">
        <v>16</v>
      </c>
      <c r="C828" s="15">
        <v>39</v>
      </c>
      <c r="D828" s="19" t="s">
        <v>3592</v>
      </c>
      <c r="E828" s="36" t="s">
        <v>3599</v>
      </c>
      <c r="F828" s="36" t="s">
        <v>3594</v>
      </c>
      <c r="G828" s="36" t="s">
        <v>3595</v>
      </c>
      <c r="H828" s="37">
        <v>45352</v>
      </c>
      <c r="I828" s="38" t="s">
        <v>3600</v>
      </c>
      <c r="J828" s="39" t="s">
        <v>1957</v>
      </c>
      <c r="K828" s="36" t="s">
        <v>3597</v>
      </c>
      <c r="L828" s="204" t="s">
        <v>3601</v>
      </c>
    </row>
    <row r="829" spans="1:12" ht="57.75" customHeight="1" x14ac:dyDescent="0.15">
      <c r="A829" s="18">
        <v>16</v>
      </c>
      <c r="B829" s="18">
        <v>16</v>
      </c>
      <c r="C829" s="15">
        <v>40</v>
      </c>
      <c r="D829" s="19" t="s">
        <v>3592</v>
      </c>
      <c r="E829" s="36" t="s">
        <v>3599</v>
      </c>
      <c r="F829" s="36" t="s">
        <v>3594</v>
      </c>
      <c r="G829" s="36" t="s">
        <v>3595</v>
      </c>
      <c r="H829" s="37">
        <v>45353</v>
      </c>
      <c r="I829" s="38" t="s">
        <v>3602</v>
      </c>
      <c r="J829" s="39" t="s">
        <v>1957</v>
      </c>
      <c r="K829" s="36" t="s">
        <v>3597</v>
      </c>
      <c r="L829" s="204" t="s">
        <v>3601</v>
      </c>
    </row>
    <row r="830" spans="1:12" ht="50.1" customHeight="1" x14ac:dyDescent="0.15">
      <c r="A830" s="18">
        <v>16</v>
      </c>
      <c r="B830" s="18">
        <v>16</v>
      </c>
      <c r="C830" s="15">
        <v>41</v>
      </c>
      <c r="D830" s="19" t="s">
        <v>3592</v>
      </c>
      <c r="E830" s="36" t="s">
        <v>3603</v>
      </c>
      <c r="F830" s="36" t="s">
        <v>3594</v>
      </c>
      <c r="G830" s="36" t="s">
        <v>3604</v>
      </c>
      <c r="H830" s="37">
        <v>45358</v>
      </c>
      <c r="I830" s="38" t="s">
        <v>3605</v>
      </c>
      <c r="J830" s="39" t="s">
        <v>1957</v>
      </c>
      <c r="K830" s="36" t="s">
        <v>3597</v>
      </c>
      <c r="L830" s="204" t="s">
        <v>3606</v>
      </c>
    </row>
    <row r="831" spans="1:12" ht="54.95" customHeight="1" x14ac:dyDescent="0.15">
      <c r="A831" s="18">
        <v>16</v>
      </c>
      <c r="B831" s="18">
        <v>16</v>
      </c>
      <c r="C831" s="15">
        <v>42</v>
      </c>
      <c r="D831" s="19" t="s">
        <v>3607</v>
      </c>
      <c r="E831" s="36" t="s">
        <v>481</v>
      </c>
      <c r="F831" s="36" t="s">
        <v>3608</v>
      </c>
      <c r="G831" s="36" t="s">
        <v>3609</v>
      </c>
      <c r="H831" s="37" t="s">
        <v>3610</v>
      </c>
      <c r="I831" s="38" t="s">
        <v>3426</v>
      </c>
      <c r="J831" s="39"/>
      <c r="K831" s="36" t="s">
        <v>3611</v>
      </c>
      <c r="L831" s="204" t="s">
        <v>3612</v>
      </c>
    </row>
    <row r="832" spans="1:12" ht="50.1" customHeight="1" x14ac:dyDescent="0.15">
      <c r="A832" s="18">
        <v>16</v>
      </c>
      <c r="B832" s="18">
        <v>16</v>
      </c>
      <c r="C832" s="15">
        <v>43</v>
      </c>
      <c r="D832" s="19" t="s">
        <v>3607</v>
      </c>
      <c r="E832" s="36" t="s">
        <v>3613</v>
      </c>
      <c r="F832" s="36" t="s">
        <v>3608</v>
      </c>
      <c r="G832" s="36" t="s">
        <v>3614</v>
      </c>
      <c r="H832" s="37">
        <v>45356</v>
      </c>
      <c r="I832" s="38" t="s">
        <v>3615</v>
      </c>
      <c r="J832" s="39"/>
      <c r="K832" s="36" t="s">
        <v>3616</v>
      </c>
      <c r="L832" s="204" t="s">
        <v>3617</v>
      </c>
    </row>
    <row r="833" spans="1:12" ht="50.1" customHeight="1" x14ac:dyDescent="0.15">
      <c r="A833" s="18">
        <v>16</v>
      </c>
      <c r="B833" s="18">
        <v>16</v>
      </c>
      <c r="C833" s="15">
        <v>44</v>
      </c>
      <c r="D833" s="19" t="s">
        <v>3607</v>
      </c>
      <c r="E833" s="36" t="s">
        <v>3618</v>
      </c>
      <c r="F833" s="36" t="s">
        <v>3608</v>
      </c>
      <c r="G833" s="36" t="s">
        <v>3619</v>
      </c>
      <c r="H833" s="37">
        <v>45357</v>
      </c>
      <c r="I833" s="38" t="s">
        <v>3620</v>
      </c>
      <c r="J833" s="39"/>
      <c r="K833" s="36" t="s">
        <v>3616</v>
      </c>
      <c r="L833" s="204" t="s">
        <v>3621</v>
      </c>
    </row>
    <row r="834" spans="1:12" ht="50.1" customHeight="1" x14ac:dyDescent="0.15">
      <c r="A834" s="18">
        <v>16</v>
      </c>
      <c r="B834" s="18">
        <v>16</v>
      </c>
      <c r="C834" s="15">
        <v>45</v>
      </c>
      <c r="D834" s="19" t="s">
        <v>3607</v>
      </c>
      <c r="E834" s="36" t="s">
        <v>3511</v>
      </c>
      <c r="F834" s="36" t="s">
        <v>3608</v>
      </c>
      <c r="G834" s="36" t="s">
        <v>3619</v>
      </c>
      <c r="H834" s="37">
        <v>45358</v>
      </c>
      <c r="I834" s="38" t="s">
        <v>3620</v>
      </c>
      <c r="J834" s="39"/>
      <c r="K834" s="36" t="s">
        <v>3616</v>
      </c>
      <c r="L834" s="204" t="s">
        <v>3621</v>
      </c>
    </row>
    <row r="835" spans="1:12" ht="54.95" customHeight="1" x14ac:dyDescent="0.15">
      <c r="A835" s="18">
        <v>16</v>
      </c>
      <c r="B835" s="18">
        <v>16</v>
      </c>
      <c r="C835" s="15">
        <v>46</v>
      </c>
      <c r="D835" s="19" t="s">
        <v>3607</v>
      </c>
      <c r="E835" s="36" t="s">
        <v>421</v>
      </c>
      <c r="F835" s="36" t="s">
        <v>3608</v>
      </c>
      <c r="G835" s="36"/>
      <c r="H835" s="37" t="s">
        <v>3622</v>
      </c>
      <c r="I835" s="38"/>
      <c r="J835" s="39"/>
      <c r="K835" s="36" t="s">
        <v>3611</v>
      </c>
      <c r="L835" s="204" t="s">
        <v>3623</v>
      </c>
    </row>
    <row r="836" spans="1:12" ht="54.95" customHeight="1" x14ac:dyDescent="0.15">
      <c r="A836" s="18">
        <v>16</v>
      </c>
      <c r="B836" s="18">
        <v>16</v>
      </c>
      <c r="C836" s="15">
        <v>47</v>
      </c>
      <c r="D836" s="19" t="s">
        <v>3607</v>
      </c>
      <c r="E836" s="36" t="s">
        <v>421</v>
      </c>
      <c r="F836" s="36" t="s">
        <v>3624</v>
      </c>
      <c r="G836" s="36"/>
      <c r="H836" s="37" t="s">
        <v>3622</v>
      </c>
      <c r="I836" s="38"/>
      <c r="J836" s="39"/>
      <c r="K836" s="36" t="s">
        <v>3616</v>
      </c>
      <c r="L836" s="204" t="s">
        <v>3625</v>
      </c>
    </row>
    <row r="837" spans="1:12" ht="54" customHeight="1" x14ac:dyDescent="0.15">
      <c r="A837" s="18">
        <v>16</v>
      </c>
      <c r="B837" s="18">
        <v>16</v>
      </c>
      <c r="C837" s="15">
        <v>48</v>
      </c>
      <c r="D837" s="19" t="s">
        <v>3626</v>
      </c>
      <c r="E837" s="36" t="s">
        <v>3627</v>
      </c>
      <c r="F837" s="36" t="s">
        <v>3628</v>
      </c>
      <c r="G837" s="36" t="s">
        <v>3629</v>
      </c>
      <c r="H837" s="37">
        <v>45354</v>
      </c>
      <c r="I837" s="38" t="s">
        <v>1116</v>
      </c>
      <c r="J837" s="39"/>
      <c r="K837" s="36" t="s">
        <v>3630</v>
      </c>
      <c r="L837" s="204" t="s">
        <v>3631</v>
      </c>
    </row>
    <row r="838" spans="1:12" ht="54" customHeight="1" x14ac:dyDescent="0.15">
      <c r="A838" s="18">
        <v>16</v>
      </c>
      <c r="B838" s="18">
        <v>16</v>
      </c>
      <c r="C838" s="15">
        <v>49</v>
      </c>
      <c r="D838" s="19" t="s">
        <v>3626</v>
      </c>
      <c r="E838" s="36" t="s">
        <v>3632</v>
      </c>
      <c r="F838" s="36" t="s">
        <v>3629</v>
      </c>
      <c r="G838" s="36" t="s">
        <v>3633</v>
      </c>
      <c r="H838" s="37">
        <v>44991</v>
      </c>
      <c r="I838" s="38" t="s">
        <v>38</v>
      </c>
      <c r="J838" s="39"/>
      <c r="K838" s="36" t="s">
        <v>3634</v>
      </c>
      <c r="L838" s="204" t="s">
        <v>3635</v>
      </c>
    </row>
    <row r="839" spans="1:12" ht="54" customHeight="1" x14ac:dyDescent="0.15">
      <c r="A839" s="18">
        <v>16</v>
      </c>
      <c r="B839" s="18">
        <v>16</v>
      </c>
      <c r="C839" s="15">
        <v>50</v>
      </c>
      <c r="D839" s="19" t="s">
        <v>3626</v>
      </c>
      <c r="E839" s="36" t="s">
        <v>3636</v>
      </c>
      <c r="F839" s="36" t="s">
        <v>3629</v>
      </c>
      <c r="G839" s="36" t="s">
        <v>3629</v>
      </c>
      <c r="H839" s="37">
        <v>45357</v>
      </c>
      <c r="I839" s="38" t="s">
        <v>1116</v>
      </c>
      <c r="J839" s="39"/>
      <c r="K839" s="36" t="s">
        <v>3630</v>
      </c>
      <c r="L839" s="204" t="s">
        <v>3637</v>
      </c>
    </row>
    <row r="840" spans="1:12" ht="50.1" customHeight="1" x14ac:dyDescent="0.15">
      <c r="A840" s="18">
        <v>16</v>
      </c>
      <c r="B840" s="18">
        <v>16</v>
      </c>
      <c r="C840" s="15">
        <v>51</v>
      </c>
      <c r="D840" s="19" t="s">
        <v>3626</v>
      </c>
      <c r="E840" s="36" t="s">
        <v>3638</v>
      </c>
      <c r="F840" s="36" t="s">
        <v>3629</v>
      </c>
      <c r="G840" s="36" t="s">
        <v>3629</v>
      </c>
      <c r="H840" s="37">
        <v>45358</v>
      </c>
      <c r="I840" s="38" t="s">
        <v>1116</v>
      </c>
      <c r="J840" s="39"/>
      <c r="K840" s="36" t="s">
        <v>3630</v>
      </c>
      <c r="L840" s="204" t="s">
        <v>3637</v>
      </c>
    </row>
    <row r="841" spans="1:12" ht="50.1" customHeight="1" x14ac:dyDescent="0.15">
      <c r="A841" s="18">
        <v>16</v>
      </c>
      <c r="B841" s="18">
        <v>16</v>
      </c>
      <c r="C841" s="15">
        <v>52</v>
      </c>
      <c r="D841" s="19" t="s">
        <v>3626</v>
      </c>
      <c r="E841" s="36" t="s">
        <v>3639</v>
      </c>
      <c r="F841" s="36" t="s">
        <v>3629</v>
      </c>
      <c r="G841" s="36" t="s">
        <v>3629</v>
      </c>
      <c r="H841" s="37">
        <v>45359</v>
      </c>
      <c r="I841" s="38" t="s">
        <v>1116</v>
      </c>
      <c r="J841" s="39"/>
      <c r="K841" s="36" t="s">
        <v>3630</v>
      </c>
      <c r="L841" s="204" t="s">
        <v>3637</v>
      </c>
    </row>
    <row r="842" spans="1:12" ht="50.1" customHeight="1" x14ac:dyDescent="0.15">
      <c r="A842" s="18">
        <v>16</v>
      </c>
      <c r="B842" s="18">
        <v>16</v>
      </c>
      <c r="C842" s="15">
        <v>53</v>
      </c>
      <c r="D842" s="19" t="s">
        <v>3640</v>
      </c>
      <c r="E842" s="36" t="s">
        <v>3641</v>
      </c>
      <c r="F842" s="36" t="s">
        <v>3642</v>
      </c>
      <c r="G842" s="36" t="s">
        <v>3643</v>
      </c>
      <c r="H842" s="37" t="s">
        <v>3017</v>
      </c>
      <c r="I842" s="38" t="s">
        <v>24</v>
      </c>
      <c r="J842" s="39" t="s">
        <v>1473</v>
      </c>
      <c r="K842" s="36" t="s">
        <v>3644</v>
      </c>
      <c r="L842" s="204" t="s">
        <v>3645</v>
      </c>
    </row>
    <row r="843" spans="1:12" ht="50.1" customHeight="1" x14ac:dyDescent="0.15">
      <c r="A843" s="18">
        <v>16</v>
      </c>
      <c r="B843" s="18">
        <v>16</v>
      </c>
      <c r="C843" s="15">
        <v>54</v>
      </c>
      <c r="D843" s="19" t="s">
        <v>3640</v>
      </c>
      <c r="E843" s="36" t="s">
        <v>3641</v>
      </c>
      <c r="F843" s="36" t="s">
        <v>3642</v>
      </c>
      <c r="G843" s="36"/>
      <c r="H843" s="37" t="s">
        <v>474</v>
      </c>
      <c r="I843" s="38"/>
      <c r="J843" s="39" t="s">
        <v>1473</v>
      </c>
      <c r="K843" s="36" t="s">
        <v>3644</v>
      </c>
      <c r="L843" s="204" t="s">
        <v>3646</v>
      </c>
    </row>
    <row r="844" spans="1:12" ht="50.1" customHeight="1" x14ac:dyDescent="0.15">
      <c r="A844" s="18">
        <v>16</v>
      </c>
      <c r="B844" s="18">
        <v>16</v>
      </c>
      <c r="C844" s="15">
        <v>55</v>
      </c>
      <c r="D844" s="19" t="s">
        <v>3647</v>
      </c>
      <c r="E844" s="36" t="s">
        <v>3648</v>
      </c>
      <c r="F844" s="36" t="s">
        <v>3649</v>
      </c>
      <c r="G844" s="36" t="s">
        <v>3650</v>
      </c>
      <c r="H844" s="37" t="s">
        <v>3651</v>
      </c>
      <c r="I844" s="38"/>
      <c r="J844" s="39"/>
      <c r="K844" s="36" t="s">
        <v>3652</v>
      </c>
      <c r="L844" s="204" t="s">
        <v>3653</v>
      </c>
    </row>
    <row r="845" spans="1:12" ht="50.1" customHeight="1" x14ac:dyDescent="0.15">
      <c r="A845" s="18">
        <v>16</v>
      </c>
      <c r="B845" s="18">
        <v>16</v>
      </c>
      <c r="C845" s="15">
        <v>56</v>
      </c>
      <c r="D845" s="19" t="s">
        <v>3647</v>
      </c>
      <c r="E845" s="36" t="s">
        <v>3654</v>
      </c>
      <c r="F845" s="36" t="s">
        <v>3649</v>
      </c>
      <c r="G845" s="36" t="s">
        <v>3650</v>
      </c>
      <c r="H845" s="37" t="s">
        <v>3655</v>
      </c>
      <c r="I845" s="38"/>
      <c r="J845" s="39"/>
      <c r="K845" s="36" t="s">
        <v>3652</v>
      </c>
      <c r="L845" s="204" t="s">
        <v>3656</v>
      </c>
    </row>
    <row r="846" spans="1:12" ht="50.1" customHeight="1" x14ac:dyDescent="0.15">
      <c r="A846" s="18">
        <v>16</v>
      </c>
      <c r="B846" s="18">
        <v>16</v>
      </c>
      <c r="C846" s="15">
        <v>57</v>
      </c>
      <c r="D846" s="19" t="s">
        <v>3647</v>
      </c>
      <c r="E846" s="36" t="s">
        <v>3657</v>
      </c>
      <c r="F846" s="36" t="s">
        <v>3658</v>
      </c>
      <c r="G846" s="36" t="s">
        <v>3659</v>
      </c>
      <c r="H846" s="37" t="s">
        <v>3660</v>
      </c>
      <c r="I846" s="38"/>
      <c r="J846" s="39"/>
      <c r="K846" s="36" t="s">
        <v>3661</v>
      </c>
      <c r="L846" s="204" t="s">
        <v>3662</v>
      </c>
    </row>
    <row r="847" spans="1:12" ht="50.1" customHeight="1" x14ac:dyDescent="0.15">
      <c r="A847" s="18">
        <v>16</v>
      </c>
      <c r="B847" s="18">
        <v>16</v>
      </c>
      <c r="C847" s="15">
        <v>58</v>
      </c>
      <c r="D847" s="19" t="s">
        <v>3647</v>
      </c>
      <c r="E847" s="36" t="s">
        <v>3663</v>
      </c>
      <c r="F847" s="36" t="s">
        <v>3649</v>
      </c>
      <c r="G847" s="36" t="s">
        <v>3650</v>
      </c>
      <c r="H847" s="37" t="s">
        <v>3651</v>
      </c>
      <c r="I847" s="38"/>
      <c r="J847" s="39"/>
      <c r="K847" s="36" t="s">
        <v>3652</v>
      </c>
      <c r="L847" s="204" t="s">
        <v>3664</v>
      </c>
    </row>
    <row r="848" spans="1:12" ht="50.1" customHeight="1" x14ac:dyDescent="0.15">
      <c r="A848" s="18">
        <v>16</v>
      </c>
      <c r="B848" s="18">
        <v>16</v>
      </c>
      <c r="C848" s="15">
        <v>59</v>
      </c>
      <c r="D848" s="19" t="s">
        <v>3665</v>
      </c>
      <c r="E848" s="36" t="s">
        <v>3666</v>
      </c>
      <c r="F848" s="36" t="s">
        <v>3667</v>
      </c>
      <c r="G848" s="36" t="s">
        <v>3668</v>
      </c>
      <c r="H848" s="37">
        <v>45353</v>
      </c>
      <c r="I848" s="38" t="s">
        <v>3669</v>
      </c>
      <c r="J848" s="40" t="s">
        <v>3674</v>
      </c>
      <c r="K848" s="36" t="s">
        <v>3670</v>
      </c>
      <c r="L848" s="204" t="s">
        <v>3671</v>
      </c>
    </row>
    <row r="849" spans="1:12" ht="50.1" customHeight="1" x14ac:dyDescent="0.15">
      <c r="A849" s="18">
        <v>16</v>
      </c>
      <c r="B849" s="18">
        <v>16</v>
      </c>
      <c r="C849" s="15">
        <v>60</v>
      </c>
      <c r="D849" s="19" t="s">
        <v>3665</v>
      </c>
      <c r="E849" s="36" t="s">
        <v>3672</v>
      </c>
      <c r="F849" s="36" t="s">
        <v>3667</v>
      </c>
      <c r="G849" s="36" t="s">
        <v>3668</v>
      </c>
      <c r="H849" s="37">
        <v>45356</v>
      </c>
      <c r="I849" s="38" t="s">
        <v>3673</v>
      </c>
      <c r="J849" s="40" t="s">
        <v>3674</v>
      </c>
      <c r="K849" s="36" t="s">
        <v>3670</v>
      </c>
      <c r="L849" s="204" t="s">
        <v>3675</v>
      </c>
    </row>
    <row r="850" spans="1:12" ht="50.1" customHeight="1" x14ac:dyDescent="0.15">
      <c r="A850" s="18">
        <v>16</v>
      </c>
      <c r="B850" s="18">
        <v>16</v>
      </c>
      <c r="C850" s="15">
        <v>61</v>
      </c>
      <c r="D850" s="19" t="s">
        <v>3665</v>
      </c>
      <c r="E850" s="36" t="s">
        <v>3676</v>
      </c>
      <c r="F850" s="36" t="s">
        <v>3667</v>
      </c>
      <c r="G850" s="36" t="s">
        <v>3668</v>
      </c>
      <c r="H850" s="37">
        <v>45359</v>
      </c>
      <c r="I850" s="38" t="s">
        <v>3677</v>
      </c>
      <c r="J850" s="39"/>
      <c r="K850" s="36" t="s">
        <v>3670</v>
      </c>
      <c r="L850" s="204" t="s">
        <v>3678</v>
      </c>
    </row>
    <row r="851" spans="1:12" ht="50.1" customHeight="1" x14ac:dyDescent="0.15">
      <c r="A851" s="18">
        <v>16</v>
      </c>
      <c r="B851" s="18">
        <v>16</v>
      </c>
      <c r="C851" s="15">
        <v>62</v>
      </c>
      <c r="D851" s="19" t="s">
        <v>3679</v>
      </c>
      <c r="E851" s="36" t="s">
        <v>481</v>
      </c>
      <c r="F851" s="36" t="s">
        <v>3680</v>
      </c>
      <c r="G851" s="36" t="s">
        <v>3681</v>
      </c>
      <c r="H851" s="37">
        <v>45355</v>
      </c>
      <c r="I851" s="38" t="s">
        <v>1331</v>
      </c>
      <c r="J851" s="40" t="s">
        <v>3682</v>
      </c>
      <c r="K851" s="36" t="s">
        <v>3681</v>
      </c>
      <c r="L851" s="204" t="s">
        <v>3683</v>
      </c>
    </row>
    <row r="852" spans="1:12" ht="50.1" customHeight="1" x14ac:dyDescent="0.15">
      <c r="A852" s="18">
        <v>16</v>
      </c>
      <c r="B852" s="18">
        <v>89</v>
      </c>
      <c r="C852" s="15">
        <v>1</v>
      </c>
      <c r="D852" s="19" t="s">
        <v>3684</v>
      </c>
      <c r="E852" s="36" t="s">
        <v>3685</v>
      </c>
      <c r="F852" s="36" t="s">
        <v>3686</v>
      </c>
      <c r="G852" s="36" t="s">
        <v>3687</v>
      </c>
      <c r="H852" s="37" t="s">
        <v>861</v>
      </c>
      <c r="I852" s="38" t="s">
        <v>461</v>
      </c>
      <c r="J852" s="42"/>
      <c r="K852" s="36" t="s">
        <v>3688</v>
      </c>
      <c r="L852" s="204" t="s">
        <v>3689</v>
      </c>
    </row>
    <row r="853" spans="1:12" ht="50.1" customHeight="1" x14ac:dyDescent="0.15">
      <c r="A853" s="18">
        <v>16</v>
      </c>
      <c r="B853" s="18">
        <v>89</v>
      </c>
      <c r="C853" s="15">
        <v>2</v>
      </c>
      <c r="D853" s="19" t="s">
        <v>3684</v>
      </c>
      <c r="E853" s="36" t="s">
        <v>3685</v>
      </c>
      <c r="F853" s="36" t="s">
        <v>3686</v>
      </c>
      <c r="G853" s="141"/>
      <c r="H853" s="37">
        <v>45352</v>
      </c>
      <c r="I853" s="38"/>
      <c r="J853" s="42"/>
      <c r="K853" s="36" t="s">
        <v>3688</v>
      </c>
      <c r="L853" s="204" t="s">
        <v>3690</v>
      </c>
    </row>
    <row r="854" spans="1:12" ht="50.1" customHeight="1" x14ac:dyDescent="0.15">
      <c r="A854" s="18">
        <v>16</v>
      </c>
      <c r="B854" s="18">
        <v>89</v>
      </c>
      <c r="C854" s="15">
        <v>3</v>
      </c>
      <c r="D854" s="19" t="s">
        <v>3684</v>
      </c>
      <c r="E854" s="36" t="s">
        <v>3691</v>
      </c>
      <c r="F854" s="36" t="s">
        <v>3692</v>
      </c>
      <c r="G854" s="36" t="s">
        <v>3693</v>
      </c>
      <c r="H854" s="37">
        <v>45358</v>
      </c>
      <c r="I854" s="38" t="s">
        <v>3694</v>
      </c>
      <c r="J854" s="42"/>
      <c r="K854" s="36" t="s">
        <v>3695</v>
      </c>
      <c r="L854" s="204" t="s">
        <v>3696</v>
      </c>
    </row>
    <row r="855" spans="1:12" ht="50.1" customHeight="1" x14ac:dyDescent="0.15">
      <c r="A855" s="18">
        <v>16</v>
      </c>
      <c r="B855" s="18">
        <v>89</v>
      </c>
      <c r="C855" s="15">
        <v>4</v>
      </c>
      <c r="D855" s="19" t="s">
        <v>3684</v>
      </c>
      <c r="E855" s="36" t="s">
        <v>3697</v>
      </c>
      <c r="F855" s="36" t="s">
        <v>3698</v>
      </c>
      <c r="G855" s="36" t="s">
        <v>3699</v>
      </c>
      <c r="H855" s="37">
        <v>45359</v>
      </c>
      <c r="I855" s="38" t="s">
        <v>3084</v>
      </c>
      <c r="J855" s="42"/>
      <c r="K855" s="36" t="s">
        <v>3700</v>
      </c>
      <c r="L855" s="204" t="s">
        <v>3701</v>
      </c>
    </row>
    <row r="856" spans="1:12" ht="50.1" customHeight="1" x14ac:dyDescent="0.15">
      <c r="A856" s="18">
        <v>16</v>
      </c>
      <c r="B856" s="18">
        <v>89</v>
      </c>
      <c r="C856" s="15">
        <v>5</v>
      </c>
      <c r="D856" s="19" t="s">
        <v>3684</v>
      </c>
      <c r="E856" s="36" t="s">
        <v>3702</v>
      </c>
      <c r="F856" s="36" t="s">
        <v>3703</v>
      </c>
      <c r="G856" s="36" t="s">
        <v>3704</v>
      </c>
      <c r="H856" s="37">
        <v>45358</v>
      </c>
      <c r="I856" s="38" t="s">
        <v>3705</v>
      </c>
      <c r="J856" s="42"/>
      <c r="K856" s="36" t="s">
        <v>9788</v>
      </c>
      <c r="L856" s="204" t="s">
        <v>3696</v>
      </c>
    </row>
    <row r="857" spans="1:12" ht="50.1" customHeight="1" x14ac:dyDescent="0.15">
      <c r="A857" s="18">
        <v>16</v>
      </c>
      <c r="B857" s="18">
        <v>89</v>
      </c>
      <c r="C857" s="15">
        <v>6</v>
      </c>
      <c r="D857" s="19" t="s">
        <v>3684</v>
      </c>
      <c r="E857" s="36" t="s">
        <v>3706</v>
      </c>
      <c r="F857" s="36" t="s">
        <v>3707</v>
      </c>
      <c r="G857" s="36" t="s">
        <v>3708</v>
      </c>
      <c r="H857" s="37">
        <v>45352</v>
      </c>
      <c r="I857" s="38" t="s">
        <v>3709</v>
      </c>
      <c r="J857" s="42"/>
      <c r="K857" s="36" t="s">
        <v>3710</v>
      </c>
      <c r="L857" s="204" t="s">
        <v>3711</v>
      </c>
    </row>
    <row r="858" spans="1:12" ht="50.1" customHeight="1" x14ac:dyDescent="0.15">
      <c r="A858" s="18">
        <v>16</v>
      </c>
      <c r="B858" s="18">
        <v>89</v>
      </c>
      <c r="C858" s="15">
        <v>7</v>
      </c>
      <c r="D858" s="19" t="s">
        <v>3684</v>
      </c>
      <c r="E858" s="36" t="s">
        <v>3712</v>
      </c>
      <c r="F858" s="36" t="s">
        <v>3707</v>
      </c>
      <c r="G858" s="36" t="s">
        <v>3713</v>
      </c>
      <c r="H858" s="37">
        <v>45357</v>
      </c>
      <c r="I858" s="38" t="s">
        <v>3714</v>
      </c>
      <c r="J858" s="42"/>
      <c r="K858" s="36" t="s">
        <v>3710</v>
      </c>
      <c r="L858" s="204" t="s">
        <v>3715</v>
      </c>
    </row>
    <row r="859" spans="1:12" ht="50.1" customHeight="1" x14ac:dyDescent="0.15">
      <c r="A859" s="18">
        <v>16</v>
      </c>
      <c r="B859" s="18">
        <v>89</v>
      </c>
      <c r="C859" s="15">
        <v>8</v>
      </c>
      <c r="D859" s="19" t="s">
        <v>3684</v>
      </c>
      <c r="E859" s="36" t="s">
        <v>3702</v>
      </c>
      <c r="F859" s="36" t="s">
        <v>3716</v>
      </c>
      <c r="G859" s="36" t="s">
        <v>3716</v>
      </c>
      <c r="H859" s="37">
        <v>45356</v>
      </c>
      <c r="I859" s="38" t="s">
        <v>3717</v>
      </c>
      <c r="J859" s="42"/>
      <c r="K859" s="36" t="s">
        <v>3718</v>
      </c>
      <c r="L859" s="204" t="s">
        <v>3696</v>
      </c>
    </row>
    <row r="860" spans="1:12" ht="54" customHeight="1" x14ac:dyDescent="0.15">
      <c r="A860" s="18">
        <v>16</v>
      </c>
      <c r="B860" s="18">
        <v>89</v>
      </c>
      <c r="C860" s="15">
        <v>9</v>
      </c>
      <c r="D860" s="19" t="s">
        <v>3684</v>
      </c>
      <c r="E860" s="36" t="s">
        <v>3706</v>
      </c>
      <c r="F860" s="36" t="s">
        <v>3719</v>
      </c>
      <c r="G860" s="36" t="s">
        <v>3720</v>
      </c>
      <c r="H860" s="37">
        <v>45352</v>
      </c>
      <c r="I860" s="38" t="s">
        <v>3705</v>
      </c>
      <c r="J860" s="42"/>
      <c r="K860" s="36" t="s">
        <v>3721</v>
      </c>
      <c r="L860" s="204" t="s">
        <v>3722</v>
      </c>
    </row>
    <row r="861" spans="1:12" ht="50.1" customHeight="1" x14ac:dyDescent="0.15">
      <c r="A861" s="18">
        <v>16</v>
      </c>
      <c r="B861" s="18">
        <v>89</v>
      </c>
      <c r="C861" s="15">
        <v>10</v>
      </c>
      <c r="D861" s="19" t="s">
        <v>3684</v>
      </c>
      <c r="E861" s="36" t="s">
        <v>3702</v>
      </c>
      <c r="F861" s="36" t="s">
        <v>3723</v>
      </c>
      <c r="G861" s="36" t="s">
        <v>3724</v>
      </c>
      <c r="H861" s="37">
        <v>45356</v>
      </c>
      <c r="I861" s="38" t="s">
        <v>3725</v>
      </c>
      <c r="J861" s="42"/>
      <c r="K861" s="36" t="s">
        <v>3726</v>
      </c>
      <c r="L861" s="204" t="s">
        <v>3696</v>
      </c>
    </row>
    <row r="862" spans="1:12" ht="50.1" customHeight="1" x14ac:dyDescent="0.15">
      <c r="A862" s="18">
        <v>16</v>
      </c>
      <c r="B862" s="18">
        <v>89</v>
      </c>
      <c r="C862" s="15">
        <v>11</v>
      </c>
      <c r="D862" s="19" t="s">
        <v>3684</v>
      </c>
      <c r="E862" s="36" t="s">
        <v>3702</v>
      </c>
      <c r="F862" s="36" t="s">
        <v>3727</v>
      </c>
      <c r="G862" s="36" t="s">
        <v>3728</v>
      </c>
      <c r="H862" s="37">
        <v>45356</v>
      </c>
      <c r="I862" s="38" t="s">
        <v>3694</v>
      </c>
      <c r="J862" s="42"/>
      <c r="K862" s="36" t="s">
        <v>3729</v>
      </c>
      <c r="L862" s="204" t="s">
        <v>3711</v>
      </c>
    </row>
    <row r="863" spans="1:12" ht="50.1" customHeight="1" x14ac:dyDescent="0.15">
      <c r="A863" s="18">
        <v>17</v>
      </c>
      <c r="B863" s="18">
        <v>17</v>
      </c>
      <c r="C863" s="15">
        <v>1</v>
      </c>
      <c r="D863" s="17" t="s">
        <v>8839</v>
      </c>
      <c r="E863" s="36" t="s">
        <v>304</v>
      </c>
      <c r="F863" s="36" t="s">
        <v>8840</v>
      </c>
      <c r="G863" s="36" t="s">
        <v>8841</v>
      </c>
      <c r="H863" s="37" t="s">
        <v>474</v>
      </c>
      <c r="I863" s="38"/>
      <c r="J863" s="39"/>
      <c r="K863" s="36" t="s">
        <v>8842</v>
      </c>
      <c r="L863" s="204" t="s">
        <v>8843</v>
      </c>
    </row>
    <row r="864" spans="1:12" ht="50.1" customHeight="1" x14ac:dyDescent="0.15">
      <c r="A864" s="18">
        <v>17</v>
      </c>
      <c r="B864" s="18">
        <v>17</v>
      </c>
      <c r="C864" s="15">
        <v>2</v>
      </c>
      <c r="D864" s="17" t="s">
        <v>8839</v>
      </c>
      <c r="E864" s="36" t="s">
        <v>8844</v>
      </c>
      <c r="F864" s="36" t="s">
        <v>8845</v>
      </c>
      <c r="G864" s="36" t="s">
        <v>8846</v>
      </c>
      <c r="H864" s="37" t="s">
        <v>474</v>
      </c>
      <c r="I864" s="38"/>
      <c r="J864" s="39"/>
      <c r="K864" s="36" t="s">
        <v>8847</v>
      </c>
      <c r="L864" s="204" t="s">
        <v>8848</v>
      </c>
    </row>
    <row r="865" spans="1:12" ht="50.1" customHeight="1" x14ac:dyDescent="0.15">
      <c r="A865" s="18">
        <v>17</v>
      </c>
      <c r="B865" s="18">
        <v>17</v>
      </c>
      <c r="C865" s="15">
        <v>3</v>
      </c>
      <c r="D865" s="17" t="s">
        <v>8839</v>
      </c>
      <c r="E865" s="36" t="s">
        <v>8849</v>
      </c>
      <c r="F865" s="36" t="s">
        <v>8840</v>
      </c>
      <c r="G865" s="36" t="s">
        <v>4518</v>
      </c>
      <c r="H865" s="37" t="s">
        <v>153</v>
      </c>
      <c r="I865" s="38"/>
      <c r="J865" s="39" t="s">
        <v>8850</v>
      </c>
      <c r="K865" s="36" t="s">
        <v>8851</v>
      </c>
      <c r="L865" s="204" t="s">
        <v>8852</v>
      </c>
    </row>
    <row r="866" spans="1:12" ht="50.1" customHeight="1" x14ac:dyDescent="0.15">
      <c r="A866" s="18">
        <v>17</v>
      </c>
      <c r="B866" s="18">
        <v>17</v>
      </c>
      <c r="C866" s="15">
        <v>4</v>
      </c>
      <c r="D866" s="17" t="s">
        <v>8839</v>
      </c>
      <c r="E866" s="36" t="s">
        <v>8853</v>
      </c>
      <c r="F866" s="36" t="s">
        <v>8840</v>
      </c>
      <c r="G866" s="36" t="s">
        <v>4518</v>
      </c>
      <c r="H866" s="37" t="s">
        <v>153</v>
      </c>
      <c r="I866" s="38"/>
      <c r="J866" s="39" t="s">
        <v>8850</v>
      </c>
      <c r="K866" s="36" t="s">
        <v>8851</v>
      </c>
      <c r="L866" s="204" t="s">
        <v>8854</v>
      </c>
    </row>
    <row r="867" spans="1:12" ht="54.75" customHeight="1" x14ac:dyDescent="0.15">
      <c r="A867" s="18">
        <v>17</v>
      </c>
      <c r="B867" s="18">
        <v>17</v>
      </c>
      <c r="C867" s="15">
        <v>5</v>
      </c>
      <c r="D867" s="17" t="s">
        <v>8839</v>
      </c>
      <c r="E867" s="36" t="s">
        <v>8855</v>
      </c>
      <c r="F867" s="36" t="s">
        <v>8840</v>
      </c>
      <c r="G867" s="36" t="s">
        <v>4518</v>
      </c>
      <c r="H867" s="37" t="s">
        <v>153</v>
      </c>
      <c r="I867" s="38"/>
      <c r="J867" s="39" t="s">
        <v>8856</v>
      </c>
      <c r="K867" s="36" t="s">
        <v>8851</v>
      </c>
      <c r="L867" s="204" t="s">
        <v>8857</v>
      </c>
    </row>
    <row r="868" spans="1:12" ht="54" customHeight="1" x14ac:dyDescent="0.15">
      <c r="A868" s="18">
        <v>17</v>
      </c>
      <c r="B868" s="18">
        <v>17</v>
      </c>
      <c r="C868" s="15">
        <v>6</v>
      </c>
      <c r="D868" s="17" t="s">
        <v>8839</v>
      </c>
      <c r="E868" s="36" t="s">
        <v>8858</v>
      </c>
      <c r="F868" s="36" t="s">
        <v>8840</v>
      </c>
      <c r="G868" s="36" t="s">
        <v>8840</v>
      </c>
      <c r="H868" s="37" t="s">
        <v>153</v>
      </c>
      <c r="I868" s="38"/>
      <c r="J868" s="39" t="s">
        <v>8859</v>
      </c>
      <c r="K868" s="36" t="s">
        <v>8851</v>
      </c>
      <c r="L868" s="204" t="s">
        <v>8860</v>
      </c>
    </row>
    <row r="869" spans="1:12" ht="54" customHeight="1" x14ac:dyDescent="0.15">
      <c r="A869" s="18">
        <v>17</v>
      </c>
      <c r="B869" s="18">
        <v>17</v>
      </c>
      <c r="C869" s="15">
        <v>7</v>
      </c>
      <c r="D869" s="17" t="s">
        <v>8839</v>
      </c>
      <c r="E869" s="36" t="s">
        <v>8861</v>
      </c>
      <c r="F869" s="36" t="s">
        <v>8840</v>
      </c>
      <c r="G869" s="36" t="s">
        <v>8840</v>
      </c>
      <c r="H869" s="37" t="s">
        <v>153</v>
      </c>
      <c r="I869" s="38"/>
      <c r="J869" s="39" t="s">
        <v>8862</v>
      </c>
      <c r="K869" s="36" t="s">
        <v>8851</v>
      </c>
      <c r="L869" s="204" t="s">
        <v>8863</v>
      </c>
    </row>
    <row r="870" spans="1:12" ht="50.1" customHeight="1" x14ac:dyDescent="0.15">
      <c r="A870" s="18">
        <v>17</v>
      </c>
      <c r="B870" s="18">
        <v>17</v>
      </c>
      <c r="C870" s="15">
        <v>8</v>
      </c>
      <c r="D870" s="19" t="s">
        <v>8864</v>
      </c>
      <c r="E870" s="78" t="s">
        <v>8865</v>
      </c>
      <c r="F870" s="78" t="s">
        <v>8866</v>
      </c>
      <c r="G870" s="78" t="s">
        <v>8867</v>
      </c>
      <c r="H870" s="97" t="s">
        <v>8868</v>
      </c>
      <c r="I870" s="98" t="s">
        <v>3084</v>
      </c>
      <c r="J870" s="99" t="s">
        <v>25</v>
      </c>
      <c r="K870" s="78" t="s">
        <v>8869</v>
      </c>
      <c r="L870" s="207" t="s">
        <v>8870</v>
      </c>
    </row>
    <row r="871" spans="1:12" ht="50.1" customHeight="1" x14ac:dyDescent="0.15">
      <c r="A871" s="18">
        <v>17</v>
      </c>
      <c r="B871" s="18">
        <v>17</v>
      </c>
      <c r="C871" s="15">
        <v>9</v>
      </c>
      <c r="D871" s="19" t="s">
        <v>8864</v>
      </c>
      <c r="E871" s="36" t="s">
        <v>8871</v>
      </c>
      <c r="F871" s="36" t="s">
        <v>8872</v>
      </c>
      <c r="G871" s="36" t="s">
        <v>8873</v>
      </c>
      <c r="H871" s="37" t="s">
        <v>8874</v>
      </c>
      <c r="I871" s="38" t="s">
        <v>1611</v>
      </c>
      <c r="J871" s="39" t="s">
        <v>1473</v>
      </c>
      <c r="K871" s="36" t="s">
        <v>8875</v>
      </c>
      <c r="L871" s="204" t="s">
        <v>8876</v>
      </c>
    </row>
    <row r="872" spans="1:12" ht="50.1" customHeight="1" x14ac:dyDescent="0.15">
      <c r="A872" s="18">
        <v>17</v>
      </c>
      <c r="B872" s="18">
        <v>17</v>
      </c>
      <c r="C872" s="15">
        <v>10</v>
      </c>
      <c r="D872" s="19" t="s">
        <v>8864</v>
      </c>
      <c r="E872" s="36" t="s">
        <v>8877</v>
      </c>
      <c r="F872" s="36" t="s">
        <v>8878</v>
      </c>
      <c r="G872" s="36" t="s">
        <v>8879</v>
      </c>
      <c r="H872" s="37" t="s">
        <v>8880</v>
      </c>
      <c r="I872" s="38" t="s">
        <v>1984</v>
      </c>
      <c r="J872" s="39" t="s">
        <v>25</v>
      </c>
      <c r="K872" s="36" t="s">
        <v>8869</v>
      </c>
      <c r="L872" s="204" t="s">
        <v>8881</v>
      </c>
    </row>
    <row r="873" spans="1:12" ht="54.75" customHeight="1" x14ac:dyDescent="0.15">
      <c r="A873" s="18">
        <v>17</v>
      </c>
      <c r="B873" s="18">
        <v>17</v>
      </c>
      <c r="C873" s="15">
        <v>11</v>
      </c>
      <c r="D873" s="19" t="s">
        <v>8882</v>
      </c>
      <c r="E873" s="36" t="s">
        <v>8883</v>
      </c>
      <c r="F873" s="36" t="s">
        <v>8884</v>
      </c>
      <c r="G873" s="36" t="s">
        <v>8885</v>
      </c>
      <c r="H873" s="37" t="s">
        <v>828</v>
      </c>
      <c r="I873" s="38"/>
      <c r="J873" s="39"/>
      <c r="K873" s="36" t="s">
        <v>8886</v>
      </c>
      <c r="L873" s="204" t="s">
        <v>8887</v>
      </c>
    </row>
    <row r="874" spans="1:12" ht="54.75" customHeight="1" x14ac:dyDescent="0.15">
      <c r="A874" s="18">
        <v>17</v>
      </c>
      <c r="B874" s="18">
        <v>17</v>
      </c>
      <c r="C874" s="15">
        <v>12</v>
      </c>
      <c r="D874" s="19" t="s">
        <v>8882</v>
      </c>
      <c r="E874" s="36" t="s">
        <v>8888</v>
      </c>
      <c r="F874" s="36" t="s">
        <v>8884</v>
      </c>
      <c r="G874" s="36" t="s">
        <v>8885</v>
      </c>
      <c r="H874" s="37" t="s">
        <v>828</v>
      </c>
      <c r="I874" s="38"/>
      <c r="J874" s="39"/>
      <c r="K874" s="36" t="s">
        <v>8886</v>
      </c>
      <c r="L874" s="204" t="s">
        <v>8889</v>
      </c>
    </row>
    <row r="875" spans="1:12" ht="75.75" customHeight="1" x14ac:dyDescent="0.15">
      <c r="A875" s="18">
        <v>17</v>
      </c>
      <c r="B875" s="18">
        <v>17</v>
      </c>
      <c r="C875" s="15">
        <v>13</v>
      </c>
      <c r="D875" s="19" t="s">
        <v>8882</v>
      </c>
      <c r="E875" s="36" t="s">
        <v>8890</v>
      </c>
      <c r="F875" s="36" t="s">
        <v>8884</v>
      </c>
      <c r="G875" s="36" t="s">
        <v>8891</v>
      </c>
      <c r="H875" s="37" t="s">
        <v>8892</v>
      </c>
      <c r="I875" s="38"/>
      <c r="J875" s="39"/>
      <c r="K875" s="36" t="s">
        <v>8886</v>
      </c>
      <c r="L875" s="204" t="s">
        <v>8893</v>
      </c>
    </row>
    <row r="876" spans="1:12" ht="52.5" customHeight="1" x14ac:dyDescent="0.15">
      <c r="A876" s="18">
        <v>17</v>
      </c>
      <c r="B876" s="18">
        <v>90</v>
      </c>
      <c r="C876" s="15">
        <v>1</v>
      </c>
      <c r="D876" s="19" t="s">
        <v>3730</v>
      </c>
      <c r="E876" s="36" t="s">
        <v>3731</v>
      </c>
      <c r="F876" s="36" t="s">
        <v>3732</v>
      </c>
      <c r="G876" s="36" t="s">
        <v>3733</v>
      </c>
      <c r="H876" s="37" t="s">
        <v>3734</v>
      </c>
      <c r="I876" s="38" t="s">
        <v>3735</v>
      </c>
      <c r="J876" s="40" t="str">
        <f>HYPERLINK("#", "https://www.kanazawa-kenko-plaza.or.jp/11-1kyoshitsu")</f>
        <v>https://www.kanazawa-kenko-plaza.or.jp/11-1kyoshitsu</v>
      </c>
      <c r="K876" s="36" t="s">
        <v>3736</v>
      </c>
      <c r="L876" s="204" t="s">
        <v>3737</v>
      </c>
    </row>
    <row r="877" spans="1:12" ht="52.5" customHeight="1" x14ac:dyDescent="0.15">
      <c r="A877" s="18">
        <v>17</v>
      </c>
      <c r="B877" s="18">
        <v>90</v>
      </c>
      <c r="C877" s="15">
        <v>2</v>
      </c>
      <c r="D877" s="19" t="s">
        <v>3730</v>
      </c>
      <c r="E877" s="36" t="s">
        <v>3738</v>
      </c>
      <c r="F877" s="36" t="s">
        <v>3732</v>
      </c>
      <c r="G877" s="36" t="s">
        <v>3739</v>
      </c>
      <c r="H877" s="37" t="s">
        <v>3740</v>
      </c>
      <c r="I877" s="38" t="s">
        <v>3741</v>
      </c>
      <c r="J877" s="40" t="str">
        <f>HYPERLINK("#", "https://www.kanazawa-kenko-plaza.or.jp/11-1kyoshitsu")</f>
        <v>https://www.kanazawa-kenko-plaza.or.jp/11-1kyoshitsu</v>
      </c>
      <c r="K877" s="36" t="s">
        <v>3736</v>
      </c>
      <c r="L877" s="204" t="s">
        <v>3742</v>
      </c>
    </row>
    <row r="878" spans="1:12" ht="74.25" customHeight="1" x14ac:dyDescent="0.15">
      <c r="A878" s="18">
        <v>18</v>
      </c>
      <c r="B878" s="18">
        <v>18</v>
      </c>
      <c r="C878" s="53">
        <v>1</v>
      </c>
      <c r="D878" s="54" t="s">
        <v>3743</v>
      </c>
      <c r="E878" s="26" t="s">
        <v>3744</v>
      </c>
      <c r="F878" s="26" t="s">
        <v>3745</v>
      </c>
      <c r="G878" s="26" t="s">
        <v>3746</v>
      </c>
      <c r="H878" s="55" t="s">
        <v>3747</v>
      </c>
      <c r="I878" s="56" t="s">
        <v>9789</v>
      </c>
      <c r="J878" s="40" t="s">
        <v>3748</v>
      </c>
      <c r="K878" s="26" t="s">
        <v>3749</v>
      </c>
      <c r="L878" s="205" t="s">
        <v>3750</v>
      </c>
    </row>
    <row r="879" spans="1:12" ht="50.1" customHeight="1" x14ac:dyDescent="0.15">
      <c r="A879" s="18">
        <v>18</v>
      </c>
      <c r="B879" s="18">
        <v>18</v>
      </c>
      <c r="C879" s="53">
        <v>2</v>
      </c>
      <c r="D879" s="54" t="s">
        <v>3743</v>
      </c>
      <c r="E879" s="26" t="s">
        <v>3751</v>
      </c>
      <c r="F879" s="26" t="s">
        <v>9790</v>
      </c>
      <c r="G879" s="26" t="s">
        <v>1731</v>
      </c>
      <c r="H879" s="55">
        <v>45339</v>
      </c>
      <c r="I879" s="56"/>
      <c r="J879" s="57"/>
      <c r="K879" s="26" t="s">
        <v>9791</v>
      </c>
      <c r="L879" s="205" t="s">
        <v>3752</v>
      </c>
    </row>
    <row r="880" spans="1:12" ht="85.5" customHeight="1" x14ac:dyDescent="0.15">
      <c r="A880" s="18">
        <v>18</v>
      </c>
      <c r="B880" s="18">
        <v>18</v>
      </c>
      <c r="C880" s="53">
        <v>3</v>
      </c>
      <c r="D880" s="54" t="s">
        <v>3743</v>
      </c>
      <c r="E880" s="26" t="s">
        <v>3753</v>
      </c>
      <c r="F880" s="26" t="s">
        <v>3754</v>
      </c>
      <c r="G880" s="26" t="s">
        <v>3755</v>
      </c>
      <c r="H880" s="55">
        <v>45354</v>
      </c>
      <c r="I880" s="56" t="s">
        <v>3756</v>
      </c>
      <c r="J880" s="40" t="s">
        <v>3853</v>
      </c>
      <c r="K880" s="26" t="s">
        <v>3757</v>
      </c>
      <c r="L880" s="205" t="s">
        <v>3758</v>
      </c>
    </row>
    <row r="881" spans="1:12" ht="108.75" customHeight="1" x14ac:dyDescent="0.15">
      <c r="A881" s="18">
        <v>18</v>
      </c>
      <c r="B881" s="18">
        <v>18</v>
      </c>
      <c r="C881" s="53">
        <v>4</v>
      </c>
      <c r="D881" s="54" t="s">
        <v>3743</v>
      </c>
      <c r="E881" s="26" t="s">
        <v>3759</v>
      </c>
      <c r="F881" s="26" t="s">
        <v>3760</v>
      </c>
      <c r="G881" s="26" t="s">
        <v>3761</v>
      </c>
      <c r="H881" s="55">
        <v>45354</v>
      </c>
      <c r="I881" s="56" t="s">
        <v>3762</v>
      </c>
      <c r="J881" s="40" t="s">
        <v>3854</v>
      </c>
      <c r="K881" s="26" t="s">
        <v>3763</v>
      </c>
      <c r="L881" s="205" t="s">
        <v>3764</v>
      </c>
    </row>
    <row r="882" spans="1:12" ht="119.25" customHeight="1" x14ac:dyDescent="0.15">
      <c r="A882" s="18">
        <v>18</v>
      </c>
      <c r="B882" s="18">
        <v>18</v>
      </c>
      <c r="C882" s="53">
        <v>5</v>
      </c>
      <c r="D882" s="54" t="s">
        <v>3743</v>
      </c>
      <c r="E882" s="26" t="s">
        <v>3765</v>
      </c>
      <c r="F882" s="26" t="s">
        <v>3766</v>
      </c>
      <c r="G882" s="26" t="s">
        <v>3767</v>
      </c>
      <c r="H882" s="55">
        <v>45354</v>
      </c>
      <c r="I882" s="56" t="s">
        <v>3768</v>
      </c>
      <c r="J882" s="40" t="s">
        <v>3855</v>
      </c>
      <c r="K882" s="26" t="s">
        <v>3769</v>
      </c>
      <c r="L882" s="205" t="s">
        <v>3770</v>
      </c>
    </row>
    <row r="883" spans="1:12" ht="50.1" customHeight="1" x14ac:dyDescent="0.15">
      <c r="A883" s="18">
        <v>18</v>
      </c>
      <c r="B883" s="18">
        <v>18</v>
      </c>
      <c r="C883" s="53">
        <v>6</v>
      </c>
      <c r="D883" s="54" t="s">
        <v>3743</v>
      </c>
      <c r="E883" s="26" t="s">
        <v>3771</v>
      </c>
      <c r="F883" s="26" t="s">
        <v>3772</v>
      </c>
      <c r="G883" s="26" t="s">
        <v>3773</v>
      </c>
      <c r="H883" s="55">
        <v>44989</v>
      </c>
      <c r="I883" s="56" t="s">
        <v>3774</v>
      </c>
      <c r="J883" s="57" t="s">
        <v>25</v>
      </c>
      <c r="K883" s="26" t="s">
        <v>3775</v>
      </c>
      <c r="L883" s="205" t="s">
        <v>3776</v>
      </c>
    </row>
    <row r="884" spans="1:12" ht="50.1" customHeight="1" x14ac:dyDescent="0.15">
      <c r="A884" s="18">
        <v>18</v>
      </c>
      <c r="B884" s="18">
        <v>18</v>
      </c>
      <c r="C884" s="53">
        <v>7</v>
      </c>
      <c r="D884" s="54" t="s">
        <v>3743</v>
      </c>
      <c r="E884" s="26" t="s">
        <v>3777</v>
      </c>
      <c r="F884" s="26" t="s">
        <v>3772</v>
      </c>
      <c r="G884" s="26" t="s">
        <v>3778</v>
      </c>
      <c r="H884" s="55">
        <v>44992</v>
      </c>
      <c r="I884" s="56" t="s">
        <v>3779</v>
      </c>
      <c r="J884" s="40" t="s">
        <v>3780</v>
      </c>
      <c r="K884" s="26" t="s">
        <v>3775</v>
      </c>
      <c r="L884" s="205" t="s">
        <v>3781</v>
      </c>
    </row>
    <row r="885" spans="1:12" ht="50.1" customHeight="1" x14ac:dyDescent="0.15">
      <c r="A885" s="18">
        <v>18</v>
      </c>
      <c r="B885" s="18">
        <v>18</v>
      </c>
      <c r="C885" s="53">
        <v>8</v>
      </c>
      <c r="D885" s="54" t="s">
        <v>3743</v>
      </c>
      <c r="E885" s="26" t="s">
        <v>3782</v>
      </c>
      <c r="F885" s="26" t="s">
        <v>3772</v>
      </c>
      <c r="G885" s="26" t="s">
        <v>1731</v>
      </c>
      <c r="H885" s="55">
        <v>44989</v>
      </c>
      <c r="I885" s="56"/>
      <c r="J885" s="57" t="s">
        <v>25</v>
      </c>
      <c r="K885" s="26" t="s">
        <v>3775</v>
      </c>
      <c r="L885" s="205" t="s">
        <v>3783</v>
      </c>
    </row>
    <row r="886" spans="1:12" ht="50.1" customHeight="1" x14ac:dyDescent="0.15">
      <c r="A886" s="18">
        <v>18</v>
      </c>
      <c r="B886" s="18">
        <v>18</v>
      </c>
      <c r="C886" s="53">
        <v>9</v>
      </c>
      <c r="D886" s="54" t="s">
        <v>3743</v>
      </c>
      <c r="E886" s="26" t="s">
        <v>3784</v>
      </c>
      <c r="F886" s="26" t="s">
        <v>3785</v>
      </c>
      <c r="G886" s="26" t="s">
        <v>1731</v>
      </c>
      <c r="H886" s="55" t="s">
        <v>2688</v>
      </c>
      <c r="I886" s="56"/>
      <c r="J886" s="57"/>
      <c r="K886" s="26" t="s">
        <v>3786</v>
      </c>
      <c r="L886" s="205" t="s">
        <v>3787</v>
      </c>
    </row>
    <row r="887" spans="1:12" ht="54" customHeight="1" x14ac:dyDescent="0.15">
      <c r="A887" s="18">
        <v>18</v>
      </c>
      <c r="B887" s="18">
        <v>18</v>
      </c>
      <c r="C887" s="53">
        <v>10</v>
      </c>
      <c r="D887" s="58" t="s">
        <v>3788</v>
      </c>
      <c r="E887" s="26" t="s">
        <v>3789</v>
      </c>
      <c r="F887" s="26" t="s">
        <v>3790</v>
      </c>
      <c r="G887" s="26" t="s">
        <v>3791</v>
      </c>
      <c r="H887" s="55">
        <v>45354</v>
      </c>
      <c r="I887" s="56" t="s">
        <v>3792</v>
      </c>
      <c r="J887" s="40" t="s">
        <v>3793</v>
      </c>
      <c r="K887" s="26" t="s">
        <v>3794</v>
      </c>
      <c r="L887" s="205" t="s">
        <v>3795</v>
      </c>
    </row>
    <row r="888" spans="1:12" ht="50.25" customHeight="1" x14ac:dyDescent="0.15">
      <c r="A888" s="18">
        <v>18</v>
      </c>
      <c r="B888" s="18">
        <v>18</v>
      </c>
      <c r="C888" s="53">
        <v>11</v>
      </c>
      <c r="D888" s="58" t="s">
        <v>3796</v>
      </c>
      <c r="E888" s="26" t="s">
        <v>2964</v>
      </c>
      <c r="F888" s="26" t="s">
        <v>3797</v>
      </c>
      <c r="G888" s="26" t="s">
        <v>3798</v>
      </c>
      <c r="H888" s="55">
        <v>45342</v>
      </c>
      <c r="I888" s="56">
        <v>45359</v>
      </c>
      <c r="J888" s="57"/>
      <c r="K888" s="26" t="s">
        <v>3799</v>
      </c>
      <c r="L888" s="205" t="s">
        <v>3800</v>
      </c>
    </row>
    <row r="889" spans="1:12" ht="75" customHeight="1" x14ac:dyDescent="0.15">
      <c r="A889" s="18">
        <v>18</v>
      </c>
      <c r="B889" s="18">
        <v>18</v>
      </c>
      <c r="C889" s="53">
        <v>12</v>
      </c>
      <c r="D889" s="58" t="s">
        <v>3801</v>
      </c>
      <c r="E889" s="26" t="s">
        <v>3802</v>
      </c>
      <c r="F889" s="26" t="s">
        <v>3803</v>
      </c>
      <c r="G889" s="26" t="s">
        <v>3804</v>
      </c>
      <c r="H889" s="55" t="s">
        <v>3805</v>
      </c>
      <c r="I889" s="56" t="s">
        <v>9792</v>
      </c>
      <c r="J889" s="57"/>
      <c r="K889" s="26" t="s">
        <v>3806</v>
      </c>
      <c r="L889" s="205" t="s">
        <v>3807</v>
      </c>
    </row>
    <row r="890" spans="1:12" ht="77.25" customHeight="1" x14ac:dyDescent="0.15">
      <c r="A890" s="18">
        <v>18</v>
      </c>
      <c r="B890" s="18">
        <v>18</v>
      </c>
      <c r="C890" s="53">
        <v>13</v>
      </c>
      <c r="D890" s="58" t="s">
        <v>3808</v>
      </c>
      <c r="E890" s="26" t="s">
        <v>3809</v>
      </c>
      <c r="F890" s="26" t="s">
        <v>3810</v>
      </c>
      <c r="G890" s="26" t="s">
        <v>3811</v>
      </c>
      <c r="H890" s="55">
        <v>45354</v>
      </c>
      <c r="I890" s="56" t="s">
        <v>9793</v>
      </c>
      <c r="J890" s="40" t="s">
        <v>3812</v>
      </c>
      <c r="K890" s="26" t="s">
        <v>3813</v>
      </c>
      <c r="L890" s="205" t="s">
        <v>3814</v>
      </c>
    </row>
    <row r="891" spans="1:12" ht="50.1" customHeight="1" x14ac:dyDescent="0.15">
      <c r="A891" s="18">
        <v>18</v>
      </c>
      <c r="B891" s="18">
        <v>18</v>
      </c>
      <c r="C891" s="53">
        <v>14</v>
      </c>
      <c r="D891" s="58" t="s">
        <v>3815</v>
      </c>
      <c r="E891" s="26" t="s">
        <v>3816</v>
      </c>
      <c r="F891" s="26" t="s">
        <v>3817</v>
      </c>
      <c r="G891" s="26" t="s">
        <v>1731</v>
      </c>
      <c r="H891" s="55" t="s">
        <v>3818</v>
      </c>
      <c r="I891" s="56"/>
      <c r="J891" s="57"/>
      <c r="K891" s="26" t="s">
        <v>3819</v>
      </c>
      <c r="L891" s="205" t="s">
        <v>3820</v>
      </c>
    </row>
    <row r="892" spans="1:12" ht="50.1" customHeight="1" x14ac:dyDescent="0.15">
      <c r="A892" s="18">
        <v>18</v>
      </c>
      <c r="B892" s="18">
        <v>18</v>
      </c>
      <c r="C892" s="53">
        <v>15</v>
      </c>
      <c r="D892" s="58" t="s">
        <v>3821</v>
      </c>
      <c r="E892" s="26" t="s">
        <v>3822</v>
      </c>
      <c r="F892" s="26" t="s">
        <v>3823</v>
      </c>
      <c r="G892" s="26" t="s">
        <v>3824</v>
      </c>
      <c r="H892" s="55">
        <v>44990</v>
      </c>
      <c r="I892" s="56" t="s">
        <v>3825</v>
      </c>
      <c r="J892" s="57"/>
      <c r="K892" s="26" t="s">
        <v>3826</v>
      </c>
      <c r="L892" s="205" t="s">
        <v>3827</v>
      </c>
    </row>
    <row r="893" spans="1:12" ht="50.1" customHeight="1" x14ac:dyDescent="0.15">
      <c r="A893" s="18">
        <v>18</v>
      </c>
      <c r="B893" s="18">
        <v>18</v>
      </c>
      <c r="C893" s="53">
        <v>16</v>
      </c>
      <c r="D893" s="58" t="s">
        <v>3821</v>
      </c>
      <c r="E893" s="26" t="s">
        <v>3828</v>
      </c>
      <c r="F893" s="26" t="s">
        <v>3829</v>
      </c>
      <c r="G893" s="26" t="s">
        <v>3830</v>
      </c>
      <c r="H893" s="55">
        <v>44993</v>
      </c>
      <c r="I893" s="56" t="s">
        <v>1417</v>
      </c>
      <c r="J893" s="57"/>
      <c r="K893" s="26" t="s">
        <v>10192</v>
      </c>
      <c r="L893" s="205" t="s">
        <v>3831</v>
      </c>
    </row>
    <row r="894" spans="1:12" ht="54" customHeight="1" x14ac:dyDescent="0.15">
      <c r="A894" s="18">
        <v>18</v>
      </c>
      <c r="B894" s="18">
        <v>18</v>
      </c>
      <c r="C894" s="53">
        <v>17</v>
      </c>
      <c r="D894" s="58" t="s">
        <v>3832</v>
      </c>
      <c r="E894" s="26" t="s">
        <v>3833</v>
      </c>
      <c r="F894" s="26" t="s">
        <v>3834</v>
      </c>
      <c r="G894" s="26" t="s">
        <v>3835</v>
      </c>
      <c r="H894" s="55" t="s">
        <v>3836</v>
      </c>
      <c r="I894" s="56" t="s">
        <v>3837</v>
      </c>
      <c r="J894" s="57"/>
      <c r="K894" s="26" t="s">
        <v>3838</v>
      </c>
      <c r="L894" s="205" t="s">
        <v>3839</v>
      </c>
    </row>
    <row r="895" spans="1:12" ht="75" customHeight="1" x14ac:dyDescent="0.15">
      <c r="A895" s="18">
        <v>18</v>
      </c>
      <c r="B895" s="18">
        <v>18</v>
      </c>
      <c r="C895" s="53">
        <v>18</v>
      </c>
      <c r="D895" s="58" t="s">
        <v>3840</v>
      </c>
      <c r="E895" s="26" t="s">
        <v>3841</v>
      </c>
      <c r="F895" s="26" t="s">
        <v>3842</v>
      </c>
      <c r="G895" s="26" t="s">
        <v>3843</v>
      </c>
      <c r="H895" s="55" t="s">
        <v>3844</v>
      </c>
      <c r="I895" s="56" t="s">
        <v>3845</v>
      </c>
      <c r="J895" s="57"/>
      <c r="K895" s="26" t="s">
        <v>3846</v>
      </c>
      <c r="L895" s="205" t="s">
        <v>3847</v>
      </c>
    </row>
    <row r="896" spans="1:12" ht="54.95" customHeight="1" x14ac:dyDescent="0.15">
      <c r="A896" s="18">
        <v>18</v>
      </c>
      <c r="B896" s="18">
        <v>18</v>
      </c>
      <c r="C896" s="53">
        <v>19</v>
      </c>
      <c r="D896" s="54" t="s">
        <v>3743</v>
      </c>
      <c r="E896" s="26" t="s">
        <v>9794</v>
      </c>
      <c r="F896" s="26" t="s">
        <v>3848</v>
      </c>
      <c r="G896" s="26" t="s">
        <v>3849</v>
      </c>
      <c r="H896" s="55">
        <v>45368</v>
      </c>
      <c r="I896" s="56" t="s">
        <v>2</v>
      </c>
      <c r="J896" s="145" t="s">
        <v>3850</v>
      </c>
      <c r="K896" s="26" t="s">
        <v>3851</v>
      </c>
      <c r="L896" s="205" t="s">
        <v>3852</v>
      </c>
    </row>
    <row r="897" spans="1:12" ht="54.95" customHeight="1" x14ac:dyDescent="0.15">
      <c r="A897" s="18">
        <v>19</v>
      </c>
      <c r="B897" s="18">
        <v>19</v>
      </c>
      <c r="C897" s="15">
        <v>1</v>
      </c>
      <c r="D897" s="19" t="s">
        <v>3856</v>
      </c>
      <c r="E897" s="36" t="s">
        <v>3857</v>
      </c>
      <c r="F897" s="36" t="s">
        <v>3858</v>
      </c>
      <c r="G897" s="36" t="s">
        <v>3859</v>
      </c>
      <c r="H897" s="37" t="s">
        <v>3860</v>
      </c>
      <c r="I897" s="38"/>
      <c r="J897" s="39" t="s">
        <v>3861</v>
      </c>
      <c r="K897" s="36" t="s">
        <v>3862</v>
      </c>
      <c r="L897" s="204" t="s">
        <v>3863</v>
      </c>
    </row>
    <row r="898" spans="1:12" ht="54.95" customHeight="1" x14ac:dyDescent="0.15">
      <c r="A898" s="18">
        <v>19</v>
      </c>
      <c r="B898" s="18">
        <v>19</v>
      </c>
      <c r="C898" s="15">
        <v>2</v>
      </c>
      <c r="D898" s="19" t="s">
        <v>3856</v>
      </c>
      <c r="E898" s="36" t="s">
        <v>3864</v>
      </c>
      <c r="F898" s="36" t="s">
        <v>3865</v>
      </c>
      <c r="G898" s="36" t="s">
        <v>3859</v>
      </c>
      <c r="H898" s="37" t="s">
        <v>3866</v>
      </c>
      <c r="I898" s="38"/>
      <c r="J898" s="39" t="s">
        <v>3867</v>
      </c>
      <c r="K898" s="36" t="s">
        <v>3868</v>
      </c>
      <c r="L898" s="204" t="s">
        <v>3869</v>
      </c>
    </row>
    <row r="899" spans="1:12" ht="60" customHeight="1" x14ac:dyDescent="0.15">
      <c r="A899" s="18">
        <v>19</v>
      </c>
      <c r="B899" s="18">
        <v>19</v>
      </c>
      <c r="C899" s="15">
        <v>3</v>
      </c>
      <c r="D899" s="19" t="s">
        <v>3856</v>
      </c>
      <c r="E899" s="36" t="s">
        <v>3870</v>
      </c>
      <c r="F899" s="36" t="s">
        <v>3858</v>
      </c>
      <c r="G899" s="36" t="s">
        <v>3871</v>
      </c>
      <c r="H899" s="37" t="s">
        <v>3872</v>
      </c>
      <c r="I899" s="38"/>
      <c r="J899" s="39" t="s">
        <v>3873</v>
      </c>
      <c r="K899" s="36" t="s">
        <v>3874</v>
      </c>
      <c r="L899" s="204" t="s">
        <v>3875</v>
      </c>
    </row>
    <row r="900" spans="1:12" ht="63.75" customHeight="1" x14ac:dyDescent="0.15">
      <c r="A900" s="18">
        <v>19</v>
      </c>
      <c r="B900" s="18">
        <v>19</v>
      </c>
      <c r="C900" s="15">
        <v>4</v>
      </c>
      <c r="D900" s="19" t="s">
        <v>3856</v>
      </c>
      <c r="E900" s="36" t="s">
        <v>3876</v>
      </c>
      <c r="F900" s="36" t="s">
        <v>3865</v>
      </c>
      <c r="G900" s="36" t="s">
        <v>3877</v>
      </c>
      <c r="H900" s="37" t="s">
        <v>3878</v>
      </c>
      <c r="I900" s="38" t="s">
        <v>3879</v>
      </c>
      <c r="J900" s="39" t="s">
        <v>3880</v>
      </c>
      <c r="K900" s="36" t="s">
        <v>3881</v>
      </c>
      <c r="L900" s="204" t="s">
        <v>3882</v>
      </c>
    </row>
    <row r="901" spans="1:12" ht="54" customHeight="1" x14ac:dyDescent="0.15">
      <c r="A901" s="18">
        <v>19</v>
      </c>
      <c r="B901" s="18">
        <v>19</v>
      </c>
      <c r="C901" s="15">
        <v>5</v>
      </c>
      <c r="D901" s="19" t="s">
        <v>3856</v>
      </c>
      <c r="E901" s="36" t="s">
        <v>2371</v>
      </c>
      <c r="F901" s="36" t="s">
        <v>3865</v>
      </c>
      <c r="G901" s="36" t="s">
        <v>3883</v>
      </c>
      <c r="H901" s="37" t="s">
        <v>3866</v>
      </c>
      <c r="I901" s="38"/>
      <c r="J901" s="39" t="s">
        <v>3884</v>
      </c>
      <c r="K901" s="36" t="s">
        <v>3881</v>
      </c>
      <c r="L901" s="204" t="s">
        <v>3885</v>
      </c>
    </row>
    <row r="902" spans="1:12" ht="54" customHeight="1" x14ac:dyDescent="0.15">
      <c r="A902" s="18">
        <v>19</v>
      </c>
      <c r="B902" s="18">
        <v>19</v>
      </c>
      <c r="C902" s="15">
        <v>6</v>
      </c>
      <c r="D902" s="19" t="s">
        <v>3856</v>
      </c>
      <c r="E902" s="36" t="s">
        <v>3886</v>
      </c>
      <c r="F902" s="36" t="s">
        <v>3865</v>
      </c>
      <c r="G902" s="36" t="s">
        <v>3877</v>
      </c>
      <c r="H902" s="37" t="s">
        <v>3887</v>
      </c>
      <c r="I902" s="38" t="s">
        <v>3888</v>
      </c>
      <c r="J902" s="39" t="s">
        <v>3884</v>
      </c>
      <c r="K902" s="36" t="s">
        <v>3881</v>
      </c>
      <c r="L902" s="204" t="s">
        <v>3889</v>
      </c>
    </row>
    <row r="903" spans="1:12" ht="64.5" customHeight="1" x14ac:dyDescent="0.15">
      <c r="A903" s="18">
        <v>19</v>
      </c>
      <c r="B903" s="18">
        <v>19</v>
      </c>
      <c r="C903" s="15">
        <v>7</v>
      </c>
      <c r="D903" s="19" t="s">
        <v>3856</v>
      </c>
      <c r="E903" s="36" t="s">
        <v>3890</v>
      </c>
      <c r="F903" s="36" t="s">
        <v>3865</v>
      </c>
      <c r="G903" s="36" t="s">
        <v>3877</v>
      </c>
      <c r="H903" s="37" t="s">
        <v>435</v>
      </c>
      <c r="I903" s="38"/>
      <c r="J903" s="39" t="s">
        <v>3884</v>
      </c>
      <c r="K903" s="36" t="s">
        <v>3881</v>
      </c>
      <c r="L903" s="204" t="s">
        <v>3891</v>
      </c>
    </row>
    <row r="904" spans="1:12" ht="50.1" customHeight="1" x14ac:dyDescent="0.15">
      <c r="A904" s="18">
        <v>19</v>
      </c>
      <c r="B904" s="18">
        <v>19</v>
      </c>
      <c r="C904" s="15">
        <v>8</v>
      </c>
      <c r="D904" s="19" t="s">
        <v>3892</v>
      </c>
      <c r="E904" s="36" t="s">
        <v>9795</v>
      </c>
      <c r="F904" s="36" t="s">
        <v>3893</v>
      </c>
      <c r="G904" s="36" t="s">
        <v>3894</v>
      </c>
      <c r="H904" s="37" t="s">
        <v>3895</v>
      </c>
      <c r="I904" s="38" t="s">
        <v>3896</v>
      </c>
      <c r="J904" s="40" t="s">
        <v>3897</v>
      </c>
      <c r="K904" s="36" t="s">
        <v>3898</v>
      </c>
      <c r="L904" s="204" t="s">
        <v>3899</v>
      </c>
    </row>
    <row r="905" spans="1:12" ht="50.1" customHeight="1" x14ac:dyDescent="0.15">
      <c r="A905" s="18">
        <v>19</v>
      </c>
      <c r="B905" s="18">
        <v>19</v>
      </c>
      <c r="C905" s="15">
        <v>9</v>
      </c>
      <c r="D905" s="19" t="s">
        <v>3892</v>
      </c>
      <c r="E905" s="36" t="s">
        <v>3900</v>
      </c>
      <c r="F905" s="36" t="s">
        <v>3901</v>
      </c>
      <c r="G905" s="36" t="s">
        <v>3902</v>
      </c>
      <c r="H905" s="37" t="s">
        <v>3903</v>
      </c>
      <c r="I905" s="38" t="s">
        <v>3904</v>
      </c>
      <c r="J905" s="40" t="s">
        <v>3897</v>
      </c>
      <c r="K905" s="36" t="s">
        <v>3898</v>
      </c>
      <c r="L905" s="204" t="s">
        <v>3905</v>
      </c>
    </row>
    <row r="906" spans="1:12" ht="63" customHeight="1" x14ac:dyDescent="0.15">
      <c r="A906" s="18">
        <v>19</v>
      </c>
      <c r="B906" s="18">
        <v>19</v>
      </c>
      <c r="C906" s="15">
        <v>10</v>
      </c>
      <c r="D906" s="19" t="s">
        <v>3892</v>
      </c>
      <c r="E906" s="36" t="s">
        <v>3906</v>
      </c>
      <c r="F906" s="36" t="s">
        <v>3901</v>
      </c>
      <c r="G906" s="36" t="s">
        <v>3907</v>
      </c>
      <c r="H906" s="37" t="s">
        <v>447</v>
      </c>
      <c r="I906" s="38"/>
      <c r="J906" s="40" t="s">
        <v>3908</v>
      </c>
      <c r="K906" s="36" t="s">
        <v>3909</v>
      </c>
      <c r="L906" s="204" t="s">
        <v>3910</v>
      </c>
    </row>
    <row r="907" spans="1:12" ht="52.5" customHeight="1" x14ac:dyDescent="0.15">
      <c r="A907" s="18">
        <v>19</v>
      </c>
      <c r="B907" s="18">
        <v>19</v>
      </c>
      <c r="C907" s="15">
        <v>11</v>
      </c>
      <c r="D907" s="19" t="s">
        <v>3892</v>
      </c>
      <c r="E907" s="36" t="s">
        <v>3911</v>
      </c>
      <c r="F907" s="36" t="s">
        <v>3901</v>
      </c>
      <c r="G907" s="36" t="s">
        <v>3907</v>
      </c>
      <c r="H907" s="37" t="s">
        <v>3912</v>
      </c>
      <c r="I907" s="38"/>
      <c r="J907" s="40" t="s">
        <v>3913</v>
      </c>
      <c r="K907" s="36" t="s">
        <v>3909</v>
      </c>
      <c r="L907" s="204" t="s">
        <v>3914</v>
      </c>
    </row>
    <row r="908" spans="1:12" ht="50.1" customHeight="1" x14ac:dyDescent="0.15">
      <c r="A908" s="18">
        <v>19</v>
      </c>
      <c r="B908" s="18">
        <v>19</v>
      </c>
      <c r="C908" s="15">
        <v>12</v>
      </c>
      <c r="D908" s="19" t="s">
        <v>3892</v>
      </c>
      <c r="E908" s="36" t="s">
        <v>3915</v>
      </c>
      <c r="F908" s="36" t="s">
        <v>3901</v>
      </c>
      <c r="G908" s="36" t="s">
        <v>3916</v>
      </c>
      <c r="H908" s="37" t="s">
        <v>447</v>
      </c>
      <c r="I908" s="38"/>
      <c r="J908" s="39"/>
      <c r="K908" s="36" t="s">
        <v>3909</v>
      </c>
      <c r="L908" s="204" t="s">
        <v>3917</v>
      </c>
    </row>
    <row r="909" spans="1:12" ht="50.1" customHeight="1" x14ac:dyDescent="0.15">
      <c r="A909" s="18">
        <v>19</v>
      </c>
      <c r="B909" s="18">
        <v>19</v>
      </c>
      <c r="C909" s="15">
        <v>13</v>
      </c>
      <c r="D909" s="19" t="s">
        <v>3892</v>
      </c>
      <c r="E909" s="36" t="s">
        <v>3918</v>
      </c>
      <c r="F909" s="36" t="s">
        <v>3901</v>
      </c>
      <c r="G909" s="36" t="s">
        <v>3907</v>
      </c>
      <c r="H909" s="37" t="s">
        <v>3919</v>
      </c>
      <c r="I909" s="38"/>
      <c r="J909" s="40" t="s">
        <v>3920</v>
      </c>
      <c r="K909" s="36" t="s">
        <v>3909</v>
      </c>
      <c r="L909" s="204" t="s">
        <v>3921</v>
      </c>
    </row>
    <row r="910" spans="1:12" ht="50.1" customHeight="1" x14ac:dyDescent="0.15">
      <c r="A910" s="18">
        <v>19</v>
      </c>
      <c r="B910" s="18">
        <v>19</v>
      </c>
      <c r="C910" s="15">
        <v>14</v>
      </c>
      <c r="D910" s="19" t="s">
        <v>3892</v>
      </c>
      <c r="E910" s="36" t="s">
        <v>3922</v>
      </c>
      <c r="F910" s="36" t="s">
        <v>3901</v>
      </c>
      <c r="G910" s="36" t="s">
        <v>3907</v>
      </c>
      <c r="H910" s="37" t="s">
        <v>3923</v>
      </c>
      <c r="I910" s="38"/>
      <c r="J910" s="40" t="s">
        <v>3924</v>
      </c>
      <c r="K910" s="36" t="s">
        <v>3909</v>
      </c>
      <c r="L910" s="204" t="s">
        <v>3925</v>
      </c>
    </row>
    <row r="911" spans="1:12" ht="50.1" customHeight="1" x14ac:dyDescent="0.15">
      <c r="A911" s="18">
        <v>19</v>
      </c>
      <c r="B911" s="18">
        <v>19</v>
      </c>
      <c r="C911" s="15">
        <v>15</v>
      </c>
      <c r="D911" s="19" t="s">
        <v>3892</v>
      </c>
      <c r="E911" s="36" t="s">
        <v>3926</v>
      </c>
      <c r="F911" s="36" t="s">
        <v>3901</v>
      </c>
      <c r="G911" s="36" t="s">
        <v>3907</v>
      </c>
      <c r="H911" s="37" t="s">
        <v>3927</v>
      </c>
      <c r="I911" s="38"/>
      <c r="J911" s="40" t="s">
        <v>3928</v>
      </c>
      <c r="K911" s="36" t="s">
        <v>3909</v>
      </c>
      <c r="L911" s="204" t="s">
        <v>3929</v>
      </c>
    </row>
    <row r="912" spans="1:12" ht="50.1" customHeight="1" x14ac:dyDescent="0.15">
      <c r="A912" s="18">
        <v>19</v>
      </c>
      <c r="B912" s="18">
        <v>19</v>
      </c>
      <c r="C912" s="15">
        <v>16</v>
      </c>
      <c r="D912" s="19" t="s">
        <v>3892</v>
      </c>
      <c r="E912" s="36" t="s">
        <v>3930</v>
      </c>
      <c r="F912" s="36" t="s">
        <v>3901</v>
      </c>
      <c r="G912" s="36" t="s">
        <v>3907</v>
      </c>
      <c r="H912" s="37" t="s">
        <v>447</v>
      </c>
      <c r="I912" s="38"/>
      <c r="J912" s="40" t="s">
        <v>3931</v>
      </c>
      <c r="K912" s="36" t="s">
        <v>3909</v>
      </c>
      <c r="L912" s="204" t="s">
        <v>3932</v>
      </c>
    </row>
    <row r="913" spans="1:12" ht="50.1" customHeight="1" x14ac:dyDescent="0.15">
      <c r="A913" s="18">
        <v>19</v>
      </c>
      <c r="B913" s="18">
        <v>19</v>
      </c>
      <c r="C913" s="15">
        <v>17</v>
      </c>
      <c r="D913" s="19" t="s">
        <v>3892</v>
      </c>
      <c r="E913" s="36" t="s">
        <v>3933</v>
      </c>
      <c r="F913" s="36" t="s">
        <v>3901</v>
      </c>
      <c r="G913" s="36" t="s">
        <v>3907</v>
      </c>
      <c r="H913" s="37" t="s">
        <v>447</v>
      </c>
      <c r="I913" s="38"/>
      <c r="J913" s="40" t="s">
        <v>3934</v>
      </c>
      <c r="K913" s="36" t="s">
        <v>3909</v>
      </c>
      <c r="L913" s="204" t="s">
        <v>3935</v>
      </c>
    </row>
    <row r="914" spans="1:12" ht="75" customHeight="1" x14ac:dyDescent="0.15">
      <c r="A914" s="18">
        <v>19</v>
      </c>
      <c r="B914" s="18">
        <v>19</v>
      </c>
      <c r="C914" s="15">
        <v>18</v>
      </c>
      <c r="D914" s="19" t="s">
        <v>3936</v>
      </c>
      <c r="E914" s="36" t="s">
        <v>3937</v>
      </c>
      <c r="F914" s="36" t="s">
        <v>3938</v>
      </c>
      <c r="G914" s="36" t="s">
        <v>3939</v>
      </c>
      <c r="H914" s="37">
        <v>5</v>
      </c>
      <c r="I914" s="38" t="s">
        <v>3940</v>
      </c>
      <c r="J914" s="39"/>
      <c r="K914" s="36" t="s">
        <v>3941</v>
      </c>
      <c r="L914" s="204" t="s">
        <v>3942</v>
      </c>
    </row>
    <row r="915" spans="1:12" ht="51.75" customHeight="1" x14ac:dyDescent="0.15">
      <c r="A915" s="18">
        <v>19</v>
      </c>
      <c r="B915" s="18">
        <v>19</v>
      </c>
      <c r="C915" s="15">
        <v>19</v>
      </c>
      <c r="D915" s="19" t="s">
        <v>3936</v>
      </c>
      <c r="E915" s="36" t="s">
        <v>3943</v>
      </c>
      <c r="F915" s="36" t="s">
        <v>3938</v>
      </c>
      <c r="G915" s="36" t="s">
        <v>3944</v>
      </c>
      <c r="H915" s="37" t="s">
        <v>435</v>
      </c>
      <c r="I915" s="38"/>
      <c r="J915" s="39"/>
      <c r="K915" s="36" t="s">
        <v>3945</v>
      </c>
      <c r="L915" s="204" t="s">
        <v>3946</v>
      </c>
    </row>
    <row r="916" spans="1:12" ht="50.1" customHeight="1" x14ac:dyDescent="0.15">
      <c r="A916" s="18">
        <v>19</v>
      </c>
      <c r="B916" s="18">
        <v>19</v>
      </c>
      <c r="C916" s="15">
        <v>20</v>
      </c>
      <c r="D916" s="19" t="s">
        <v>3936</v>
      </c>
      <c r="E916" s="36" t="s">
        <v>3947</v>
      </c>
      <c r="F916" s="36" t="s">
        <v>3938</v>
      </c>
      <c r="G916" s="36" t="s">
        <v>3944</v>
      </c>
      <c r="H916" s="37" t="s">
        <v>435</v>
      </c>
      <c r="I916" s="38"/>
      <c r="J916" s="39"/>
      <c r="K916" s="36" t="s">
        <v>3948</v>
      </c>
      <c r="L916" s="204" t="s">
        <v>3949</v>
      </c>
    </row>
    <row r="917" spans="1:12" ht="50.1" customHeight="1" x14ac:dyDescent="0.15">
      <c r="A917" s="18">
        <v>19</v>
      </c>
      <c r="B917" s="18">
        <v>19</v>
      </c>
      <c r="C917" s="15">
        <v>21</v>
      </c>
      <c r="D917" s="19" t="s">
        <v>3936</v>
      </c>
      <c r="E917" s="36" t="s">
        <v>2484</v>
      </c>
      <c r="F917" s="36" t="s">
        <v>3938</v>
      </c>
      <c r="G917" s="36" t="s">
        <v>3944</v>
      </c>
      <c r="H917" s="37" t="s">
        <v>3950</v>
      </c>
      <c r="I917" s="38"/>
      <c r="J917" s="39"/>
      <c r="K917" s="36" t="s">
        <v>3951</v>
      </c>
      <c r="L917" s="204" t="s">
        <v>3952</v>
      </c>
    </row>
    <row r="918" spans="1:12" ht="50.1" customHeight="1" x14ac:dyDescent="0.15">
      <c r="A918" s="18">
        <v>19</v>
      </c>
      <c r="B918" s="18">
        <v>19</v>
      </c>
      <c r="C918" s="15">
        <v>22</v>
      </c>
      <c r="D918" s="19" t="s">
        <v>3936</v>
      </c>
      <c r="E918" s="36" t="s">
        <v>3953</v>
      </c>
      <c r="F918" s="36" t="s">
        <v>3938</v>
      </c>
      <c r="G918" s="36" t="s">
        <v>3944</v>
      </c>
      <c r="H918" s="37" t="s">
        <v>435</v>
      </c>
      <c r="I918" s="38"/>
      <c r="J918" s="39"/>
      <c r="K918" s="36" t="s">
        <v>3954</v>
      </c>
      <c r="L918" s="204" t="s">
        <v>3955</v>
      </c>
    </row>
    <row r="919" spans="1:12" ht="75" customHeight="1" x14ac:dyDescent="0.15">
      <c r="A919" s="18">
        <v>19</v>
      </c>
      <c r="B919" s="18">
        <v>19</v>
      </c>
      <c r="C919" s="15">
        <v>23</v>
      </c>
      <c r="D919" s="19" t="s">
        <v>3956</v>
      </c>
      <c r="E919" s="36" t="s">
        <v>3957</v>
      </c>
      <c r="F919" s="36" t="s">
        <v>3958</v>
      </c>
      <c r="G919" s="36" t="s">
        <v>3959</v>
      </c>
      <c r="H919" s="37" t="s">
        <v>3960</v>
      </c>
      <c r="I919" s="38"/>
      <c r="J919" s="44" t="s">
        <v>9810</v>
      </c>
      <c r="K919" s="36" t="s">
        <v>3961</v>
      </c>
      <c r="L919" s="204" t="s">
        <v>3962</v>
      </c>
    </row>
    <row r="920" spans="1:12" ht="50.1" customHeight="1" x14ac:dyDescent="0.15">
      <c r="A920" s="18">
        <v>19</v>
      </c>
      <c r="B920" s="18">
        <v>19</v>
      </c>
      <c r="C920" s="15">
        <v>24</v>
      </c>
      <c r="D920" s="19" t="s">
        <v>3956</v>
      </c>
      <c r="E920" s="36" t="s">
        <v>3963</v>
      </c>
      <c r="F920" s="36" t="s">
        <v>3958</v>
      </c>
      <c r="G920" s="36" t="s">
        <v>3959</v>
      </c>
      <c r="H920" s="37" t="s">
        <v>435</v>
      </c>
      <c r="I920" s="38"/>
      <c r="J920" s="39"/>
      <c r="K920" s="36" t="s">
        <v>3961</v>
      </c>
      <c r="L920" s="204" t="s">
        <v>3964</v>
      </c>
    </row>
    <row r="921" spans="1:12" ht="53.25" customHeight="1" x14ac:dyDescent="0.15">
      <c r="A921" s="18">
        <v>19</v>
      </c>
      <c r="B921" s="18">
        <v>19</v>
      </c>
      <c r="C921" s="15">
        <v>25</v>
      </c>
      <c r="D921" s="19" t="s">
        <v>3956</v>
      </c>
      <c r="E921" s="36" t="s">
        <v>3965</v>
      </c>
      <c r="F921" s="36" t="s">
        <v>3958</v>
      </c>
      <c r="G921" s="36" t="s">
        <v>3966</v>
      </c>
      <c r="H921" s="37" t="s">
        <v>435</v>
      </c>
      <c r="I921" s="38"/>
      <c r="J921" s="39" t="s">
        <v>3967</v>
      </c>
      <c r="K921" s="36" t="s">
        <v>3961</v>
      </c>
      <c r="L921" s="204" t="s">
        <v>3968</v>
      </c>
    </row>
    <row r="922" spans="1:12" ht="73.5" customHeight="1" x14ac:dyDescent="0.15">
      <c r="A922" s="18">
        <v>19</v>
      </c>
      <c r="B922" s="18">
        <v>19</v>
      </c>
      <c r="C922" s="15">
        <v>26</v>
      </c>
      <c r="D922" s="19" t="s">
        <v>3956</v>
      </c>
      <c r="E922" s="36" t="s">
        <v>3969</v>
      </c>
      <c r="F922" s="36" t="s">
        <v>3958</v>
      </c>
      <c r="G922" s="36" t="s">
        <v>3970</v>
      </c>
      <c r="H922" s="37" t="s">
        <v>3971</v>
      </c>
      <c r="I922" s="38"/>
      <c r="J922" s="39" t="s">
        <v>3972</v>
      </c>
      <c r="K922" s="36" t="s">
        <v>3961</v>
      </c>
      <c r="L922" s="204" t="s">
        <v>3973</v>
      </c>
    </row>
    <row r="923" spans="1:12" ht="62.25" customHeight="1" x14ac:dyDescent="0.15">
      <c r="A923" s="18">
        <v>19</v>
      </c>
      <c r="B923" s="18">
        <v>19</v>
      </c>
      <c r="C923" s="15">
        <v>27</v>
      </c>
      <c r="D923" s="19" t="s">
        <v>3956</v>
      </c>
      <c r="E923" s="36" t="s">
        <v>3974</v>
      </c>
      <c r="F923" s="36" t="s">
        <v>3958</v>
      </c>
      <c r="G923" s="36" t="s">
        <v>3970</v>
      </c>
      <c r="H923" s="37" t="s">
        <v>153</v>
      </c>
      <c r="I923" s="38"/>
      <c r="J923" s="39" t="s">
        <v>3975</v>
      </c>
      <c r="K923" s="36" t="s">
        <v>3961</v>
      </c>
      <c r="L923" s="204" t="s">
        <v>3976</v>
      </c>
    </row>
    <row r="924" spans="1:12" ht="64.5" customHeight="1" x14ac:dyDescent="0.15">
      <c r="A924" s="18">
        <v>19</v>
      </c>
      <c r="B924" s="18">
        <v>19</v>
      </c>
      <c r="C924" s="15">
        <v>28</v>
      </c>
      <c r="D924" s="19" t="s">
        <v>3956</v>
      </c>
      <c r="E924" s="36" t="s">
        <v>3977</v>
      </c>
      <c r="F924" s="36" t="s">
        <v>3958</v>
      </c>
      <c r="G924" s="36" t="s">
        <v>3959</v>
      </c>
      <c r="H924" s="37" t="s">
        <v>435</v>
      </c>
      <c r="I924" s="38"/>
      <c r="J924" s="39" t="s">
        <v>3978</v>
      </c>
      <c r="K924" s="36" t="s">
        <v>3961</v>
      </c>
      <c r="L924" s="204" t="s">
        <v>3979</v>
      </c>
    </row>
    <row r="925" spans="1:12" ht="87" customHeight="1" x14ac:dyDescent="0.15">
      <c r="A925" s="18">
        <v>19</v>
      </c>
      <c r="B925" s="18">
        <v>19</v>
      </c>
      <c r="C925" s="15">
        <v>29</v>
      </c>
      <c r="D925" s="19" t="s">
        <v>3956</v>
      </c>
      <c r="E925" s="36" t="s">
        <v>1092</v>
      </c>
      <c r="F925" s="36" t="s">
        <v>3958</v>
      </c>
      <c r="G925" s="36" t="s">
        <v>3980</v>
      </c>
      <c r="H925" s="37" t="s">
        <v>3981</v>
      </c>
      <c r="I925" s="38"/>
      <c r="J925" s="39" t="s">
        <v>3982</v>
      </c>
      <c r="K925" s="36" t="s">
        <v>3961</v>
      </c>
      <c r="L925" s="204" t="s">
        <v>3983</v>
      </c>
    </row>
    <row r="926" spans="1:12" ht="75" customHeight="1" x14ac:dyDescent="0.15">
      <c r="A926" s="18">
        <v>19</v>
      </c>
      <c r="B926" s="18">
        <v>19</v>
      </c>
      <c r="C926" s="15">
        <v>30</v>
      </c>
      <c r="D926" s="19" t="s">
        <v>3956</v>
      </c>
      <c r="E926" s="36" t="s">
        <v>1096</v>
      </c>
      <c r="F926" s="36" t="s">
        <v>3958</v>
      </c>
      <c r="G926" s="36" t="s">
        <v>3980</v>
      </c>
      <c r="H926" s="37" t="s">
        <v>3984</v>
      </c>
      <c r="I926" s="38"/>
      <c r="J926" s="39" t="s">
        <v>3985</v>
      </c>
      <c r="K926" s="36" t="s">
        <v>3961</v>
      </c>
      <c r="L926" s="204" t="s">
        <v>3986</v>
      </c>
    </row>
    <row r="927" spans="1:12" ht="72.75" customHeight="1" x14ac:dyDescent="0.15">
      <c r="A927" s="18">
        <v>19</v>
      </c>
      <c r="B927" s="18">
        <v>19</v>
      </c>
      <c r="C927" s="15">
        <v>31</v>
      </c>
      <c r="D927" s="19" t="s">
        <v>3987</v>
      </c>
      <c r="E927" s="36" t="s">
        <v>3988</v>
      </c>
      <c r="F927" s="36" t="s">
        <v>3989</v>
      </c>
      <c r="G927" s="36" t="s">
        <v>3990</v>
      </c>
      <c r="H927" s="37" t="s">
        <v>3991</v>
      </c>
      <c r="I927" s="38"/>
      <c r="J927" s="39" t="s">
        <v>3992</v>
      </c>
      <c r="K927" s="36" t="s">
        <v>3993</v>
      </c>
      <c r="L927" s="204" t="s">
        <v>3994</v>
      </c>
    </row>
    <row r="928" spans="1:12" ht="76.5" customHeight="1" x14ac:dyDescent="0.15">
      <c r="A928" s="18">
        <v>19</v>
      </c>
      <c r="B928" s="18">
        <v>19</v>
      </c>
      <c r="C928" s="15">
        <v>32</v>
      </c>
      <c r="D928" s="17" t="s">
        <v>3995</v>
      </c>
      <c r="E928" s="36" t="s">
        <v>1096</v>
      </c>
      <c r="F928" s="36" t="s">
        <v>3989</v>
      </c>
      <c r="G928" s="36" t="s">
        <v>3996</v>
      </c>
      <c r="H928" s="37" t="s">
        <v>3991</v>
      </c>
      <c r="I928" s="38"/>
      <c r="J928" s="39" t="s">
        <v>3992</v>
      </c>
      <c r="K928" s="36" t="s">
        <v>3993</v>
      </c>
      <c r="L928" s="204" t="s">
        <v>3997</v>
      </c>
    </row>
    <row r="929" spans="1:12" ht="54.95" customHeight="1" x14ac:dyDescent="0.15">
      <c r="A929" s="18">
        <v>19</v>
      </c>
      <c r="B929" s="18">
        <v>19</v>
      </c>
      <c r="C929" s="15">
        <v>33</v>
      </c>
      <c r="D929" s="17" t="s">
        <v>3995</v>
      </c>
      <c r="E929" s="36" t="s">
        <v>3998</v>
      </c>
      <c r="F929" s="36" t="s">
        <v>3989</v>
      </c>
      <c r="G929" s="36" t="s">
        <v>3999</v>
      </c>
      <c r="H929" s="37" t="s">
        <v>4000</v>
      </c>
      <c r="I929" s="38" t="s">
        <v>4001</v>
      </c>
      <c r="J929" s="39" t="s">
        <v>3992</v>
      </c>
      <c r="K929" s="36" t="s">
        <v>3993</v>
      </c>
      <c r="L929" s="204" t="s">
        <v>4002</v>
      </c>
    </row>
    <row r="930" spans="1:12" ht="50.1" customHeight="1" x14ac:dyDescent="0.15">
      <c r="A930" s="18">
        <v>19</v>
      </c>
      <c r="B930" s="18">
        <v>19</v>
      </c>
      <c r="C930" s="15">
        <v>34</v>
      </c>
      <c r="D930" s="19" t="s">
        <v>4003</v>
      </c>
      <c r="E930" s="36" t="s">
        <v>4004</v>
      </c>
      <c r="F930" s="36" t="s">
        <v>4005</v>
      </c>
      <c r="G930" s="36" t="s">
        <v>4006</v>
      </c>
      <c r="H930" s="37" t="s">
        <v>4007</v>
      </c>
      <c r="I930" s="38" t="s">
        <v>2782</v>
      </c>
      <c r="J930" s="39" t="s">
        <v>4008</v>
      </c>
      <c r="K930" s="36" t="s">
        <v>4009</v>
      </c>
      <c r="L930" s="204" t="s">
        <v>4010</v>
      </c>
    </row>
    <row r="931" spans="1:12" ht="50.1" customHeight="1" x14ac:dyDescent="0.15">
      <c r="A931" s="18">
        <v>19</v>
      </c>
      <c r="B931" s="18">
        <v>19</v>
      </c>
      <c r="C931" s="15">
        <v>35</v>
      </c>
      <c r="D931" s="19" t="s">
        <v>4003</v>
      </c>
      <c r="E931" s="36" t="s">
        <v>4011</v>
      </c>
      <c r="F931" s="36" t="s">
        <v>4005</v>
      </c>
      <c r="G931" s="36" t="s">
        <v>4006</v>
      </c>
      <c r="H931" s="37" t="s">
        <v>4012</v>
      </c>
      <c r="I931" s="38" t="s">
        <v>4013</v>
      </c>
      <c r="J931" s="39" t="s">
        <v>4008</v>
      </c>
      <c r="K931" s="36" t="s">
        <v>4009</v>
      </c>
      <c r="L931" s="204" t="s">
        <v>4014</v>
      </c>
    </row>
    <row r="932" spans="1:12" ht="50.1" customHeight="1" x14ac:dyDescent="0.15">
      <c r="A932" s="18">
        <v>19</v>
      </c>
      <c r="B932" s="18">
        <v>19</v>
      </c>
      <c r="C932" s="15">
        <v>36</v>
      </c>
      <c r="D932" s="19" t="s">
        <v>4003</v>
      </c>
      <c r="E932" s="36" t="s">
        <v>4015</v>
      </c>
      <c r="F932" s="36" t="s">
        <v>4005</v>
      </c>
      <c r="G932" s="36" t="s">
        <v>4006</v>
      </c>
      <c r="H932" s="37" t="s">
        <v>435</v>
      </c>
      <c r="I932" s="38"/>
      <c r="J932" s="39" t="s">
        <v>4008</v>
      </c>
      <c r="K932" s="36" t="s">
        <v>4009</v>
      </c>
      <c r="L932" s="204" t="s">
        <v>4016</v>
      </c>
    </row>
    <row r="933" spans="1:12" ht="120.75" customHeight="1" x14ac:dyDescent="0.15">
      <c r="A933" s="18">
        <v>19</v>
      </c>
      <c r="B933" s="18">
        <v>19</v>
      </c>
      <c r="C933" s="15">
        <v>37</v>
      </c>
      <c r="D933" s="19" t="s">
        <v>4003</v>
      </c>
      <c r="E933" s="36" t="s">
        <v>4017</v>
      </c>
      <c r="F933" s="36" t="s">
        <v>4005</v>
      </c>
      <c r="G933" s="36" t="s">
        <v>4018</v>
      </c>
      <c r="H933" s="37" t="s">
        <v>4019</v>
      </c>
      <c r="I933" s="38" t="s">
        <v>4020</v>
      </c>
      <c r="J933" s="39" t="s">
        <v>4008</v>
      </c>
      <c r="K933" s="36" t="s">
        <v>4009</v>
      </c>
      <c r="L933" s="204" t="s">
        <v>4021</v>
      </c>
    </row>
    <row r="934" spans="1:12" ht="53.25" customHeight="1" x14ac:dyDescent="0.15">
      <c r="A934" s="18">
        <v>19</v>
      </c>
      <c r="B934" s="18">
        <v>19</v>
      </c>
      <c r="C934" s="15">
        <v>38</v>
      </c>
      <c r="D934" s="19" t="s">
        <v>4003</v>
      </c>
      <c r="E934" s="36" t="s">
        <v>4022</v>
      </c>
      <c r="F934" s="36" t="s">
        <v>4005</v>
      </c>
      <c r="G934" s="36" t="s">
        <v>3966</v>
      </c>
      <c r="H934" s="37" t="s">
        <v>435</v>
      </c>
      <c r="I934" s="38"/>
      <c r="J934" s="39" t="s">
        <v>4023</v>
      </c>
      <c r="K934" s="36" t="s">
        <v>4009</v>
      </c>
      <c r="L934" s="204" t="s">
        <v>4024</v>
      </c>
    </row>
    <row r="935" spans="1:12" ht="65.25" customHeight="1" x14ac:dyDescent="0.15">
      <c r="A935" s="18">
        <v>19</v>
      </c>
      <c r="B935" s="18">
        <v>19</v>
      </c>
      <c r="C935" s="15">
        <v>39</v>
      </c>
      <c r="D935" s="19" t="s">
        <v>4003</v>
      </c>
      <c r="E935" s="36" t="s">
        <v>4025</v>
      </c>
      <c r="F935" s="36" t="s">
        <v>4005</v>
      </c>
      <c r="G935" s="36" t="s">
        <v>4006</v>
      </c>
      <c r="H935" s="37" t="s">
        <v>4026</v>
      </c>
      <c r="I935" s="38" t="s">
        <v>4027</v>
      </c>
      <c r="J935" s="39" t="s">
        <v>4028</v>
      </c>
      <c r="K935" s="36" t="s">
        <v>4009</v>
      </c>
      <c r="L935" s="204" t="s">
        <v>4029</v>
      </c>
    </row>
    <row r="936" spans="1:12" ht="75" customHeight="1" x14ac:dyDescent="0.15">
      <c r="A936" s="18">
        <v>19</v>
      </c>
      <c r="B936" s="18">
        <v>19</v>
      </c>
      <c r="C936" s="15">
        <v>40</v>
      </c>
      <c r="D936" s="19" t="s">
        <v>4003</v>
      </c>
      <c r="E936" s="36" t="s">
        <v>4030</v>
      </c>
      <c r="F936" s="36" t="s">
        <v>4005</v>
      </c>
      <c r="G936" s="36" t="s">
        <v>4006</v>
      </c>
      <c r="H936" s="37" t="s">
        <v>4031</v>
      </c>
      <c r="I936" s="38" t="s">
        <v>4032</v>
      </c>
      <c r="J936" s="39" t="s">
        <v>4033</v>
      </c>
      <c r="K936" s="36" t="s">
        <v>4009</v>
      </c>
      <c r="L936" s="204" t="s">
        <v>4034</v>
      </c>
    </row>
    <row r="937" spans="1:12" ht="75" customHeight="1" x14ac:dyDescent="0.15">
      <c r="A937" s="18">
        <v>19</v>
      </c>
      <c r="B937" s="18">
        <v>19</v>
      </c>
      <c r="C937" s="15">
        <v>41</v>
      </c>
      <c r="D937" s="19" t="s">
        <v>4003</v>
      </c>
      <c r="E937" s="36" t="s">
        <v>4035</v>
      </c>
      <c r="F937" s="36" t="s">
        <v>4005</v>
      </c>
      <c r="G937" s="36" t="s">
        <v>4006</v>
      </c>
      <c r="H937" s="37" t="s">
        <v>4036</v>
      </c>
      <c r="I937" s="38" t="s">
        <v>4032</v>
      </c>
      <c r="J937" s="39" t="s">
        <v>4037</v>
      </c>
      <c r="K937" s="36" t="s">
        <v>4009</v>
      </c>
      <c r="L937" s="204" t="s">
        <v>4038</v>
      </c>
    </row>
    <row r="938" spans="1:12" ht="60" customHeight="1" x14ac:dyDescent="0.15">
      <c r="A938" s="18">
        <v>19</v>
      </c>
      <c r="B938" s="18">
        <v>19</v>
      </c>
      <c r="C938" s="15">
        <v>42</v>
      </c>
      <c r="D938" s="19" t="s">
        <v>4039</v>
      </c>
      <c r="E938" s="26" t="s">
        <v>4040</v>
      </c>
      <c r="F938" s="26" t="s">
        <v>4041</v>
      </c>
      <c r="G938" s="26"/>
      <c r="H938" s="55" t="s">
        <v>4042</v>
      </c>
      <c r="I938" s="56"/>
      <c r="J938" s="57" t="s">
        <v>4043</v>
      </c>
      <c r="K938" s="26" t="s">
        <v>4044</v>
      </c>
      <c r="L938" s="205" t="s">
        <v>4045</v>
      </c>
    </row>
    <row r="939" spans="1:12" ht="60" customHeight="1" x14ac:dyDescent="0.15">
      <c r="A939" s="18">
        <v>19</v>
      </c>
      <c r="B939" s="18">
        <v>19</v>
      </c>
      <c r="C939" s="15">
        <v>43</v>
      </c>
      <c r="D939" s="19" t="s">
        <v>4039</v>
      </c>
      <c r="E939" s="26" t="s">
        <v>1092</v>
      </c>
      <c r="F939" s="26" t="s">
        <v>4041</v>
      </c>
      <c r="G939" s="26" t="s">
        <v>4046</v>
      </c>
      <c r="H939" s="55" t="s">
        <v>4047</v>
      </c>
      <c r="I939" s="56"/>
      <c r="J939" s="57" t="s">
        <v>4048</v>
      </c>
      <c r="K939" s="26" t="s">
        <v>4044</v>
      </c>
      <c r="L939" s="205" t="s">
        <v>4049</v>
      </c>
    </row>
    <row r="940" spans="1:12" ht="78" customHeight="1" x14ac:dyDescent="0.15">
      <c r="A940" s="18">
        <v>19</v>
      </c>
      <c r="B940" s="18">
        <v>19</v>
      </c>
      <c r="C940" s="15">
        <v>44</v>
      </c>
      <c r="D940" s="19" t="s">
        <v>4039</v>
      </c>
      <c r="E940" s="26" t="s">
        <v>1096</v>
      </c>
      <c r="F940" s="26" t="s">
        <v>4041</v>
      </c>
      <c r="G940" s="26" t="s">
        <v>4050</v>
      </c>
      <c r="H940" s="55" t="s">
        <v>4051</v>
      </c>
      <c r="I940" s="56"/>
      <c r="J940" s="57" t="s">
        <v>4052</v>
      </c>
      <c r="K940" s="26" t="s">
        <v>4044</v>
      </c>
      <c r="L940" s="205" t="s">
        <v>4053</v>
      </c>
    </row>
    <row r="941" spans="1:12" ht="88.5" customHeight="1" x14ac:dyDescent="0.15">
      <c r="A941" s="18">
        <v>19</v>
      </c>
      <c r="B941" s="18">
        <v>19</v>
      </c>
      <c r="C941" s="15">
        <v>45</v>
      </c>
      <c r="D941" s="19" t="s">
        <v>4039</v>
      </c>
      <c r="E941" s="26" t="s">
        <v>2601</v>
      </c>
      <c r="F941" s="26" t="s">
        <v>4041</v>
      </c>
      <c r="G941" s="26"/>
      <c r="H941" s="55" t="s">
        <v>4054</v>
      </c>
      <c r="I941" s="56"/>
      <c r="J941" s="57" t="s">
        <v>4055</v>
      </c>
      <c r="K941" s="26" t="s">
        <v>4044</v>
      </c>
      <c r="L941" s="205" t="s">
        <v>4056</v>
      </c>
    </row>
    <row r="942" spans="1:12" ht="60" customHeight="1" x14ac:dyDescent="0.15">
      <c r="A942" s="18">
        <v>19</v>
      </c>
      <c r="B942" s="18">
        <v>19</v>
      </c>
      <c r="C942" s="15">
        <v>46</v>
      </c>
      <c r="D942" s="19" t="s">
        <v>4039</v>
      </c>
      <c r="E942" s="26" t="s">
        <v>4057</v>
      </c>
      <c r="F942" s="26" t="s">
        <v>4041</v>
      </c>
      <c r="G942" s="26" t="s">
        <v>4058</v>
      </c>
      <c r="H942" s="159">
        <v>45323</v>
      </c>
      <c r="I942" s="56"/>
      <c r="J942" s="57" t="s">
        <v>1473</v>
      </c>
      <c r="K942" s="26" t="s">
        <v>4059</v>
      </c>
      <c r="L942" s="205" t="s">
        <v>4060</v>
      </c>
    </row>
    <row r="943" spans="1:12" ht="54.95" customHeight="1" x14ac:dyDescent="0.15">
      <c r="A943" s="18">
        <v>19</v>
      </c>
      <c r="B943" s="18">
        <v>19</v>
      </c>
      <c r="C943" s="15">
        <v>47</v>
      </c>
      <c r="D943" s="19" t="s">
        <v>4039</v>
      </c>
      <c r="E943" s="36" t="s">
        <v>4061</v>
      </c>
      <c r="F943" s="36" t="s">
        <v>4041</v>
      </c>
      <c r="G943" s="36" t="s">
        <v>4062</v>
      </c>
      <c r="H943" s="37" t="s">
        <v>4063</v>
      </c>
      <c r="I943" s="38" t="s">
        <v>4064</v>
      </c>
      <c r="J943" s="39" t="s">
        <v>3861</v>
      </c>
      <c r="K943" s="36" t="s">
        <v>4065</v>
      </c>
      <c r="L943" s="204" t="s">
        <v>4066</v>
      </c>
    </row>
    <row r="944" spans="1:12" ht="54.95" customHeight="1" x14ac:dyDescent="0.15">
      <c r="A944" s="18">
        <v>19</v>
      </c>
      <c r="B944" s="18">
        <v>19</v>
      </c>
      <c r="C944" s="15">
        <v>48</v>
      </c>
      <c r="D944" s="19" t="s">
        <v>4039</v>
      </c>
      <c r="E944" s="36" t="s">
        <v>4067</v>
      </c>
      <c r="F944" s="36" t="s">
        <v>4041</v>
      </c>
      <c r="G944" s="36" t="s">
        <v>4062</v>
      </c>
      <c r="H944" s="37" t="s">
        <v>4068</v>
      </c>
      <c r="I944" s="38" t="s">
        <v>4069</v>
      </c>
      <c r="J944" s="39" t="s">
        <v>4070</v>
      </c>
      <c r="K944" s="36" t="s">
        <v>4065</v>
      </c>
      <c r="L944" s="204" t="s">
        <v>4071</v>
      </c>
    </row>
    <row r="945" spans="1:12" ht="54.95" customHeight="1" x14ac:dyDescent="0.15">
      <c r="A945" s="18">
        <v>19</v>
      </c>
      <c r="B945" s="18">
        <v>19</v>
      </c>
      <c r="C945" s="15">
        <v>49</v>
      </c>
      <c r="D945" s="19" t="s">
        <v>4039</v>
      </c>
      <c r="E945" s="36" t="s">
        <v>4072</v>
      </c>
      <c r="F945" s="36" t="s">
        <v>4041</v>
      </c>
      <c r="G945" s="36" t="s">
        <v>3966</v>
      </c>
      <c r="H945" s="37" t="s">
        <v>435</v>
      </c>
      <c r="I945" s="38"/>
      <c r="J945" s="39" t="s">
        <v>4073</v>
      </c>
      <c r="K945" s="36" t="s">
        <v>4065</v>
      </c>
      <c r="L945" s="204" t="s">
        <v>4074</v>
      </c>
    </row>
    <row r="946" spans="1:12" ht="96.75" customHeight="1" x14ac:dyDescent="0.15">
      <c r="A946" s="18">
        <v>19</v>
      </c>
      <c r="B946" s="18">
        <v>19</v>
      </c>
      <c r="C946" s="15">
        <v>50</v>
      </c>
      <c r="D946" s="19" t="s">
        <v>4039</v>
      </c>
      <c r="E946" s="36" t="s">
        <v>4075</v>
      </c>
      <c r="F946" s="36" t="s">
        <v>4041</v>
      </c>
      <c r="G946" s="36" t="s">
        <v>4062</v>
      </c>
      <c r="H946" s="37" t="s">
        <v>4076</v>
      </c>
      <c r="I946" s="38" t="s">
        <v>4064</v>
      </c>
      <c r="J946" s="39" t="s">
        <v>4077</v>
      </c>
      <c r="K946" s="36" t="s">
        <v>4078</v>
      </c>
      <c r="L946" s="204" t="s">
        <v>4079</v>
      </c>
    </row>
    <row r="947" spans="1:12" ht="63" customHeight="1" x14ac:dyDescent="0.15">
      <c r="A947" s="18">
        <v>19</v>
      </c>
      <c r="B947" s="18">
        <v>19</v>
      </c>
      <c r="C947" s="15">
        <v>51</v>
      </c>
      <c r="D947" s="19" t="s">
        <v>4039</v>
      </c>
      <c r="E947" s="36" t="s">
        <v>4080</v>
      </c>
      <c r="F947" s="36" t="s">
        <v>4041</v>
      </c>
      <c r="G947" s="36" t="s">
        <v>4062</v>
      </c>
      <c r="H947" s="37" t="s">
        <v>435</v>
      </c>
      <c r="I947" s="38" t="s">
        <v>2481</v>
      </c>
      <c r="J947" s="39" t="s">
        <v>4081</v>
      </c>
      <c r="K947" s="36" t="s">
        <v>4065</v>
      </c>
      <c r="L947" s="204" t="s">
        <v>4082</v>
      </c>
    </row>
    <row r="948" spans="1:12" ht="63" customHeight="1" x14ac:dyDescent="0.15">
      <c r="A948" s="18">
        <v>19</v>
      </c>
      <c r="B948" s="18">
        <v>19</v>
      </c>
      <c r="C948" s="15">
        <v>52</v>
      </c>
      <c r="D948" s="19" t="s">
        <v>4039</v>
      </c>
      <c r="E948" s="36" t="s">
        <v>4080</v>
      </c>
      <c r="F948" s="36" t="s">
        <v>4041</v>
      </c>
      <c r="G948" s="36" t="s">
        <v>4062</v>
      </c>
      <c r="H948" s="37" t="s">
        <v>435</v>
      </c>
      <c r="I948" s="38" t="s">
        <v>2481</v>
      </c>
      <c r="J948" s="39" t="s">
        <v>4081</v>
      </c>
      <c r="K948" s="36" t="s">
        <v>4065</v>
      </c>
      <c r="L948" s="204" t="s">
        <v>4082</v>
      </c>
    </row>
    <row r="949" spans="1:12" ht="52.5" customHeight="1" x14ac:dyDescent="0.15">
      <c r="A949" s="18">
        <v>19</v>
      </c>
      <c r="B949" s="18">
        <v>19</v>
      </c>
      <c r="C949" s="15">
        <v>53</v>
      </c>
      <c r="D949" s="19" t="s">
        <v>4083</v>
      </c>
      <c r="E949" s="36" t="s">
        <v>4084</v>
      </c>
      <c r="F949" s="36" t="s">
        <v>4085</v>
      </c>
      <c r="G949" s="36" t="s">
        <v>4086</v>
      </c>
      <c r="H949" s="37" t="s">
        <v>4087</v>
      </c>
      <c r="I949" s="38" t="s">
        <v>4088</v>
      </c>
      <c r="J949" s="39" t="s">
        <v>4089</v>
      </c>
      <c r="K949" s="36" t="s">
        <v>4090</v>
      </c>
      <c r="L949" s="204" t="s">
        <v>4091</v>
      </c>
    </row>
    <row r="950" spans="1:12" ht="52.5" customHeight="1" x14ac:dyDescent="0.15">
      <c r="A950" s="18">
        <v>19</v>
      </c>
      <c r="B950" s="18">
        <v>19</v>
      </c>
      <c r="C950" s="15">
        <v>54</v>
      </c>
      <c r="D950" s="19" t="s">
        <v>4083</v>
      </c>
      <c r="E950" s="36" t="s">
        <v>4092</v>
      </c>
      <c r="F950" s="36" t="s">
        <v>4085</v>
      </c>
      <c r="G950" s="36" t="s">
        <v>4093</v>
      </c>
      <c r="H950" s="37" t="s">
        <v>4087</v>
      </c>
      <c r="I950" s="38"/>
      <c r="J950" s="39" t="s">
        <v>4094</v>
      </c>
      <c r="K950" s="36" t="s">
        <v>4090</v>
      </c>
      <c r="L950" s="204" t="s">
        <v>4095</v>
      </c>
    </row>
    <row r="951" spans="1:12" ht="148.5" customHeight="1" x14ac:dyDescent="0.15">
      <c r="A951" s="18">
        <v>19</v>
      </c>
      <c r="B951" s="18">
        <v>19</v>
      </c>
      <c r="C951" s="15">
        <v>55</v>
      </c>
      <c r="D951" s="19" t="s">
        <v>4083</v>
      </c>
      <c r="E951" s="36" t="s">
        <v>4096</v>
      </c>
      <c r="F951" s="36" t="s">
        <v>4085</v>
      </c>
      <c r="G951" s="36" t="s">
        <v>4097</v>
      </c>
      <c r="H951" s="37" t="s">
        <v>4098</v>
      </c>
      <c r="I951" s="38" t="s">
        <v>4099</v>
      </c>
      <c r="J951" s="39" t="s">
        <v>4100</v>
      </c>
      <c r="K951" s="36" t="s">
        <v>4090</v>
      </c>
      <c r="L951" s="204" t="s">
        <v>4101</v>
      </c>
    </row>
    <row r="952" spans="1:12" ht="60" customHeight="1" x14ac:dyDescent="0.15">
      <c r="A952" s="18">
        <v>19</v>
      </c>
      <c r="B952" s="18">
        <v>19</v>
      </c>
      <c r="C952" s="15">
        <v>56</v>
      </c>
      <c r="D952" s="19" t="s">
        <v>4083</v>
      </c>
      <c r="E952" s="36" t="s">
        <v>4102</v>
      </c>
      <c r="F952" s="36" t="s">
        <v>4085</v>
      </c>
      <c r="G952" s="36" t="s">
        <v>4103</v>
      </c>
      <c r="H952" s="37" t="s">
        <v>4104</v>
      </c>
      <c r="I952" s="38" t="s">
        <v>4105</v>
      </c>
      <c r="J952" s="39" t="s">
        <v>4106</v>
      </c>
      <c r="K952" s="36" t="s">
        <v>4090</v>
      </c>
      <c r="L952" s="204" t="s">
        <v>4107</v>
      </c>
    </row>
    <row r="953" spans="1:12" ht="75" customHeight="1" x14ac:dyDescent="0.15">
      <c r="A953" s="18">
        <v>19</v>
      </c>
      <c r="B953" s="18">
        <v>19</v>
      </c>
      <c r="C953" s="15">
        <v>57</v>
      </c>
      <c r="D953" s="19" t="s">
        <v>4083</v>
      </c>
      <c r="E953" s="36" t="s">
        <v>4030</v>
      </c>
      <c r="F953" s="36" t="s">
        <v>4085</v>
      </c>
      <c r="G953" s="36" t="s">
        <v>4103</v>
      </c>
      <c r="H953" s="37" t="s">
        <v>4108</v>
      </c>
      <c r="I953" s="38" t="s">
        <v>4109</v>
      </c>
      <c r="J953" s="39" t="s">
        <v>4110</v>
      </c>
      <c r="K953" s="36" t="s">
        <v>4090</v>
      </c>
      <c r="L953" s="204" t="s">
        <v>4111</v>
      </c>
    </row>
    <row r="954" spans="1:12" ht="75.75" customHeight="1" x14ac:dyDescent="0.15">
      <c r="A954" s="18">
        <v>19</v>
      </c>
      <c r="B954" s="18">
        <v>19</v>
      </c>
      <c r="C954" s="15">
        <v>58</v>
      </c>
      <c r="D954" s="19" t="s">
        <v>4083</v>
      </c>
      <c r="E954" s="36" t="s">
        <v>4112</v>
      </c>
      <c r="F954" s="36" t="s">
        <v>4085</v>
      </c>
      <c r="G954" s="36" t="s">
        <v>4093</v>
      </c>
      <c r="H954" s="37" t="s">
        <v>3061</v>
      </c>
      <c r="I954" s="38"/>
      <c r="J954" s="39" t="s">
        <v>4100</v>
      </c>
      <c r="K954" s="36" t="s">
        <v>4090</v>
      </c>
      <c r="L954" s="204" t="s">
        <v>4113</v>
      </c>
    </row>
    <row r="955" spans="1:12" ht="78.75" customHeight="1" x14ac:dyDescent="0.15">
      <c r="A955" s="18">
        <v>19</v>
      </c>
      <c r="B955" s="18">
        <v>19</v>
      </c>
      <c r="C955" s="15">
        <v>59</v>
      </c>
      <c r="D955" s="19" t="s">
        <v>4083</v>
      </c>
      <c r="E955" s="36" t="s">
        <v>4030</v>
      </c>
      <c r="F955" s="36" t="s">
        <v>4085</v>
      </c>
      <c r="G955" s="36" t="s">
        <v>4103</v>
      </c>
      <c r="H955" s="37" t="s">
        <v>4108</v>
      </c>
      <c r="I955" s="38" t="s">
        <v>4109</v>
      </c>
      <c r="J955" s="39" t="s">
        <v>4110</v>
      </c>
      <c r="K955" s="36" t="s">
        <v>4090</v>
      </c>
      <c r="L955" s="204" t="s">
        <v>4111</v>
      </c>
    </row>
    <row r="956" spans="1:12" ht="93.75" customHeight="1" x14ac:dyDescent="0.15">
      <c r="A956" s="18">
        <v>19</v>
      </c>
      <c r="B956" s="18">
        <v>19</v>
      </c>
      <c r="C956" s="15">
        <v>60</v>
      </c>
      <c r="D956" s="19" t="s">
        <v>4083</v>
      </c>
      <c r="E956" s="36" t="s">
        <v>4114</v>
      </c>
      <c r="F956" s="36" t="s">
        <v>4115</v>
      </c>
      <c r="G956" s="36" t="s">
        <v>4116</v>
      </c>
      <c r="H956" s="37" t="s">
        <v>4117</v>
      </c>
      <c r="I956" s="38" t="s">
        <v>4118</v>
      </c>
      <c r="J956" s="39" t="s">
        <v>4119</v>
      </c>
      <c r="K956" s="36" t="s">
        <v>4120</v>
      </c>
      <c r="L956" s="204" t="s">
        <v>4121</v>
      </c>
    </row>
    <row r="957" spans="1:12" ht="98.25" customHeight="1" x14ac:dyDescent="0.15">
      <c r="A957" s="18">
        <v>19</v>
      </c>
      <c r="B957" s="18">
        <v>19</v>
      </c>
      <c r="C957" s="15">
        <v>61</v>
      </c>
      <c r="D957" s="19" t="s">
        <v>4083</v>
      </c>
      <c r="E957" s="36" t="s">
        <v>3864</v>
      </c>
      <c r="F957" s="36" t="s">
        <v>4085</v>
      </c>
      <c r="G957" s="36" t="s">
        <v>4122</v>
      </c>
      <c r="H957" s="37" t="s">
        <v>4123</v>
      </c>
      <c r="I957" s="38" t="s">
        <v>4124</v>
      </c>
      <c r="J957" s="39" t="s">
        <v>9811</v>
      </c>
      <c r="K957" s="36" t="s">
        <v>4090</v>
      </c>
      <c r="L957" s="204" t="s">
        <v>4125</v>
      </c>
    </row>
    <row r="958" spans="1:12" ht="54.95" customHeight="1" x14ac:dyDescent="0.15">
      <c r="A958" s="18">
        <v>19</v>
      </c>
      <c r="B958" s="18">
        <v>19</v>
      </c>
      <c r="C958" s="15">
        <v>62</v>
      </c>
      <c r="D958" s="19" t="s">
        <v>4083</v>
      </c>
      <c r="E958" s="36" t="s">
        <v>3857</v>
      </c>
      <c r="F958" s="36" t="s">
        <v>4085</v>
      </c>
      <c r="G958" s="36" t="s">
        <v>1811</v>
      </c>
      <c r="H958" s="37" t="s">
        <v>4126</v>
      </c>
      <c r="I958" s="38"/>
      <c r="J958" s="39" t="s">
        <v>4127</v>
      </c>
      <c r="K958" s="36" t="s">
        <v>4090</v>
      </c>
      <c r="L958" s="204" t="s">
        <v>4128</v>
      </c>
    </row>
    <row r="959" spans="1:12" ht="54.95" customHeight="1" x14ac:dyDescent="0.15">
      <c r="A959" s="18">
        <v>19</v>
      </c>
      <c r="B959" s="18">
        <v>19</v>
      </c>
      <c r="C959" s="15">
        <v>63</v>
      </c>
      <c r="D959" s="19" t="s">
        <v>4129</v>
      </c>
      <c r="E959" s="36" t="s">
        <v>4130</v>
      </c>
      <c r="F959" s="36" t="s">
        <v>4131</v>
      </c>
      <c r="G959" s="36" t="s">
        <v>4132</v>
      </c>
      <c r="H959" s="37" t="s">
        <v>4133</v>
      </c>
      <c r="I959" s="38" t="s">
        <v>4134</v>
      </c>
      <c r="J959" s="40" t="s">
        <v>4135</v>
      </c>
      <c r="K959" s="36" t="s">
        <v>4136</v>
      </c>
      <c r="L959" s="204" t="s">
        <v>4137</v>
      </c>
    </row>
    <row r="960" spans="1:12" ht="54.95" customHeight="1" x14ac:dyDescent="0.15">
      <c r="A960" s="18">
        <v>19</v>
      </c>
      <c r="B960" s="18">
        <v>19</v>
      </c>
      <c r="C960" s="15">
        <v>64</v>
      </c>
      <c r="D960" s="19" t="s">
        <v>4129</v>
      </c>
      <c r="E960" s="36" t="s">
        <v>4138</v>
      </c>
      <c r="F960" s="36" t="s">
        <v>4131</v>
      </c>
      <c r="G960" s="36" t="s">
        <v>4139</v>
      </c>
      <c r="H960" s="37" t="s">
        <v>4140</v>
      </c>
      <c r="I960" s="38"/>
      <c r="J960" s="40" t="s">
        <v>4141</v>
      </c>
      <c r="K960" s="36" t="s">
        <v>4136</v>
      </c>
      <c r="L960" s="204" t="s">
        <v>4142</v>
      </c>
    </row>
    <row r="961" spans="1:12" ht="54.95" customHeight="1" x14ac:dyDescent="0.15">
      <c r="A961" s="18">
        <v>19</v>
      </c>
      <c r="B961" s="18">
        <v>19</v>
      </c>
      <c r="C961" s="15">
        <v>65</v>
      </c>
      <c r="D961" s="19" t="s">
        <v>4129</v>
      </c>
      <c r="E961" s="36" t="s">
        <v>4143</v>
      </c>
      <c r="F961" s="36" t="s">
        <v>4131</v>
      </c>
      <c r="G961" s="36" t="s">
        <v>3966</v>
      </c>
      <c r="H961" s="37" t="s">
        <v>435</v>
      </c>
      <c r="I961" s="38"/>
      <c r="J961" s="40" t="s">
        <v>4144</v>
      </c>
      <c r="K961" s="36" t="s">
        <v>4136</v>
      </c>
      <c r="L961" s="204" t="s">
        <v>4145</v>
      </c>
    </row>
    <row r="962" spans="1:12" ht="85.5" customHeight="1" x14ac:dyDescent="0.15">
      <c r="A962" s="18">
        <v>19</v>
      </c>
      <c r="B962" s="18">
        <v>19</v>
      </c>
      <c r="C962" s="15">
        <v>66</v>
      </c>
      <c r="D962" s="19" t="s">
        <v>4129</v>
      </c>
      <c r="E962" s="36" t="s">
        <v>1078</v>
      </c>
      <c r="F962" s="36" t="s">
        <v>4131</v>
      </c>
      <c r="G962" s="36" t="s">
        <v>4132</v>
      </c>
      <c r="H962" s="37" t="s">
        <v>4146</v>
      </c>
      <c r="I962" s="38" t="s">
        <v>4147</v>
      </c>
      <c r="J962" s="40" t="s">
        <v>4148</v>
      </c>
      <c r="K962" s="36" t="s">
        <v>4136</v>
      </c>
      <c r="L962" s="204" t="s">
        <v>4149</v>
      </c>
    </row>
    <row r="963" spans="1:12" ht="54.95" customHeight="1" x14ac:dyDescent="0.15">
      <c r="A963" s="18">
        <v>19</v>
      </c>
      <c r="B963" s="18">
        <v>19</v>
      </c>
      <c r="C963" s="15">
        <v>67</v>
      </c>
      <c r="D963" s="19" t="s">
        <v>4129</v>
      </c>
      <c r="E963" s="36" t="s">
        <v>4150</v>
      </c>
      <c r="F963" s="36" t="s">
        <v>4131</v>
      </c>
      <c r="G963" s="36" t="s">
        <v>4132</v>
      </c>
      <c r="H963" s="37" t="s">
        <v>435</v>
      </c>
      <c r="I963" s="38"/>
      <c r="J963" s="40" t="s">
        <v>4151</v>
      </c>
      <c r="K963" s="36" t="s">
        <v>4136</v>
      </c>
      <c r="L963" s="204" t="s">
        <v>4152</v>
      </c>
    </row>
    <row r="964" spans="1:12" ht="54.95" customHeight="1" x14ac:dyDescent="0.15">
      <c r="A964" s="18">
        <v>19</v>
      </c>
      <c r="B964" s="18">
        <v>19</v>
      </c>
      <c r="C964" s="15">
        <v>68</v>
      </c>
      <c r="D964" s="19" t="s">
        <v>4129</v>
      </c>
      <c r="E964" s="36" t="s">
        <v>4153</v>
      </c>
      <c r="F964" s="36" t="s">
        <v>4131</v>
      </c>
      <c r="G964" s="36" t="s">
        <v>4132</v>
      </c>
      <c r="H964" s="37" t="s">
        <v>4154</v>
      </c>
      <c r="I964" s="38" t="s">
        <v>4155</v>
      </c>
      <c r="J964" s="40" t="s">
        <v>4156</v>
      </c>
      <c r="K964" s="36" t="s">
        <v>4136</v>
      </c>
      <c r="L964" s="204" t="s">
        <v>4157</v>
      </c>
    </row>
    <row r="965" spans="1:12" ht="84.75" customHeight="1" x14ac:dyDescent="0.15">
      <c r="A965" s="18">
        <v>19</v>
      </c>
      <c r="B965" s="18">
        <v>19</v>
      </c>
      <c r="C965" s="15">
        <v>69</v>
      </c>
      <c r="D965" s="19" t="s">
        <v>4129</v>
      </c>
      <c r="E965" s="36" t="s">
        <v>4158</v>
      </c>
      <c r="F965" s="36" t="s">
        <v>4131</v>
      </c>
      <c r="G965" s="36" t="s">
        <v>4159</v>
      </c>
      <c r="H965" s="37" t="s">
        <v>4160</v>
      </c>
      <c r="I965" s="38"/>
      <c r="J965" s="39"/>
      <c r="K965" s="36" t="s">
        <v>4161</v>
      </c>
      <c r="L965" s="204" t="s">
        <v>4162</v>
      </c>
    </row>
    <row r="966" spans="1:12" ht="54.95" customHeight="1" x14ac:dyDescent="0.15">
      <c r="A966" s="18">
        <v>19</v>
      </c>
      <c r="B966" s="18">
        <v>19</v>
      </c>
      <c r="C966" s="15">
        <v>70</v>
      </c>
      <c r="D966" s="19" t="s">
        <v>4129</v>
      </c>
      <c r="E966" s="36" t="s">
        <v>4163</v>
      </c>
      <c r="F966" s="36" t="s">
        <v>4131</v>
      </c>
      <c r="G966" s="36" t="s">
        <v>4164</v>
      </c>
      <c r="H966" s="37" t="s">
        <v>435</v>
      </c>
      <c r="I966" s="38"/>
      <c r="J966" s="39"/>
      <c r="K966" s="36" t="s">
        <v>4161</v>
      </c>
      <c r="L966" s="204" t="s">
        <v>4165</v>
      </c>
    </row>
    <row r="967" spans="1:12" ht="54.95" customHeight="1" x14ac:dyDescent="0.15">
      <c r="A967" s="18">
        <v>19</v>
      </c>
      <c r="B967" s="18">
        <v>19</v>
      </c>
      <c r="C967" s="15">
        <v>71</v>
      </c>
      <c r="D967" s="19" t="s">
        <v>4166</v>
      </c>
      <c r="E967" s="36" t="s">
        <v>4167</v>
      </c>
      <c r="F967" s="36" t="s">
        <v>4168</v>
      </c>
      <c r="G967" s="36" t="s">
        <v>4169</v>
      </c>
      <c r="H967" s="37" t="s">
        <v>4170</v>
      </c>
      <c r="I967" s="38"/>
      <c r="J967" s="40" t="s">
        <v>4171</v>
      </c>
      <c r="K967" s="36" t="s">
        <v>4172</v>
      </c>
      <c r="L967" s="204" t="s">
        <v>4173</v>
      </c>
    </row>
    <row r="968" spans="1:12" ht="54.95" customHeight="1" x14ac:dyDescent="0.15">
      <c r="A968" s="18">
        <v>19</v>
      </c>
      <c r="B968" s="18">
        <v>19</v>
      </c>
      <c r="C968" s="15">
        <v>72</v>
      </c>
      <c r="D968" s="19" t="s">
        <v>4166</v>
      </c>
      <c r="E968" s="36" t="s">
        <v>4174</v>
      </c>
      <c r="F968" s="36" t="s">
        <v>4168</v>
      </c>
      <c r="G968" s="36" t="s">
        <v>4175</v>
      </c>
      <c r="H968" s="37" t="s">
        <v>4176</v>
      </c>
      <c r="I968" s="38"/>
      <c r="J968" s="40" t="s">
        <v>4177</v>
      </c>
      <c r="K968" s="36" t="s">
        <v>4172</v>
      </c>
      <c r="L968" s="204" t="s">
        <v>4178</v>
      </c>
    </row>
    <row r="969" spans="1:12" ht="54.95" customHeight="1" x14ac:dyDescent="0.15">
      <c r="A969" s="18">
        <v>19</v>
      </c>
      <c r="B969" s="18">
        <v>19</v>
      </c>
      <c r="C969" s="15">
        <v>73</v>
      </c>
      <c r="D969" s="19" t="s">
        <v>4166</v>
      </c>
      <c r="E969" s="36" t="s">
        <v>4179</v>
      </c>
      <c r="F969" s="36" t="s">
        <v>4168</v>
      </c>
      <c r="G969" s="36" t="s">
        <v>4180</v>
      </c>
      <c r="H969" s="37" t="s">
        <v>4181</v>
      </c>
      <c r="I969" s="38" t="s">
        <v>4182</v>
      </c>
      <c r="J969" s="40" t="s">
        <v>4183</v>
      </c>
      <c r="K969" s="36" t="s">
        <v>4172</v>
      </c>
      <c r="L969" s="204" t="s">
        <v>4184</v>
      </c>
    </row>
    <row r="970" spans="1:12" ht="54.95" customHeight="1" x14ac:dyDescent="0.15">
      <c r="A970" s="18">
        <v>19</v>
      </c>
      <c r="B970" s="18">
        <v>19</v>
      </c>
      <c r="C970" s="15">
        <v>74</v>
      </c>
      <c r="D970" s="19" t="s">
        <v>4166</v>
      </c>
      <c r="E970" s="36" t="s">
        <v>4185</v>
      </c>
      <c r="F970" s="36" t="s">
        <v>4168</v>
      </c>
      <c r="G970" s="36" t="s">
        <v>4093</v>
      </c>
      <c r="H970" s="37" t="s">
        <v>447</v>
      </c>
      <c r="I970" s="38"/>
      <c r="J970" s="40" t="s">
        <v>4186</v>
      </c>
      <c r="K970" s="36" t="s">
        <v>4172</v>
      </c>
      <c r="L970" s="204" t="s">
        <v>4187</v>
      </c>
    </row>
    <row r="971" spans="1:12" ht="54.95" customHeight="1" x14ac:dyDescent="0.15">
      <c r="A971" s="18">
        <v>19</v>
      </c>
      <c r="B971" s="18">
        <v>19</v>
      </c>
      <c r="C971" s="15">
        <v>75</v>
      </c>
      <c r="D971" s="19" t="s">
        <v>4166</v>
      </c>
      <c r="E971" s="36" t="s">
        <v>4188</v>
      </c>
      <c r="F971" s="36" t="s">
        <v>4168</v>
      </c>
      <c r="G971" s="36" t="s">
        <v>4093</v>
      </c>
      <c r="H971" s="37" t="s">
        <v>447</v>
      </c>
      <c r="I971" s="38"/>
      <c r="J971" s="40" t="s">
        <v>4189</v>
      </c>
      <c r="K971" s="36" t="s">
        <v>4172</v>
      </c>
      <c r="L971" s="204" t="s">
        <v>4190</v>
      </c>
    </row>
    <row r="972" spans="1:12" ht="60" customHeight="1" x14ac:dyDescent="0.15">
      <c r="A972" s="18">
        <v>19</v>
      </c>
      <c r="B972" s="18">
        <v>19</v>
      </c>
      <c r="C972" s="15">
        <v>76</v>
      </c>
      <c r="D972" s="19" t="s">
        <v>4166</v>
      </c>
      <c r="E972" s="36" t="s">
        <v>4191</v>
      </c>
      <c r="F972" s="36" t="s">
        <v>4168</v>
      </c>
      <c r="G972" s="36" t="s">
        <v>4192</v>
      </c>
      <c r="H972" s="37" t="s">
        <v>4193</v>
      </c>
      <c r="I972" s="38"/>
      <c r="J972" s="39" t="s">
        <v>4194</v>
      </c>
      <c r="K972" s="36" t="s">
        <v>4195</v>
      </c>
      <c r="L972" s="204" t="s">
        <v>9812</v>
      </c>
    </row>
    <row r="973" spans="1:12" ht="50.1" customHeight="1" x14ac:dyDescent="0.15">
      <c r="A973" s="18">
        <v>19</v>
      </c>
      <c r="B973" s="18">
        <v>19</v>
      </c>
      <c r="C973" s="15">
        <v>77</v>
      </c>
      <c r="D973" s="19" t="s">
        <v>4166</v>
      </c>
      <c r="E973" s="36" t="s">
        <v>4196</v>
      </c>
      <c r="F973" s="36" t="s">
        <v>4168</v>
      </c>
      <c r="G973" s="36" t="s">
        <v>4197</v>
      </c>
      <c r="H973" s="37" t="s">
        <v>4198</v>
      </c>
      <c r="I973" s="38"/>
      <c r="J973" s="40" t="s">
        <v>4199</v>
      </c>
      <c r="K973" s="36" t="s">
        <v>4195</v>
      </c>
      <c r="L973" s="204" t="s">
        <v>4200</v>
      </c>
    </row>
    <row r="974" spans="1:12" ht="50.1" customHeight="1" x14ac:dyDescent="0.15">
      <c r="A974" s="18">
        <v>19</v>
      </c>
      <c r="B974" s="18">
        <v>19</v>
      </c>
      <c r="C974" s="15">
        <v>78</v>
      </c>
      <c r="D974" s="19" t="s">
        <v>4166</v>
      </c>
      <c r="E974" s="36" t="s">
        <v>4201</v>
      </c>
      <c r="F974" s="36" t="s">
        <v>4202</v>
      </c>
      <c r="G974" s="36" t="s">
        <v>4203</v>
      </c>
      <c r="H974" s="37" t="s">
        <v>4204</v>
      </c>
      <c r="I974" s="38"/>
      <c r="J974" s="40" t="s">
        <v>4205</v>
      </c>
      <c r="K974" s="36" t="s">
        <v>4195</v>
      </c>
      <c r="L974" s="204" t="s">
        <v>4206</v>
      </c>
    </row>
    <row r="975" spans="1:12" ht="54.95" customHeight="1" x14ac:dyDescent="0.15">
      <c r="A975" s="18">
        <v>19</v>
      </c>
      <c r="B975" s="18">
        <v>19</v>
      </c>
      <c r="C975" s="15">
        <v>79</v>
      </c>
      <c r="D975" s="19" t="s">
        <v>4207</v>
      </c>
      <c r="E975" s="36" t="s">
        <v>3864</v>
      </c>
      <c r="F975" s="36" t="s">
        <v>4208</v>
      </c>
      <c r="G975" s="36" t="s">
        <v>4209</v>
      </c>
      <c r="H975" s="37" t="s">
        <v>4210</v>
      </c>
      <c r="I975" s="38"/>
      <c r="J975" s="40" t="s">
        <v>4211</v>
      </c>
      <c r="K975" s="36" t="s">
        <v>4212</v>
      </c>
      <c r="L975" s="204" t="s">
        <v>4213</v>
      </c>
    </row>
    <row r="976" spans="1:12" ht="54.95" customHeight="1" x14ac:dyDescent="0.15">
      <c r="A976" s="18">
        <v>19</v>
      </c>
      <c r="B976" s="18">
        <v>19</v>
      </c>
      <c r="C976" s="15">
        <v>80</v>
      </c>
      <c r="D976" s="19" t="s">
        <v>4207</v>
      </c>
      <c r="E976" s="36" t="s">
        <v>4214</v>
      </c>
      <c r="F976" s="36" t="s">
        <v>4208</v>
      </c>
      <c r="G976" s="36" t="s">
        <v>3894</v>
      </c>
      <c r="H976" s="37" t="s">
        <v>4210</v>
      </c>
      <c r="I976" s="38"/>
      <c r="J976" s="40" t="s">
        <v>4211</v>
      </c>
      <c r="K976" s="36" t="s">
        <v>4212</v>
      </c>
      <c r="L976" s="204" t="s">
        <v>4215</v>
      </c>
    </row>
    <row r="977" spans="1:12" ht="50.1" customHeight="1" x14ac:dyDescent="0.15">
      <c r="A977" s="18">
        <v>19</v>
      </c>
      <c r="B977" s="18">
        <v>19</v>
      </c>
      <c r="C977" s="15">
        <v>81</v>
      </c>
      <c r="D977" s="19" t="s">
        <v>4207</v>
      </c>
      <c r="E977" s="36" t="s">
        <v>4185</v>
      </c>
      <c r="F977" s="36" t="s">
        <v>4208</v>
      </c>
      <c r="G977" s="36" t="s">
        <v>4216</v>
      </c>
      <c r="H977" s="37" t="s">
        <v>447</v>
      </c>
      <c r="I977" s="38"/>
      <c r="J977" s="40" t="s">
        <v>4217</v>
      </c>
      <c r="K977" s="36" t="s">
        <v>4218</v>
      </c>
      <c r="L977" s="204" t="s">
        <v>4219</v>
      </c>
    </row>
    <row r="978" spans="1:12" ht="55.5" customHeight="1" x14ac:dyDescent="0.15">
      <c r="A978" s="18">
        <v>19</v>
      </c>
      <c r="B978" s="18">
        <v>19</v>
      </c>
      <c r="C978" s="15">
        <v>82</v>
      </c>
      <c r="D978" s="19" t="s">
        <v>4207</v>
      </c>
      <c r="E978" s="36" t="s">
        <v>4220</v>
      </c>
      <c r="F978" s="36" t="s">
        <v>4208</v>
      </c>
      <c r="G978" s="36" t="s">
        <v>4216</v>
      </c>
      <c r="H978" s="37" t="s">
        <v>447</v>
      </c>
      <c r="I978" s="38"/>
      <c r="J978" s="40" t="s">
        <v>4221</v>
      </c>
      <c r="K978" s="36" t="s">
        <v>4218</v>
      </c>
      <c r="L978" s="204" t="s">
        <v>4222</v>
      </c>
    </row>
    <row r="979" spans="1:12" ht="60.75" customHeight="1" x14ac:dyDescent="0.15">
      <c r="A979" s="18">
        <v>19</v>
      </c>
      <c r="B979" s="18">
        <v>19</v>
      </c>
      <c r="C979" s="15">
        <v>83</v>
      </c>
      <c r="D979" s="19" t="s">
        <v>4207</v>
      </c>
      <c r="E979" s="36" t="s">
        <v>4223</v>
      </c>
      <c r="F979" s="36" t="s">
        <v>4208</v>
      </c>
      <c r="G979" s="36" t="s">
        <v>4224</v>
      </c>
      <c r="H979" s="37" t="s">
        <v>4225</v>
      </c>
      <c r="I979" s="38" t="s">
        <v>2525</v>
      </c>
      <c r="J979" s="40" t="s">
        <v>4226</v>
      </c>
      <c r="K979" s="36" t="s">
        <v>4218</v>
      </c>
      <c r="L979" s="204" t="s">
        <v>4227</v>
      </c>
    </row>
    <row r="980" spans="1:12" ht="54" customHeight="1" x14ac:dyDescent="0.15">
      <c r="A980" s="18">
        <v>19</v>
      </c>
      <c r="B980" s="18">
        <v>19</v>
      </c>
      <c r="C980" s="15">
        <v>84</v>
      </c>
      <c r="D980" s="19" t="s">
        <v>4207</v>
      </c>
      <c r="E980" s="36" t="s">
        <v>4228</v>
      </c>
      <c r="F980" s="36" t="s">
        <v>4208</v>
      </c>
      <c r="G980" s="36" t="s">
        <v>4229</v>
      </c>
      <c r="H980" s="37" t="s">
        <v>447</v>
      </c>
      <c r="I980" s="38"/>
      <c r="J980" s="40" t="s">
        <v>4230</v>
      </c>
      <c r="K980" s="36" t="s">
        <v>4218</v>
      </c>
      <c r="L980" s="204" t="s">
        <v>4231</v>
      </c>
    </row>
    <row r="981" spans="1:12" ht="54.95" customHeight="1" x14ac:dyDescent="0.15">
      <c r="A981" s="18">
        <v>19</v>
      </c>
      <c r="B981" s="18">
        <v>19</v>
      </c>
      <c r="C981" s="15">
        <v>85</v>
      </c>
      <c r="D981" s="19" t="s">
        <v>4232</v>
      </c>
      <c r="E981" s="36" t="s">
        <v>4084</v>
      </c>
      <c r="F981" s="36" t="s">
        <v>4233</v>
      </c>
      <c r="G981" s="36" t="s">
        <v>4234</v>
      </c>
      <c r="H981" s="37" t="s">
        <v>4235</v>
      </c>
      <c r="I981" s="38" t="s">
        <v>4236</v>
      </c>
      <c r="J981" s="39" t="s">
        <v>4237</v>
      </c>
      <c r="K981" s="36" t="s">
        <v>4238</v>
      </c>
      <c r="L981" s="204" t="s">
        <v>4239</v>
      </c>
    </row>
    <row r="982" spans="1:12" ht="51.75" customHeight="1" x14ac:dyDescent="0.15">
      <c r="A982" s="18">
        <v>19</v>
      </c>
      <c r="B982" s="18">
        <v>19</v>
      </c>
      <c r="C982" s="15">
        <v>86</v>
      </c>
      <c r="D982" s="19" t="s">
        <v>4232</v>
      </c>
      <c r="E982" s="36" t="s">
        <v>2487</v>
      </c>
      <c r="F982" s="36" t="s">
        <v>4240</v>
      </c>
      <c r="G982" s="36" t="s">
        <v>4241</v>
      </c>
      <c r="H982" s="37" t="s">
        <v>4242</v>
      </c>
      <c r="I982" s="38" t="s">
        <v>4243</v>
      </c>
      <c r="J982" s="39" t="s">
        <v>3861</v>
      </c>
      <c r="K982" s="36" t="s">
        <v>4244</v>
      </c>
      <c r="L982" s="204" t="s">
        <v>4245</v>
      </c>
    </row>
    <row r="983" spans="1:12" ht="63.75" customHeight="1" x14ac:dyDescent="0.15">
      <c r="A983" s="18">
        <v>19</v>
      </c>
      <c r="B983" s="18">
        <v>19</v>
      </c>
      <c r="C983" s="15">
        <v>87</v>
      </c>
      <c r="D983" s="19" t="s">
        <v>4232</v>
      </c>
      <c r="E983" s="36" t="s">
        <v>9813</v>
      </c>
      <c r="F983" s="36" t="s">
        <v>4233</v>
      </c>
      <c r="G983" s="36" t="s">
        <v>4241</v>
      </c>
      <c r="H983" s="37" t="s">
        <v>4246</v>
      </c>
      <c r="I983" s="38" t="s">
        <v>4247</v>
      </c>
      <c r="J983" s="39" t="s">
        <v>3867</v>
      </c>
      <c r="K983" s="36" t="s">
        <v>4238</v>
      </c>
      <c r="L983" s="204" t="s">
        <v>4248</v>
      </c>
    </row>
    <row r="984" spans="1:12" ht="50.1" customHeight="1" x14ac:dyDescent="0.15">
      <c r="A984" s="18">
        <v>19</v>
      </c>
      <c r="B984" s="18">
        <v>19</v>
      </c>
      <c r="C984" s="15">
        <v>88</v>
      </c>
      <c r="D984" s="19" t="s">
        <v>4232</v>
      </c>
      <c r="E984" s="36" t="s">
        <v>4249</v>
      </c>
      <c r="F984" s="36" t="s">
        <v>4233</v>
      </c>
      <c r="G984" s="36" t="s">
        <v>4250</v>
      </c>
      <c r="H984" s="37" t="s">
        <v>4251</v>
      </c>
      <c r="I984" s="38"/>
      <c r="J984" s="39" t="s">
        <v>4252</v>
      </c>
      <c r="K984" s="36" t="s">
        <v>4253</v>
      </c>
      <c r="L984" s="204" t="s">
        <v>4254</v>
      </c>
    </row>
    <row r="985" spans="1:12" ht="50.1" customHeight="1" x14ac:dyDescent="0.15">
      <c r="A985" s="18">
        <v>19</v>
      </c>
      <c r="B985" s="18">
        <v>19</v>
      </c>
      <c r="C985" s="15">
        <v>89</v>
      </c>
      <c r="D985" s="19" t="s">
        <v>4232</v>
      </c>
      <c r="E985" s="36" t="s">
        <v>4255</v>
      </c>
      <c r="F985" s="36" t="s">
        <v>4240</v>
      </c>
      <c r="G985" s="36" t="s">
        <v>4256</v>
      </c>
      <c r="H985" s="37" t="s">
        <v>4257</v>
      </c>
      <c r="I985" s="38"/>
      <c r="J985" s="39" t="s">
        <v>4252</v>
      </c>
      <c r="K985" s="36" t="s">
        <v>4253</v>
      </c>
      <c r="L985" s="204" t="s">
        <v>4258</v>
      </c>
    </row>
    <row r="986" spans="1:12" ht="50.1" customHeight="1" x14ac:dyDescent="0.15">
      <c r="A986" s="18">
        <v>19</v>
      </c>
      <c r="B986" s="18">
        <v>19</v>
      </c>
      <c r="C986" s="15">
        <v>90</v>
      </c>
      <c r="D986" s="19" t="s">
        <v>4232</v>
      </c>
      <c r="E986" s="36" t="s">
        <v>2337</v>
      </c>
      <c r="F986" s="36" t="s">
        <v>4240</v>
      </c>
      <c r="G986" s="36" t="s">
        <v>4259</v>
      </c>
      <c r="H986" s="37" t="s">
        <v>4260</v>
      </c>
      <c r="I986" s="38"/>
      <c r="J986" s="39" t="s">
        <v>4252</v>
      </c>
      <c r="K986" s="36" t="s">
        <v>4261</v>
      </c>
      <c r="L986" s="204" t="s">
        <v>4262</v>
      </c>
    </row>
    <row r="987" spans="1:12" ht="50.1" customHeight="1" x14ac:dyDescent="0.15">
      <c r="A987" s="18">
        <v>19</v>
      </c>
      <c r="B987" s="18">
        <v>19</v>
      </c>
      <c r="C987" s="15">
        <v>91</v>
      </c>
      <c r="D987" s="19" t="s">
        <v>4232</v>
      </c>
      <c r="E987" s="36" t="s">
        <v>4263</v>
      </c>
      <c r="F987" s="36" t="s">
        <v>4240</v>
      </c>
      <c r="G987" s="36" t="s">
        <v>4264</v>
      </c>
      <c r="H987" s="37" t="s">
        <v>435</v>
      </c>
      <c r="I987" s="38"/>
      <c r="J987" s="39"/>
      <c r="K987" s="36" t="s">
        <v>4253</v>
      </c>
      <c r="L987" s="204"/>
    </row>
    <row r="988" spans="1:12" ht="54" customHeight="1" x14ac:dyDescent="0.15">
      <c r="A988" s="18">
        <v>19</v>
      </c>
      <c r="B988" s="18">
        <v>19</v>
      </c>
      <c r="C988" s="15">
        <v>92</v>
      </c>
      <c r="D988" s="19" t="s">
        <v>4265</v>
      </c>
      <c r="E988" s="36" t="s">
        <v>4266</v>
      </c>
      <c r="F988" s="36" t="s">
        <v>4267</v>
      </c>
      <c r="G988" s="36" t="s">
        <v>4268</v>
      </c>
      <c r="H988" s="37" t="s">
        <v>3919</v>
      </c>
      <c r="I988" s="38"/>
      <c r="J988" s="39" t="s">
        <v>25</v>
      </c>
      <c r="K988" s="36" t="s">
        <v>4269</v>
      </c>
      <c r="L988" s="204" t="s">
        <v>4270</v>
      </c>
    </row>
    <row r="989" spans="1:12" ht="54" customHeight="1" x14ac:dyDescent="0.15">
      <c r="A989" s="18">
        <v>19</v>
      </c>
      <c r="B989" s="18">
        <v>19</v>
      </c>
      <c r="C989" s="15">
        <v>93</v>
      </c>
      <c r="D989" s="19" t="s">
        <v>4265</v>
      </c>
      <c r="E989" s="36" t="s">
        <v>4271</v>
      </c>
      <c r="F989" s="36" t="s">
        <v>4267</v>
      </c>
      <c r="G989" s="36" t="s">
        <v>4272</v>
      </c>
      <c r="H989" s="37">
        <v>45356</v>
      </c>
      <c r="I989" s="38" t="s">
        <v>4273</v>
      </c>
      <c r="J989" s="39" t="s">
        <v>25</v>
      </c>
      <c r="K989" s="36" t="s">
        <v>4269</v>
      </c>
      <c r="L989" s="204" t="s">
        <v>4274</v>
      </c>
    </row>
    <row r="990" spans="1:12" ht="52.5" customHeight="1" x14ac:dyDescent="0.15">
      <c r="A990" s="18">
        <v>19</v>
      </c>
      <c r="B990" s="18">
        <v>19</v>
      </c>
      <c r="C990" s="15">
        <v>94</v>
      </c>
      <c r="D990" s="19" t="s">
        <v>4265</v>
      </c>
      <c r="E990" s="36" t="s">
        <v>4275</v>
      </c>
      <c r="F990" s="36" t="s">
        <v>4267</v>
      </c>
      <c r="G990" s="36" t="s">
        <v>4276</v>
      </c>
      <c r="H990" s="37" t="s">
        <v>435</v>
      </c>
      <c r="I990" s="38"/>
      <c r="J990" s="39" t="s">
        <v>25</v>
      </c>
      <c r="K990" s="36" t="s">
        <v>4269</v>
      </c>
      <c r="L990" s="204" t="s">
        <v>4277</v>
      </c>
    </row>
    <row r="991" spans="1:12" ht="52.5" customHeight="1" x14ac:dyDescent="0.15">
      <c r="A991" s="18">
        <v>19</v>
      </c>
      <c r="B991" s="18">
        <v>19</v>
      </c>
      <c r="C991" s="15">
        <v>95</v>
      </c>
      <c r="D991" s="19" t="s">
        <v>4265</v>
      </c>
      <c r="E991" s="36" t="s">
        <v>4278</v>
      </c>
      <c r="F991" s="36" t="s">
        <v>4267</v>
      </c>
      <c r="G991" s="36" t="s">
        <v>4279</v>
      </c>
      <c r="H991" s="37" t="s">
        <v>435</v>
      </c>
      <c r="I991" s="38"/>
      <c r="J991" s="39" t="s">
        <v>25</v>
      </c>
      <c r="K991" s="36" t="s">
        <v>4269</v>
      </c>
      <c r="L991" s="204" t="s">
        <v>4280</v>
      </c>
    </row>
    <row r="992" spans="1:12" ht="52.5" customHeight="1" x14ac:dyDescent="0.15">
      <c r="A992" s="18">
        <v>19</v>
      </c>
      <c r="B992" s="18">
        <v>19</v>
      </c>
      <c r="C992" s="15">
        <v>96</v>
      </c>
      <c r="D992" s="19" t="s">
        <v>4265</v>
      </c>
      <c r="E992" s="36" t="s">
        <v>4281</v>
      </c>
      <c r="F992" s="36" t="s">
        <v>4267</v>
      </c>
      <c r="G992" s="36"/>
      <c r="H992" s="37" t="s">
        <v>435</v>
      </c>
      <c r="I992" s="38"/>
      <c r="J992" s="39" t="s">
        <v>25</v>
      </c>
      <c r="K992" s="36" t="s">
        <v>4269</v>
      </c>
      <c r="L992" s="204" t="s">
        <v>4282</v>
      </c>
    </row>
    <row r="993" spans="1:12" ht="107.25" customHeight="1" x14ac:dyDescent="0.15">
      <c r="A993" s="18">
        <v>19</v>
      </c>
      <c r="B993" s="18">
        <v>19</v>
      </c>
      <c r="C993" s="15">
        <v>97</v>
      </c>
      <c r="D993" s="19" t="s">
        <v>4265</v>
      </c>
      <c r="E993" s="36" t="s">
        <v>4283</v>
      </c>
      <c r="F993" s="36" t="s">
        <v>4267</v>
      </c>
      <c r="G993" s="36" t="s">
        <v>4284</v>
      </c>
      <c r="H993" s="37" t="s">
        <v>4285</v>
      </c>
      <c r="I993" s="38"/>
      <c r="J993" s="40" t="s">
        <v>4286</v>
      </c>
      <c r="K993" s="36" t="s">
        <v>4269</v>
      </c>
      <c r="L993" s="204" t="s">
        <v>4287</v>
      </c>
    </row>
    <row r="994" spans="1:12" ht="53.25" customHeight="1" x14ac:dyDescent="0.15">
      <c r="A994" s="18">
        <v>19</v>
      </c>
      <c r="B994" s="18">
        <v>19</v>
      </c>
      <c r="C994" s="15">
        <v>98</v>
      </c>
      <c r="D994" s="19" t="s">
        <v>4265</v>
      </c>
      <c r="E994" s="36" t="s">
        <v>4288</v>
      </c>
      <c r="F994" s="36" t="s">
        <v>4289</v>
      </c>
      <c r="G994" s="36" t="s">
        <v>4290</v>
      </c>
      <c r="H994" s="37" t="s">
        <v>435</v>
      </c>
      <c r="I994" s="38"/>
      <c r="J994" s="39"/>
      <c r="K994" s="36" t="s">
        <v>4291</v>
      </c>
      <c r="L994" s="204" t="s">
        <v>4292</v>
      </c>
    </row>
    <row r="995" spans="1:12" ht="60" customHeight="1" x14ac:dyDescent="0.15">
      <c r="A995" s="18">
        <v>19</v>
      </c>
      <c r="B995" s="18">
        <v>19</v>
      </c>
      <c r="C995" s="15">
        <v>99</v>
      </c>
      <c r="D995" s="19" t="s">
        <v>4293</v>
      </c>
      <c r="E995" s="36" t="s">
        <v>3988</v>
      </c>
      <c r="F995" s="36" t="s">
        <v>4294</v>
      </c>
      <c r="G995" s="36" t="s">
        <v>4295</v>
      </c>
      <c r="H995" s="37" t="s">
        <v>4296</v>
      </c>
      <c r="I995" s="38"/>
      <c r="J995" s="39"/>
      <c r="K995" s="36" t="s">
        <v>4297</v>
      </c>
      <c r="L995" s="204" t="s">
        <v>4298</v>
      </c>
    </row>
    <row r="996" spans="1:12" ht="60" customHeight="1" x14ac:dyDescent="0.15">
      <c r="A996" s="18">
        <v>19</v>
      </c>
      <c r="B996" s="18">
        <v>19</v>
      </c>
      <c r="C996" s="15">
        <v>100</v>
      </c>
      <c r="D996" s="19" t="s">
        <v>4293</v>
      </c>
      <c r="E996" s="36" t="s">
        <v>4299</v>
      </c>
      <c r="F996" s="36" t="s">
        <v>4294</v>
      </c>
      <c r="G996" s="36" t="s">
        <v>4300</v>
      </c>
      <c r="H996" s="37" t="s">
        <v>4301</v>
      </c>
      <c r="I996" s="38"/>
      <c r="J996" s="39"/>
      <c r="K996" s="36" t="s">
        <v>4297</v>
      </c>
      <c r="L996" s="204" t="s">
        <v>4302</v>
      </c>
    </row>
    <row r="997" spans="1:12" ht="60" customHeight="1" x14ac:dyDescent="0.15">
      <c r="A997" s="18">
        <v>19</v>
      </c>
      <c r="B997" s="18">
        <v>19</v>
      </c>
      <c r="C997" s="15">
        <v>101</v>
      </c>
      <c r="D997" s="19" t="s">
        <v>4293</v>
      </c>
      <c r="E997" s="36" t="s">
        <v>4288</v>
      </c>
      <c r="F997" s="36" t="s">
        <v>4294</v>
      </c>
      <c r="G997" s="36" t="s">
        <v>4303</v>
      </c>
      <c r="H997" s="37" t="s">
        <v>4301</v>
      </c>
      <c r="I997" s="38"/>
      <c r="J997" s="39"/>
      <c r="K997" s="36" t="s">
        <v>4297</v>
      </c>
      <c r="L997" s="204" t="s">
        <v>4304</v>
      </c>
    </row>
    <row r="998" spans="1:12" ht="60" customHeight="1" x14ac:dyDescent="0.15">
      <c r="A998" s="18">
        <v>19</v>
      </c>
      <c r="B998" s="18">
        <v>19</v>
      </c>
      <c r="C998" s="15">
        <v>102</v>
      </c>
      <c r="D998" s="19" t="s">
        <v>4293</v>
      </c>
      <c r="E998" s="36" t="s">
        <v>4305</v>
      </c>
      <c r="F998" s="36" t="s">
        <v>4294</v>
      </c>
      <c r="G998" s="36" t="s">
        <v>4306</v>
      </c>
      <c r="H998" s="37" t="s">
        <v>4307</v>
      </c>
      <c r="I998" s="38"/>
      <c r="J998" s="39"/>
      <c r="K998" s="36" t="s">
        <v>4297</v>
      </c>
      <c r="L998" s="204" t="s">
        <v>4308</v>
      </c>
    </row>
    <row r="999" spans="1:12" ht="54.95" customHeight="1" x14ac:dyDescent="0.15">
      <c r="A999" s="18">
        <v>19</v>
      </c>
      <c r="B999" s="18">
        <v>19</v>
      </c>
      <c r="C999" s="15">
        <v>103</v>
      </c>
      <c r="D999" s="19" t="s">
        <v>4309</v>
      </c>
      <c r="E999" s="36" t="s">
        <v>4310</v>
      </c>
      <c r="F999" s="36" t="s">
        <v>4311</v>
      </c>
      <c r="G999" s="36" t="s">
        <v>4312</v>
      </c>
      <c r="H999" s="37" t="s">
        <v>447</v>
      </c>
      <c r="I999" s="38"/>
      <c r="J999" s="39" t="s">
        <v>4313</v>
      </c>
      <c r="K999" s="36" t="s">
        <v>4314</v>
      </c>
      <c r="L999" s="204" t="s">
        <v>4315</v>
      </c>
    </row>
    <row r="1000" spans="1:12" ht="54.95" customHeight="1" x14ac:dyDescent="0.15">
      <c r="A1000" s="18">
        <v>19</v>
      </c>
      <c r="B1000" s="18">
        <v>19</v>
      </c>
      <c r="C1000" s="15">
        <v>104</v>
      </c>
      <c r="D1000" s="19" t="s">
        <v>4309</v>
      </c>
      <c r="E1000" s="36" t="s">
        <v>4316</v>
      </c>
      <c r="F1000" s="36" t="s">
        <v>4311</v>
      </c>
      <c r="G1000" s="36" t="s">
        <v>4317</v>
      </c>
      <c r="H1000" s="37" t="s">
        <v>447</v>
      </c>
      <c r="I1000" s="38"/>
      <c r="J1000" s="39"/>
      <c r="K1000" s="36" t="s">
        <v>4314</v>
      </c>
      <c r="L1000" s="204" t="s">
        <v>4318</v>
      </c>
    </row>
    <row r="1001" spans="1:12" ht="75" customHeight="1" x14ac:dyDescent="0.15">
      <c r="A1001" s="18">
        <v>19</v>
      </c>
      <c r="B1001" s="18">
        <v>19</v>
      </c>
      <c r="C1001" s="15">
        <v>105</v>
      </c>
      <c r="D1001" s="19" t="s">
        <v>4309</v>
      </c>
      <c r="E1001" s="36" t="s">
        <v>4319</v>
      </c>
      <c r="F1001" s="36" t="s">
        <v>4311</v>
      </c>
      <c r="G1001" s="36" t="s">
        <v>4312</v>
      </c>
      <c r="H1001" s="37" t="s">
        <v>4154</v>
      </c>
      <c r="I1001" s="38"/>
      <c r="J1001" s="39" t="s">
        <v>4320</v>
      </c>
      <c r="K1001" s="36" t="s">
        <v>4314</v>
      </c>
      <c r="L1001" s="204" t="s">
        <v>4321</v>
      </c>
    </row>
    <row r="1002" spans="1:12" ht="54.75" customHeight="1" x14ac:dyDescent="0.15">
      <c r="A1002" s="18">
        <v>19</v>
      </c>
      <c r="B1002" s="18">
        <v>19</v>
      </c>
      <c r="C1002" s="15">
        <v>106</v>
      </c>
      <c r="D1002" s="19" t="s">
        <v>4309</v>
      </c>
      <c r="E1002" s="36" t="s">
        <v>1046</v>
      </c>
      <c r="F1002" s="36" t="s">
        <v>4311</v>
      </c>
      <c r="G1002" s="36" t="s">
        <v>4312</v>
      </c>
      <c r="H1002" s="37" t="s">
        <v>4154</v>
      </c>
      <c r="I1002" s="38"/>
      <c r="J1002" s="39" t="s">
        <v>4322</v>
      </c>
      <c r="K1002" s="36" t="s">
        <v>4314</v>
      </c>
      <c r="L1002" s="204" t="s">
        <v>4323</v>
      </c>
    </row>
    <row r="1003" spans="1:12" ht="54.75" customHeight="1" x14ac:dyDescent="0.15">
      <c r="A1003" s="18">
        <v>19</v>
      </c>
      <c r="B1003" s="18">
        <v>19</v>
      </c>
      <c r="C1003" s="15">
        <v>107</v>
      </c>
      <c r="D1003" s="19" t="s">
        <v>4309</v>
      </c>
      <c r="E1003" s="36" t="s">
        <v>4324</v>
      </c>
      <c r="F1003" s="36" t="s">
        <v>4311</v>
      </c>
      <c r="G1003" s="36" t="s">
        <v>4312</v>
      </c>
      <c r="H1003" s="37" t="s">
        <v>447</v>
      </c>
      <c r="I1003" s="38"/>
      <c r="J1003" s="39" t="s">
        <v>4325</v>
      </c>
      <c r="K1003" s="36" t="s">
        <v>4314</v>
      </c>
      <c r="L1003" s="204" t="s">
        <v>4326</v>
      </c>
    </row>
    <row r="1004" spans="1:12" ht="50.1" customHeight="1" x14ac:dyDescent="0.15">
      <c r="A1004" s="18">
        <v>19</v>
      </c>
      <c r="B1004" s="18">
        <v>19</v>
      </c>
      <c r="C1004" s="15">
        <v>108</v>
      </c>
      <c r="D1004" s="19" t="s">
        <v>4327</v>
      </c>
      <c r="E1004" s="36" t="s">
        <v>4328</v>
      </c>
      <c r="F1004" s="36" t="s">
        <v>4329</v>
      </c>
      <c r="G1004" s="36" t="s">
        <v>4330</v>
      </c>
      <c r="H1004" s="37" t="s">
        <v>153</v>
      </c>
      <c r="I1004" s="38"/>
      <c r="J1004" s="39"/>
      <c r="K1004" s="36" t="s">
        <v>4331</v>
      </c>
      <c r="L1004" s="204" t="s">
        <v>1923</v>
      </c>
    </row>
    <row r="1005" spans="1:12" ht="54.95" customHeight="1" x14ac:dyDescent="0.15">
      <c r="A1005" s="18">
        <v>19</v>
      </c>
      <c r="B1005" s="18">
        <v>19</v>
      </c>
      <c r="C1005" s="15">
        <v>109</v>
      </c>
      <c r="D1005" s="19" t="s">
        <v>4327</v>
      </c>
      <c r="E1005" s="36" t="s">
        <v>3988</v>
      </c>
      <c r="F1005" s="36" t="s">
        <v>4329</v>
      </c>
      <c r="G1005" s="36" t="s">
        <v>3990</v>
      </c>
      <c r="H1005" s="37" t="s">
        <v>4332</v>
      </c>
      <c r="I1005" s="38"/>
      <c r="J1005" s="40" t="s">
        <v>4333</v>
      </c>
      <c r="K1005" s="36" t="s">
        <v>4334</v>
      </c>
      <c r="L1005" s="204" t="s">
        <v>4335</v>
      </c>
    </row>
    <row r="1006" spans="1:12" ht="50.1" customHeight="1" x14ac:dyDescent="0.15">
      <c r="A1006" s="18">
        <v>19</v>
      </c>
      <c r="B1006" s="18">
        <v>19</v>
      </c>
      <c r="C1006" s="15">
        <v>110</v>
      </c>
      <c r="D1006" s="19" t="s">
        <v>4327</v>
      </c>
      <c r="E1006" s="36" t="s">
        <v>1096</v>
      </c>
      <c r="F1006" s="36" t="s">
        <v>4329</v>
      </c>
      <c r="G1006" s="36" t="s">
        <v>4336</v>
      </c>
      <c r="H1006" s="37" t="s">
        <v>4337</v>
      </c>
      <c r="I1006" s="38"/>
      <c r="J1006" s="40" t="s">
        <v>4338</v>
      </c>
      <c r="K1006" s="36" t="s">
        <v>4339</v>
      </c>
      <c r="L1006" s="204" t="s">
        <v>4340</v>
      </c>
    </row>
    <row r="1007" spans="1:12" ht="55.5" customHeight="1" x14ac:dyDescent="0.15">
      <c r="A1007" s="18">
        <v>19</v>
      </c>
      <c r="B1007" s="18">
        <v>19</v>
      </c>
      <c r="C1007" s="15">
        <v>111</v>
      </c>
      <c r="D1007" s="19" t="s">
        <v>4341</v>
      </c>
      <c r="E1007" s="36" t="s">
        <v>4342</v>
      </c>
      <c r="F1007" s="36" t="s">
        <v>4343</v>
      </c>
      <c r="G1007" s="36" t="s">
        <v>4344</v>
      </c>
      <c r="H1007" s="37" t="s">
        <v>4242</v>
      </c>
      <c r="I1007" s="38"/>
      <c r="J1007" s="39" t="s">
        <v>4345</v>
      </c>
      <c r="K1007" s="36" t="s">
        <v>4346</v>
      </c>
      <c r="L1007" s="204" t="s">
        <v>4347</v>
      </c>
    </row>
    <row r="1008" spans="1:12" ht="55.5" customHeight="1" x14ac:dyDescent="0.15">
      <c r="A1008" s="18">
        <v>19</v>
      </c>
      <c r="B1008" s="18">
        <v>19</v>
      </c>
      <c r="C1008" s="15">
        <v>112</v>
      </c>
      <c r="D1008" s="19" t="s">
        <v>4341</v>
      </c>
      <c r="E1008" s="36" t="s">
        <v>4348</v>
      </c>
      <c r="F1008" s="36" t="s">
        <v>4343</v>
      </c>
      <c r="G1008" s="36" t="s">
        <v>4349</v>
      </c>
      <c r="H1008" s="37" t="s">
        <v>435</v>
      </c>
      <c r="I1008" s="38"/>
      <c r="J1008" s="39" t="s">
        <v>4350</v>
      </c>
      <c r="K1008" s="36" t="s">
        <v>4351</v>
      </c>
      <c r="L1008" s="204" t="s">
        <v>4352</v>
      </c>
    </row>
    <row r="1009" spans="1:12" ht="54.95" customHeight="1" x14ac:dyDescent="0.15">
      <c r="A1009" s="18">
        <v>19</v>
      </c>
      <c r="B1009" s="18">
        <v>19</v>
      </c>
      <c r="C1009" s="15">
        <v>113</v>
      </c>
      <c r="D1009" s="19" t="s">
        <v>4341</v>
      </c>
      <c r="E1009" s="36" t="s">
        <v>4353</v>
      </c>
      <c r="F1009" s="36" t="s">
        <v>4343</v>
      </c>
      <c r="G1009" s="36" t="s">
        <v>4344</v>
      </c>
      <c r="H1009" s="37" t="s">
        <v>435</v>
      </c>
      <c r="I1009" s="38"/>
      <c r="J1009" s="39" t="s">
        <v>4354</v>
      </c>
      <c r="K1009" s="36" t="s">
        <v>4355</v>
      </c>
      <c r="L1009" s="204" t="s">
        <v>4356</v>
      </c>
    </row>
    <row r="1010" spans="1:12" ht="54.95" customHeight="1" x14ac:dyDescent="0.15">
      <c r="A1010" s="18">
        <v>19</v>
      </c>
      <c r="B1010" s="18">
        <v>19</v>
      </c>
      <c r="C1010" s="15">
        <v>114</v>
      </c>
      <c r="D1010" s="19" t="s">
        <v>4341</v>
      </c>
      <c r="E1010" s="36" t="s">
        <v>4357</v>
      </c>
      <c r="F1010" s="36" t="s">
        <v>4343</v>
      </c>
      <c r="G1010" s="36" t="s">
        <v>4358</v>
      </c>
      <c r="H1010" s="37" t="s">
        <v>4359</v>
      </c>
      <c r="I1010" s="38"/>
      <c r="J1010" s="39" t="s">
        <v>4345</v>
      </c>
      <c r="K1010" s="36" t="s">
        <v>4360</v>
      </c>
      <c r="L1010" s="204" t="s">
        <v>4361</v>
      </c>
    </row>
    <row r="1011" spans="1:12" ht="54.95" customHeight="1" x14ac:dyDescent="0.15">
      <c r="A1011" s="18">
        <v>19</v>
      </c>
      <c r="B1011" s="18">
        <v>19</v>
      </c>
      <c r="C1011" s="15">
        <v>115</v>
      </c>
      <c r="D1011" s="19" t="s">
        <v>4341</v>
      </c>
      <c r="E1011" s="36" t="s">
        <v>4362</v>
      </c>
      <c r="F1011" s="36" t="s">
        <v>4343</v>
      </c>
      <c r="G1011" s="36" t="s">
        <v>4358</v>
      </c>
      <c r="H1011" s="37" t="s">
        <v>4154</v>
      </c>
      <c r="I1011" s="38"/>
      <c r="J1011" s="39" t="s">
        <v>4363</v>
      </c>
      <c r="K1011" s="36" t="s">
        <v>4364</v>
      </c>
      <c r="L1011" s="204" t="s">
        <v>4365</v>
      </c>
    </row>
    <row r="1012" spans="1:12" ht="54.95" customHeight="1" x14ac:dyDescent="0.15">
      <c r="A1012" s="18">
        <v>19</v>
      </c>
      <c r="B1012" s="18">
        <v>19</v>
      </c>
      <c r="C1012" s="15">
        <v>116</v>
      </c>
      <c r="D1012" s="19" t="s">
        <v>4341</v>
      </c>
      <c r="E1012" s="36" t="s">
        <v>4366</v>
      </c>
      <c r="F1012" s="36" t="s">
        <v>4343</v>
      </c>
      <c r="G1012" s="36" t="s">
        <v>4344</v>
      </c>
      <c r="H1012" s="37" t="s">
        <v>4154</v>
      </c>
      <c r="I1012" s="38"/>
      <c r="J1012" s="39" t="s">
        <v>4363</v>
      </c>
      <c r="K1012" s="36" t="s">
        <v>4367</v>
      </c>
      <c r="L1012" s="204" t="s">
        <v>4368</v>
      </c>
    </row>
    <row r="1013" spans="1:12" ht="54.95" customHeight="1" x14ac:dyDescent="0.15">
      <c r="A1013" s="18">
        <v>19</v>
      </c>
      <c r="B1013" s="18">
        <v>19</v>
      </c>
      <c r="C1013" s="15">
        <v>117</v>
      </c>
      <c r="D1013" s="19" t="s">
        <v>4341</v>
      </c>
      <c r="E1013" s="36" t="s">
        <v>4369</v>
      </c>
      <c r="F1013" s="36" t="s">
        <v>4343</v>
      </c>
      <c r="G1013" s="36" t="s">
        <v>4370</v>
      </c>
      <c r="H1013" s="37" t="s">
        <v>3927</v>
      </c>
      <c r="I1013" s="38"/>
      <c r="J1013" s="39" t="s">
        <v>4363</v>
      </c>
      <c r="K1013" s="36" t="s">
        <v>4371</v>
      </c>
      <c r="L1013" s="204" t="s">
        <v>4372</v>
      </c>
    </row>
    <row r="1014" spans="1:12" ht="54.95" customHeight="1" x14ac:dyDescent="0.15">
      <c r="A1014" s="18">
        <v>19</v>
      </c>
      <c r="B1014" s="18">
        <v>19</v>
      </c>
      <c r="C1014" s="15">
        <v>118</v>
      </c>
      <c r="D1014" s="19" t="s">
        <v>4341</v>
      </c>
      <c r="E1014" s="36" t="s">
        <v>1078</v>
      </c>
      <c r="F1014" s="36" t="s">
        <v>4343</v>
      </c>
      <c r="G1014" s="36" t="s">
        <v>4358</v>
      </c>
      <c r="H1014" s="37" t="s">
        <v>4373</v>
      </c>
      <c r="I1014" s="38"/>
      <c r="J1014" s="39" t="s">
        <v>4363</v>
      </c>
      <c r="K1014" s="36" t="s">
        <v>4374</v>
      </c>
      <c r="L1014" s="204" t="s">
        <v>4375</v>
      </c>
    </row>
    <row r="1015" spans="1:12" ht="66.75" customHeight="1" x14ac:dyDescent="0.15">
      <c r="A1015" s="18">
        <v>19</v>
      </c>
      <c r="B1015" s="18">
        <v>19</v>
      </c>
      <c r="C1015" s="15">
        <v>119</v>
      </c>
      <c r="D1015" s="19" t="s">
        <v>4341</v>
      </c>
      <c r="E1015" s="36" t="s">
        <v>4376</v>
      </c>
      <c r="F1015" s="36" t="s">
        <v>4343</v>
      </c>
      <c r="G1015" s="36" t="s">
        <v>4377</v>
      </c>
      <c r="H1015" s="37" t="s">
        <v>153</v>
      </c>
      <c r="I1015" s="38"/>
      <c r="J1015" s="40" t="s">
        <v>4378</v>
      </c>
      <c r="K1015" s="36" t="s">
        <v>4379</v>
      </c>
      <c r="L1015" s="204" t="s">
        <v>4380</v>
      </c>
    </row>
    <row r="1016" spans="1:12" ht="96.75" customHeight="1" x14ac:dyDescent="0.15">
      <c r="A1016" s="18">
        <v>19</v>
      </c>
      <c r="B1016" s="18">
        <v>19</v>
      </c>
      <c r="C1016" s="15">
        <v>120</v>
      </c>
      <c r="D1016" s="19" t="s">
        <v>4341</v>
      </c>
      <c r="E1016" s="36" t="s">
        <v>3988</v>
      </c>
      <c r="F1016" s="36" t="s">
        <v>4343</v>
      </c>
      <c r="G1016" s="36" t="s">
        <v>4381</v>
      </c>
      <c r="H1016" s="37" t="s">
        <v>4382</v>
      </c>
      <c r="I1016" s="38" t="s">
        <v>4383</v>
      </c>
      <c r="J1016" s="39" t="s">
        <v>4384</v>
      </c>
      <c r="K1016" s="36" t="s">
        <v>4385</v>
      </c>
      <c r="L1016" s="204" t="s">
        <v>4386</v>
      </c>
    </row>
    <row r="1017" spans="1:12" ht="96.75" customHeight="1" x14ac:dyDescent="0.15">
      <c r="A1017" s="18">
        <v>19</v>
      </c>
      <c r="B1017" s="18">
        <v>19</v>
      </c>
      <c r="C1017" s="15">
        <v>121</v>
      </c>
      <c r="D1017" s="19" t="s">
        <v>4341</v>
      </c>
      <c r="E1017" s="36" t="s">
        <v>1096</v>
      </c>
      <c r="F1017" s="36" t="s">
        <v>4343</v>
      </c>
      <c r="G1017" s="36" t="s">
        <v>4387</v>
      </c>
      <c r="H1017" s="37" t="s">
        <v>4388</v>
      </c>
      <c r="I1017" s="38" t="s">
        <v>4389</v>
      </c>
      <c r="J1017" s="39" t="s">
        <v>4384</v>
      </c>
      <c r="K1017" s="36" t="s">
        <v>4385</v>
      </c>
      <c r="L1017" s="204" t="s">
        <v>4390</v>
      </c>
    </row>
    <row r="1018" spans="1:12" ht="73.5" customHeight="1" x14ac:dyDescent="0.15">
      <c r="A1018" s="18">
        <v>19</v>
      </c>
      <c r="B1018" s="18">
        <v>19</v>
      </c>
      <c r="C1018" s="15">
        <v>122</v>
      </c>
      <c r="D1018" s="19" t="s">
        <v>4341</v>
      </c>
      <c r="E1018" s="36" t="s">
        <v>4391</v>
      </c>
      <c r="F1018" s="36" t="s">
        <v>4343</v>
      </c>
      <c r="G1018" s="36" t="s">
        <v>4392</v>
      </c>
      <c r="H1018" s="37" t="s">
        <v>4393</v>
      </c>
      <c r="I1018" s="38" t="s">
        <v>4394</v>
      </c>
      <c r="J1018" s="39" t="s">
        <v>4384</v>
      </c>
      <c r="K1018" s="36" t="s">
        <v>4385</v>
      </c>
      <c r="L1018" s="204" t="s">
        <v>4395</v>
      </c>
    </row>
    <row r="1019" spans="1:12" ht="87.75" customHeight="1" x14ac:dyDescent="0.15">
      <c r="A1019" s="18">
        <v>19</v>
      </c>
      <c r="B1019" s="18">
        <v>19</v>
      </c>
      <c r="C1019" s="15">
        <v>123</v>
      </c>
      <c r="D1019" s="19" t="s">
        <v>4396</v>
      </c>
      <c r="E1019" s="36" t="s">
        <v>1092</v>
      </c>
      <c r="F1019" s="36" t="s">
        <v>4397</v>
      </c>
      <c r="G1019" s="36" t="s">
        <v>4398</v>
      </c>
      <c r="H1019" s="37" t="s">
        <v>4399</v>
      </c>
      <c r="I1019" s="38"/>
      <c r="J1019" s="40" t="s">
        <v>4400</v>
      </c>
      <c r="K1019" s="36" t="s">
        <v>4401</v>
      </c>
      <c r="L1019" s="204" t="s">
        <v>4402</v>
      </c>
    </row>
    <row r="1020" spans="1:12" ht="63.75" customHeight="1" x14ac:dyDescent="0.15">
      <c r="A1020" s="18">
        <v>19</v>
      </c>
      <c r="B1020" s="18">
        <v>19</v>
      </c>
      <c r="C1020" s="15">
        <v>124</v>
      </c>
      <c r="D1020" s="19" t="s">
        <v>4396</v>
      </c>
      <c r="E1020" s="36" t="s">
        <v>3864</v>
      </c>
      <c r="F1020" s="36" t="s">
        <v>4397</v>
      </c>
      <c r="G1020" s="36" t="s">
        <v>4403</v>
      </c>
      <c r="H1020" s="37" t="s">
        <v>4404</v>
      </c>
      <c r="I1020" s="38" t="s">
        <v>4405</v>
      </c>
      <c r="J1020" s="40" t="s">
        <v>4400</v>
      </c>
      <c r="K1020" s="36" t="s">
        <v>4401</v>
      </c>
      <c r="L1020" s="204" t="s">
        <v>4406</v>
      </c>
    </row>
    <row r="1021" spans="1:12" ht="61.5" customHeight="1" x14ac:dyDescent="0.15">
      <c r="A1021" s="18">
        <v>19</v>
      </c>
      <c r="B1021" s="18">
        <v>19</v>
      </c>
      <c r="C1021" s="15">
        <v>125</v>
      </c>
      <c r="D1021" s="19" t="s">
        <v>4396</v>
      </c>
      <c r="E1021" s="36" t="s">
        <v>4407</v>
      </c>
      <c r="F1021" s="36" t="s">
        <v>4397</v>
      </c>
      <c r="G1021" s="36" t="s">
        <v>4408</v>
      </c>
      <c r="H1021" s="37" t="s">
        <v>4409</v>
      </c>
      <c r="I1021" s="38"/>
      <c r="J1021" s="40" t="s">
        <v>4400</v>
      </c>
      <c r="K1021" s="36" t="s">
        <v>4401</v>
      </c>
      <c r="L1021" s="204" t="s">
        <v>4410</v>
      </c>
    </row>
    <row r="1022" spans="1:12" ht="61.5" customHeight="1" x14ac:dyDescent="0.15">
      <c r="A1022" s="18">
        <v>19</v>
      </c>
      <c r="B1022" s="18">
        <v>19</v>
      </c>
      <c r="C1022" s="15">
        <v>126</v>
      </c>
      <c r="D1022" s="19" t="s">
        <v>4396</v>
      </c>
      <c r="E1022" s="36" t="s">
        <v>2337</v>
      </c>
      <c r="F1022" s="36" t="s">
        <v>4397</v>
      </c>
      <c r="G1022" s="36" t="s">
        <v>4408</v>
      </c>
      <c r="H1022" s="37" t="s">
        <v>4411</v>
      </c>
      <c r="I1022" s="38" t="s">
        <v>4412</v>
      </c>
      <c r="J1022" s="40" t="s">
        <v>4400</v>
      </c>
      <c r="K1022" s="36" t="s">
        <v>4401</v>
      </c>
      <c r="L1022" s="204" t="s">
        <v>4413</v>
      </c>
    </row>
    <row r="1023" spans="1:12" ht="110.25" customHeight="1" x14ac:dyDescent="0.15">
      <c r="A1023" s="18">
        <v>19</v>
      </c>
      <c r="B1023" s="18">
        <v>19</v>
      </c>
      <c r="C1023" s="15">
        <v>127</v>
      </c>
      <c r="D1023" s="19" t="s">
        <v>4396</v>
      </c>
      <c r="E1023" s="36" t="s">
        <v>4414</v>
      </c>
      <c r="F1023" s="36" t="s">
        <v>4397</v>
      </c>
      <c r="G1023" s="36" t="s">
        <v>4408</v>
      </c>
      <c r="H1023" s="37" t="s">
        <v>4415</v>
      </c>
      <c r="I1023" s="38"/>
      <c r="J1023" s="40" t="s">
        <v>4400</v>
      </c>
      <c r="K1023" s="36" t="s">
        <v>4401</v>
      </c>
      <c r="L1023" s="204" t="s">
        <v>4416</v>
      </c>
    </row>
    <row r="1024" spans="1:12" ht="110.25" customHeight="1" x14ac:dyDescent="0.15">
      <c r="A1024" s="18">
        <v>19</v>
      </c>
      <c r="B1024" s="18">
        <v>19</v>
      </c>
      <c r="C1024" s="15">
        <v>128</v>
      </c>
      <c r="D1024" s="19" t="s">
        <v>4396</v>
      </c>
      <c r="E1024" s="36" t="s">
        <v>4417</v>
      </c>
      <c r="F1024" s="36" t="s">
        <v>4397</v>
      </c>
      <c r="G1024" s="36" t="s">
        <v>4418</v>
      </c>
      <c r="H1024" s="37" t="s">
        <v>4419</v>
      </c>
      <c r="I1024" s="38"/>
      <c r="J1024" s="40" t="s">
        <v>4400</v>
      </c>
      <c r="K1024" s="36" t="s">
        <v>4401</v>
      </c>
      <c r="L1024" s="204" t="s">
        <v>4420</v>
      </c>
    </row>
    <row r="1025" spans="1:12" ht="54.95" customHeight="1" x14ac:dyDescent="0.15">
      <c r="A1025" s="18">
        <v>19</v>
      </c>
      <c r="B1025" s="18">
        <v>19</v>
      </c>
      <c r="C1025" s="15">
        <v>129</v>
      </c>
      <c r="D1025" s="19" t="s">
        <v>4396</v>
      </c>
      <c r="E1025" s="36" t="s">
        <v>4150</v>
      </c>
      <c r="F1025" s="36" t="s">
        <v>4397</v>
      </c>
      <c r="G1025" s="36" t="s">
        <v>4421</v>
      </c>
      <c r="H1025" s="37" t="s">
        <v>435</v>
      </c>
      <c r="I1025" s="38"/>
      <c r="J1025" s="40" t="s">
        <v>4400</v>
      </c>
      <c r="K1025" s="36" t="s">
        <v>4401</v>
      </c>
      <c r="L1025" s="204" t="s">
        <v>4422</v>
      </c>
    </row>
    <row r="1026" spans="1:12" ht="54.95" customHeight="1" x14ac:dyDescent="0.15">
      <c r="A1026" s="18">
        <v>19</v>
      </c>
      <c r="B1026" s="18">
        <v>19</v>
      </c>
      <c r="C1026" s="15">
        <v>130</v>
      </c>
      <c r="D1026" s="19" t="s">
        <v>4396</v>
      </c>
      <c r="E1026" s="36" t="s">
        <v>4423</v>
      </c>
      <c r="F1026" s="36" t="s">
        <v>4397</v>
      </c>
      <c r="G1026" s="36" t="s">
        <v>4424</v>
      </c>
      <c r="H1026" s="37" t="s">
        <v>4425</v>
      </c>
      <c r="I1026" s="38"/>
      <c r="J1026" s="40" t="s">
        <v>4400</v>
      </c>
      <c r="K1026" s="36" t="s">
        <v>4401</v>
      </c>
      <c r="L1026" s="204" t="s">
        <v>4426</v>
      </c>
    </row>
    <row r="1027" spans="1:12" ht="54.95" customHeight="1" x14ac:dyDescent="0.15">
      <c r="A1027" s="18">
        <v>19</v>
      </c>
      <c r="B1027" s="18">
        <v>19</v>
      </c>
      <c r="C1027" s="15">
        <v>131</v>
      </c>
      <c r="D1027" s="19" t="s">
        <v>4396</v>
      </c>
      <c r="E1027" s="36" t="s">
        <v>4427</v>
      </c>
      <c r="F1027" s="36" t="s">
        <v>4397</v>
      </c>
      <c r="G1027" s="36" t="s">
        <v>4408</v>
      </c>
      <c r="H1027" s="37" t="s">
        <v>4428</v>
      </c>
      <c r="I1027" s="38" t="s">
        <v>3394</v>
      </c>
      <c r="J1027" s="40" t="s">
        <v>4400</v>
      </c>
      <c r="K1027" s="36" t="s">
        <v>4401</v>
      </c>
      <c r="L1027" s="204" t="s">
        <v>4429</v>
      </c>
    </row>
    <row r="1028" spans="1:12" ht="108.75" customHeight="1" x14ac:dyDescent="0.15">
      <c r="A1028" s="18">
        <v>19</v>
      </c>
      <c r="B1028" s="18">
        <v>19</v>
      </c>
      <c r="C1028" s="15">
        <v>132</v>
      </c>
      <c r="D1028" s="19" t="s">
        <v>4396</v>
      </c>
      <c r="E1028" s="36" t="s">
        <v>4430</v>
      </c>
      <c r="F1028" s="36" t="s">
        <v>4397</v>
      </c>
      <c r="G1028" s="36" t="s">
        <v>4408</v>
      </c>
      <c r="H1028" s="37" t="s">
        <v>4431</v>
      </c>
      <c r="I1028" s="38" t="s">
        <v>4432</v>
      </c>
      <c r="J1028" s="40" t="s">
        <v>4400</v>
      </c>
      <c r="K1028" s="36" t="s">
        <v>4401</v>
      </c>
      <c r="L1028" s="204" t="s">
        <v>9814</v>
      </c>
    </row>
    <row r="1029" spans="1:12" ht="50.1" customHeight="1" x14ac:dyDescent="0.15">
      <c r="A1029" s="18">
        <v>19</v>
      </c>
      <c r="B1029" s="18">
        <v>19</v>
      </c>
      <c r="C1029" s="15">
        <v>133</v>
      </c>
      <c r="D1029" s="19" t="s">
        <v>4396</v>
      </c>
      <c r="E1029" s="36" t="s">
        <v>4433</v>
      </c>
      <c r="F1029" s="36" t="s">
        <v>4397</v>
      </c>
      <c r="G1029" s="36" t="s">
        <v>4434</v>
      </c>
      <c r="H1029" s="37" t="s">
        <v>435</v>
      </c>
      <c r="I1029" s="38"/>
      <c r="J1029" s="40" t="s">
        <v>4400</v>
      </c>
      <c r="K1029" s="36" t="s">
        <v>4401</v>
      </c>
      <c r="L1029" s="204" t="s">
        <v>4435</v>
      </c>
    </row>
    <row r="1030" spans="1:12" ht="50.1" customHeight="1" x14ac:dyDescent="0.15">
      <c r="A1030" s="18">
        <v>19</v>
      </c>
      <c r="B1030" s="18">
        <v>19</v>
      </c>
      <c r="C1030" s="15">
        <v>134</v>
      </c>
      <c r="D1030" s="19" t="s">
        <v>4396</v>
      </c>
      <c r="E1030" s="36" t="s">
        <v>4288</v>
      </c>
      <c r="F1030" s="36" t="s">
        <v>4397</v>
      </c>
      <c r="G1030" s="36" t="s">
        <v>3966</v>
      </c>
      <c r="H1030" s="37" t="s">
        <v>435</v>
      </c>
      <c r="I1030" s="38"/>
      <c r="J1030" s="40" t="s">
        <v>4400</v>
      </c>
      <c r="K1030" s="36" t="s">
        <v>4401</v>
      </c>
      <c r="L1030" s="204" t="s">
        <v>4436</v>
      </c>
    </row>
    <row r="1031" spans="1:12" ht="63.75" customHeight="1" x14ac:dyDescent="0.15">
      <c r="A1031" s="18">
        <v>19</v>
      </c>
      <c r="B1031" s="18">
        <v>19</v>
      </c>
      <c r="C1031" s="15">
        <v>135</v>
      </c>
      <c r="D1031" s="19" t="s">
        <v>4396</v>
      </c>
      <c r="E1031" s="36" t="s">
        <v>4437</v>
      </c>
      <c r="F1031" s="36" t="s">
        <v>4397</v>
      </c>
      <c r="G1031" s="36" t="s">
        <v>4408</v>
      </c>
      <c r="H1031" s="37" t="s">
        <v>4438</v>
      </c>
      <c r="I1031" s="38"/>
      <c r="J1031" s="40" t="s">
        <v>4400</v>
      </c>
      <c r="K1031" s="36" t="s">
        <v>4401</v>
      </c>
      <c r="L1031" s="204" t="s">
        <v>4439</v>
      </c>
    </row>
    <row r="1032" spans="1:12" ht="54.75" customHeight="1" x14ac:dyDescent="0.15">
      <c r="A1032" s="18">
        <v>19</v>
      </c>
      <c r="B1032" s="18">
        <v>19</v>
      </c>
      <c r="C1032" s="15">
        <v>136</v>
      </c>
      <c r="D1032" s="19" t="s">
        <v>4396</v>
      </c>
      <c r="E1032" s="36" t="s">
        <v>4440</v>
      </c>
      <c r="F1032" s="36" t="s">
        <v>4397</v>
      </c>
      <c r="G1032" s="36" t="s">
        <v>4408</v>
      </c>
      <c r="H1032" s="37" t="s">
        <v>4441</v>
      </c>
      <c r="I1032" s="38"/>
      <c r="J1032" s="40" t="s">
        <v>4400</v>
      </c>
      <c r="K1032" s="36" t="s">
        <v>4401</v>
      </c>
      <c r="L1032" s="204" t="s">
        <v>4442</v>
      </c>
    </row>
    <row r="1033" spans="1:12" ht="63.75" customHeight="1" x14ac:dyDescent="0.15">
      <c r="A1033" s="18">
        <v>19</v>
      </c>
      <c r="B1033" s="18">
        <v>19</v>
      </c>
      <c r="C1033" s="15">
        <v>137</v>
      </c>
      <c r="D1033" s="19" t="s">
        <v>4443</v>
      </c>
      <c r="E1033" s="36" t="s">
        <v>4444</v>
      </c>
      <c r="F1033" s="36" t="s">
        <v>4445</v>
      </c>
      <c r="G1033" s="36" t="s">
        <v>4446</v>
      </c>
      <c r="H1033" s="37" t="s">
        <v>4447</v>
      </c>
      <c r="I1033" s="38" t="s">
        <v>4448</v>
      </c>
      <c r="J1033" s="39" t="s">
        <v>4449</v>
      </c>
      <c r="K1033" s="36" t="s">
        <v>4450</v>
      </c>
      <c r="L1033" s="204" t="s">
        <v>4451</v>
      </c>
    </row>
    <row r="1034" spans="1:12" ht="62.25" customHeight="1" x14ac:dyDescent="0.15">
      <c r="A1034" s="18">
        <v>19</v>
      </c>
      <c r="B1034" s="18">
        <v>19</v>
      </c>
      <c r="C1034" s="15">
        <v>138</v>
      </c>
      <c r="D1034" s="19" t="s">
        <v>4443</v>
      </c>
      <c r="E1034" s="36" t="s">
        <v>4452</v>
      </c>
      <c r="F1034" s="36" t="s">
        <v>4445</v>
      </c>
      <c r="G1034" s="36" t="s">
        <v>4453</v>
      </c>
      <c r="H1034" s="37" t="s">
        <v>447</v>
      </c>
      <c r="I1034" s="38"/>
      <c r="J1034" s="39" t="s">
        <v>4454</v>
      </c>
      <c r="K1034" s="36" t="s">
        <v>4450</v>
      </c>
      <c r="L1034" s="204" t="s">
        <v>4455</v>
      </c>
    </row>
    <row r="1035" spans="1:12" ht="62.25" customHeight="1" x14ac:dyDescent="0.15">
      <c r="A1035" s="18">
        <v>19</v>
      </c>
      <c r="B1035" s="18">
        <v>19</v>
      </c>
      <c r="C1035" s="15">
        <v>139</v>
      </c>
      <c r="D1035" s="19" t="s">
        <v>4443</v>
      </c>
      <c r="E1035" s="36" t="s">
        <v>4456</v>
      </c>
      <c r="F1035" s="36" t="s">
        <v>4445</v>
      </c>
      <c r="G1035" s="36" t="s">
        <v>4453</v>
      </c>
      <c r="H1035" s="37" t="s">
        <v>447</v>
      </c>
      <c r="I1035" s="38"/>
      <c r="J1035" s="39" t="s">
        <v>4457</v>
      </c>
      <c r="K1035" s="36" t="s">
        <v>4450</v>
      </c>
      <c r="L1035" s="204" t="s">
        <v>4458</v>
      </c>
    </row>
    <row r="1036" spans="1:12" ht="66" customHeight="1" x14ac:dyDescent="0.15">
      <c r="A1036" s="18">
        <v>19</v>
      </c>
      <c r="B1036" s="18">
        <v>19</v>
      </c>
      <c r="C1036" s="15">
        <v>140</v>
      </c>
      <c r="D1036" s="19" t="s">
        <v>4443</v>
      </c>
      <c r="E1036" s="36" t="s">
        <v>4459</v>
      </c>
      <c r="F1036" s="36" t="s">
        <v>4445</v>
      </c>
      <c r="G1036" s="36" t="s">
        <v>4453</v>
      </c>
      <c r="H1036" s="37" t="s">
        <v>447</v>
      </c>
      <c r="I1036" s="38"/>
      <c r="J1036" s="39" t="s">
        <v>4460</v>
      </c>
      <c r="K1036" s="36" t="s">
        <v>4461</v>
      </c>
      <c r="L1036" s="204" t="s">
        <v>4462</v>
      </c>
    </row>
    <row r="1037" spans="1:12" ht="64.5" customHeight="1" x14ac:dyDescent="0.15">
      <c r="A1037" s="18">
        <v>19</v>
      </c>
      <c r="B1037" s="18">
        <v>19</v>
      </c>
      <c r="C1037" s="15">
        <v>141</v>
      </c>
      <c r="D1037" s="19" t="s">
        <v>4463</v>
      </c>
      <c r="E1037" s="36" t="s">
        <v>4464</v>
      </c>
      <c r="F1037" s="36" t="s">
        <v>4465</v>
      </c>
      <c r="G1037" s="36"/>
      <c r="H1037" s="37" t="s">
        <v>4466</v>
      </c>
      <c r="I1037" s="38"/>
      <c r="J1037" s="39"/>
      <c r="K1037" s="36" t="s">
        <v>4467</v>
      </c>
      <c r="L1037" s="204" t="s">
        <v>4468</v>
      </c>
    </row>
    <row r="1038" spans="1:12" ht="54" customHeight="1" x14ac:dyDescent="0.15">
      <c r="A1038" s="18">
        <v>19</v>
      </c>
      <c r="B1038" s="18">
        <v>19</v>
      </c>
      <c r="C1038" s="15">
        <v>142</v>
      </c>
      <c r="D1038" s="19" t="s">
        <v>4463</v>
      </c>
      <c r="E1038" s="36" t="s">
        <v>4469</v>
      </c>
      <c r="F1038" s="36" t="s">
        <v>4465</v>
      </c>
      <c r="G1038" s="36" t="s">
        <v>4470</v>
      </c>
      <c r="H1038" s="37" t="s">
        <v>4471</v>
      </c>
      <c r="I1038" s="38"/>
      <c r="J1038" s="39" t="s">
        <v>4472</v>
      </c>
      <c r="K1038" s="36" t="s">
        <v>4467</v>
      </c>
      <c r="L1038" s="204" t="s">
        <v>4473</v>
      </c>
    </row>
    <row r="1039" spans="1:12" ht="54" customHeight="1" x14ac:dyDescent="0.15">
      <c r="A1039" s="18">
        <v>19</v>
      </c>
      <c r="B1039" s="18">
        <v>19</v>
      </c>
      <c r="C1039" s="15">
        <v>143</v>
      </c>
      <c r="D1039" s="19" t="s">
        <v>4463</v>
      </c>
      <c r="E1039" s="36" t="s">
        <v>3911</v>
      </c>
      <c r="F1039" s="36" t="s">
        <v>4465</v>
      </c>
      <c r="G1039" s="36" t="s">
        <v>4470</v>
      </c>
      <c r="H1039" s="37" t="s">
        <v>4474</v>
      </c>
      <c r="I1039" s="38"/>
      <c r="J1039" s="39" t="s">
        <v>4475</v>
      </c>
      <c r="K1039" s="36" t="s">
        <v>4467</v>
      </c>
      <c r="L1039" s="204" t="s">
        <v>4476</v>
      </c>
    </row>
    <row r="1040" spans="1:12" ht="54" customHeight="1" x14ac:dyDescent="0.15">
      <c r="A1040" s="18">
        <v>19</v>
      </c>
      <c r="B1040" s="18">
        <v>19</v>
      </c>
      <c r="C1040" s="15">
        <v>144</v>
      </c>
      <c r="D1040" s="19" t="s">
        <v>4463</v>
      </c>
      <c r="E1040" s="36" t="s">
        <v>3988</v>
      </c>
      <c r="F1040" s="36" t="s">
        <v>4465</v>
      </c>
      <c r="G1040" s="36" t="s">
        <v>4470</v>
      </c>
      <c r="H1040" s="37" t="s">
        <v>4477</v>
      </c>
      <c r="I1040" s="38"/>
      <c r="J1040" s="39" t="s">
        <v>4478</v>
      </c>
      <c r="K1040" s="36" t="s">
        <v>4467</v>
      </c>
      <c r="L1040" s="204" t="s">
        <v>4479</v>
      </c>
    </row>
    <row r="1041" spans="1:12" ht="98.25" customHeight="1" x14ac:dyDescent="0.15">
      <c r="A1041" s="18">
        <v>19</v>
      </c>
      <c r="B1041" s="18">
        <v>19</v>
      </c>
      <c r="C1041" s="15">
        <v>145</v>
      </c>
      <c r="D1041" s="19" t="s">
        <v>4463</v>
      </c>
      <c r="E1041" s="36" t="s">
        <v>1096</v>
      </c>
      <c r="F1041" s="36" t="s">
        <v>4465</v>
      </c>
      <c r="G1041" s="36" t="s">
        <v>4480</v>
      </c>
      <c r="H1041" s="37" t="s">
        <v>4481</v>
      </c>
      <c r="I1041" s="38"/>
      <c r="J1041" s="39" t="s">
        <v>4478</v>
      </c>
      <c r="K1041" s="36" t="s">
        <v>4467</v>
      </c>
      <c r="L1041" s="204" t="s">
        <v>4482</v>
      </c>
    </row>
    <row r="1042" spans="1:12" ht="52.5" customHeight="1" x14ac:dyDescent="0.15">
      <c r="A1042" s="18">
        <v>19</v>
      </c>
      <c r="B1042" s="18">
        <v>19</v>
      </c>
      <c r="C1042" s="15">
        <v>146</v>
      </c>
      <c r="D1042" s="19" t="s">
        <v>4483</v>
      </c>
      <c r="E1042" s="36" t="s">
        <v>4484</v>
      </c>
      <c r="F1042" s="36" t="s">
        <v>4485</v>
      </c>
      <c r="G1042" s="36" t="s">
        <v>4486</v>
      </c>
      <c r="H1042" s="37">
        <v>45358</v>
      </c>
      <c r="I1042" s="38" t="s">
        <v>4487</v>
      </c>
      <c r="J1042" s="39"/>
      <c r="K1042" s="36" t="s">
        <v>4488</v>
      </c>
      <c r="L1042" s="204" t="s">
        <v>4489</v>
      </c>
    </row>
    <row r="1043" spans="1:12" ht="50.1" customHeight="1" x14ac:dyDescent="0.15">
      <c r="A1043" s="18">
        <v>19</v>
      </c>
      <c r="B1043" s="18">
        <v>19</v>
      </c>
      <c r="C1043" s="15">
        <v>147</v>
      </c>
      <c r="D1043" s="19" t="s">
        <v>4490</v>
      </c>
      <c r="E1043" s="36" t="s">
        <v>4491</v>
      </c>
      <c r="F1043" s="36" t="s">
        <v>4492</v>
      </c>
      <c r="G1043" s="36" t="s">
        <v>4493</v>
      </c>
      <c r="H1043" s="37" t="s">
        <v>4494</v>
      </c>
      <c r="I1043" s="38" t="s">
        <v>1758</v>
      </c>
      <c r="J1043" s="39"/>
      <c r="K1043" s="36" t="s">
        <v>4495</v>
      </c>
      <c r="L1043" s="204" t="s">
        <v>4496</v>
      </c>
    </row>
    <row r="1044" spans="1:12" ht="50.1" customHeight="1" x14ac:dyDescent="0.15">
      <c r="A1044" s="18">
        <v>19</v>
      </c>
      <c r="B1044" s="18">
        <v>19</v>
      </c>
      <c r="C1044" s="15">
        <v>148</v>
      </c>
      <c r="D1044" s="19" t="s">
        <v>4490</v>
      </c>
      <c r="E1044" s="36" t="s">
        <v>4497</v>
      </c>
      <c r="F1044" s="36" t="s">
        <v>4492</v>
      </c>
      <c r="G1044" s="36" t="s">
        <v>4498</v>
      </c>
      <c r="H1044" s="37" t="s">
        <v>435</v>
      </c>
      <c r="I1044" s="38"/>
      <c r="J1044" s="39"/>
      <c r="K1044" s="36" t="s">
        <v>4499</v>
      </c>
      <c r="L1044" s="204" t="s">
        <v>4500</v>
      </c>
    </row>
    <row r="1045" spans="1:12" ht="50.1" customHeight="1" x14ac:dyDescent="0.15">
      <c r="A1045" s="18">
        <v>19</v>
      </c>
      <c r="B1045" s="18">
        <v>19</v>
      </c>
      <c r="C1045" s="15">
        <v>149</v>
      </c>
      <c r="D1045" s="19" t="s">
        <v>4490</v>
      </c>
      <c r="E1045" s="36" t="s">
        <v>4501</v>
      </c>
      <c r="F1045" s="36" t="s">
        <v>4492</v>
      </c>
      <c r="G1045" s="36" t="s">
        <v>4498</v>
      </c>
      <c r="H1045" s="37" t="s">
        <v>4502</v>
      </c>
      <c r="I1045" s="38"/>
      <c r="J1045" s="39"/>
      <c r="K1045" s="36" t="s">
        <v>4495</v>
      </c>
      <c r="L1045" s="204" t="s">
        <v>4503</v>
      </c>
    </row>
    <row r="1046" spans="1:12" ht="50.1" customHeight="1" x14ac:dyDescent="0.15">
      <c r="A1046" s="18">
        <v>19</v>
      </c>
      <c r="B1046" s="18">
        <v>19</v>
      </c>
      <c r="C1046" s="15">
        <v>150</v>
      </c>
      <c r="D1046" s="19" t="s">
        <v>4490</v>
      </c>
      <c r="E1046" s="36" t="s">
        <v>4504</v>
      </c>
      <c r="F1046" s="36" t="s">
        <v>4492</v>
      </c>
      <c r="G1046" s="36" t="s">
        <v>4498</v>
      </c>
      <c r="H1046" s="37" t="s">
        <v>435</v>
      </c>
      <c r="I1046" s="38"/>
      <c r="J1046" s="39"/>
      <c r="K1046" s="36" t="s">
        <v>4495</v>
      </c>
      <c r="L1046" s="204" t="s">
        <v>4505</v>
      </c>
    </row>
    <row r="1047" spans="1:12" ht="63" customHeight="1" x14ac:dyDescent="0.15">
      <c r="A1047" s="18">
        <v>19</v>
      </c>
      <c r="B1047" s="18">
        <v>19</v>
      </c>
      <c r="C1047" s="15">
        <v>151</v>
      </c>
      <c r="D1047" s="19" t="s">
        <v>4506</v>
      </c>
      <c r="E1047" s="36" t="s">
        <v>4507</v>
      </c>
      <c r="F1047" s="36" t="s">
        <v>4508</v>
      </c>
      <c r="G1047" s="36" t="s">
        <v>4509</v>
      </c>
      <c r="H1047" s="37" t="s">
        <v>4510</v>
      </c>
      <c r="I1047" s="38" t="s">
        <v>4511</v>
      </c>
      <c r="J1047" s="39"/>
      <c r="K1047" s="36" t="s">
        <v>4512</v>
      </c>
      <c r="L1047" s="204" t="s">
        <v>4513</v>
      </c>
    </row>
    <row r="1048" spans="1:12" ht="63" customHeight="1" x14ac:dyDescent="0.15">
      <c r="A1048" s="18">
        <v>19</v>
      </c>
      <c r="B1048" s="18">
        <v>19</v>
      </c>
      <c r="C1048" s="15">
        <v>152</v>
      </c>
      <c r="D1048" s="19" t="s">
        <v>4506</v>
      </c>
      <c r="E1048" s="36" t="s">
        <v>4324</v>
      </c>
      <c r="F1048" s="36" t="s">
        <v>4508</v>
      </c>
      <c r="G1048" s="36" t="s">
        <v>4509</v>
      </c>
      <c r="H1048" s="37" t="s">
        <v>435</v>
      </c>
      <c r="I1048" s="38"/>
      <c r="J1048" s="39"/>
      <c r="K1048" s="36" t="s">
        <v>4512</v>
      </c>
      <c r="L1048" s="204" t="s">
        <v>4514</v>
      </c>
    </row>
    <row r="1049" spans="1:12" ht="72" customHeight="1" x14ac:dyDescent="0.15">
      <c r="A1049" s="18">
        <v>19</v>
      </c>
      <c r="B1049" s="18">
        <v>19</v>
      </c>
      <c r="C1049" s="15">
        <v>153</v>
      </c>
      <c r="D1049" s="19" t="s">
        <v>4506</v>
      </c>
      <c r="E1049" s="36" t="s">
        <v>1096</v>
      </c>
      <c r="F1049" s="36" t="s">
        <v>4508</v>
      </c>
      <c r="G1049" s="36" t="s">
        <v>4515</v>
      </c>
      <c r="H1049" s="37" t="s">
        <v>4516</v>
      </c>
      <c r="I1049" s="38"/>
      <c r="J1049" s="39"/>
      <c r="K1049" s="36" t="s">
        <v>4512</v>
      </c>
      <c r="L1049" s="204" t="s">
        <v>4517</v>
      </c>
    </row>
    <row r="1050" spans="1:12" ht="50.1" customHeight="1" x14ac:dyDescent="0.15">
      <c r="A1050" s="18">
        <v>19</v>
      </c>
      <c r="B1050" s="18">
        <v>19</v>
      </c>
      <c r="C1050" s="15">
        <v>154</v>
      </c>
      <c r="D1050" s="19" t="s">
        <v>4506</v>
      </c>
      <c r="E1050" s="36" t="s">
        <v>3988</v>
      </c>
      <c r="F1050" s="36" t="s">
        <v>4508</v>
      </c>
      <c r="G1050" s="36" t="s">
        <v>4518</v>
      </c>
      <c r="H1050" s="37" t="s">
        <v>4519</v>
      </c>
      <c r="I1050" s="38"/>
      <c r="J1050" s="39"/>
      <c r="K1050" s="36" t="s">
        <v>4512</v>
      </c>
      <c r="L1050" s="204" t="s">
        <v>4520</v>
      </c>
    </row>
    <row r="1051" spans="1:12" ht="147" customHeight="1" x14ac:dyDescent="0.15">
      <c r="A1051" s="18">
        <v>19</v>
      </c>
      <c r="B1051" s="18">
        <v>19</v>
      </c>
      <c r="C1051" s="15">
        <v>155</v>
      </c>
      <c r="D1051" s="19" t="s">
        <v>4521</v>
      </c>
      <c r="E1051" s="36" t="s">
        <v>4522</v>
      </c>
      <c r="F1051" s="36" t="s">
        <v>4523</v>
      </c>
      <c r="G1051" s="36" t="s">
        <v>4524</v>
      </c>
      <c r="H1051" s="37" t="s">
        <v>4525</v>
      </c>
      <c r="I1051" s="38" t="s">
        <v>2407</v>
      </c>
      <c r="J1051" s="40" t="s">
        <v>4526</v>
      </c>
      <c r="K1051" s="36" t="s">
        <v>4527</v>
      </c>
      <c r="L1051" s="204" t="s">
        <v>4528</v>
      </c>
    </row>
    <row r="1052" spans="1:12" ht="156.75" customHeight="1" x14ac:dyDescent="0.15">
      <c r="A1052" s="18">
        <v>19</v>
      </c>
      <c r="B1052" s="18">
        <v>19</v>
      </c>
      <c r="C1052" s="15">
        <v>156</v>
      </c>
      <c r="D1052" s="19" t="s">
        <v>4521</v>
      </c>
      <c r="E1052" s="36" t="s">
        <v>4529</v>
      </c>
      <c r="F1052" s="36" t="s">
        <v>4523</v>
      </c>
      <c r="G1052" s="36" t="s">
        <v>4530</v>
      </c>
      <c r="H1052" s="37" t="s">
        <v>4531</v>
      </c>
      <c r="I1052" s="38"/>
      <c r="J1052" s="40" t="s">
        <v>4526</v>
      </c>
      <c r="K1052" s="36" t="s">
        <v>4527</v>
      </c>
      <c r="L1052" s="204" t="s">
        <v>4532</v>
      </c>
    </row>
    <row r="1053" spans="1:12" ht="78" customHeight="1" x14ac:dyDescent="0.15">
      <c r="A1053" s="18">
        <v>19</v>
      </c>
      <c r="B1053" s="18">
        <v>19</v>
      </c>
      <c r="C1053" s="15">
        <v>157</v>
      </c>
      <c r="D1053" s="19" t="s">
        <v>4521</v>
      </c>
      <c r="E1053" s="36" t="s">
        <v>4533</v>
      </c>
      <c r="F1053" s="36" t="s">
        <v>4523</v>
      </c>
      <c r="G1053" s="36" t="s">
        <v>4534</v>
      </c>
      <c r="H1053" s="37" t="s">
        <v>4535</v>
      </c>
      <c r="I1053" s="38" t="s">
        <v>1044</v>
      </c>
      <c r="J1053" s="40" t="s">
        <v>4526</v>
      </c>
      <c r="K1053" s="36" t="s">
        <v>4536</v>
      </c>
      <c r="L1053" s="204" t="s">
        <v>4537</v>
      </c>
    </row>
    <row r="1054" spans="1:12" ht="50.1" customHeight="1" x14ac:dyDescent="0.15">
      <c r="A1054" s="18">
        <v>19</v>
      </c>
      <c r="B1054" s="18">
        <v>19</v>
      </c>
      <c r="C1054" s="15">
        <v>158</v>
      </c>
      <c r="D1054" s="19" t="s">
        <v>4521</v>
      </c>
      <c r="E1054" s="36" t="s">
        <v>4538</v>
      </c>
      <c r="F1054" s="36" t="s">
        <v>4523</v>
      </c>
      <c r="G1054" s="36" t="s">
        <v>4539</v>
      </c>
      <c r="H1054" s="37" t="s">
        <v>4540</v>
      </c>
      <c r="I1054" s="38" t="s">
        <v>4541</v>
      </c>
      <c r="J1054" s="40" t="s">
        <v>4526</v>
      </c>
      <c r="K1054" s="36" t="s">
        <v>4536</v>
      </c>
      <c r="L1054" s="204" t="s">
        <v>4542</v>
      </c>
    </row>
    <row r="1055" spans="1:12" ht="53.25" customHeight="1" x14ac:dyDescent="0.15">
      <c r="A1055" s="18">
        <v>19</v>
      </c>
      <c r="B1055" s="18">
        <v>19</v>
      </c>
      <c r="C1055" s="15">
        <v>159</v>
      </c>
      <c r="D1055" s="19" t="s">
        <v>4521</v>
      </c>
      <c r="E1055" s="36" t="s">
        <v>4543</v>
      </c>
      <c r="F1055" s="36" t="s">
        <v>4523</v>
      </c>
      <c r="G1055" s="36" t="s">
        <v>4544</v>
      </c>
      <c r="H1055" s="37" t="s">
        <v>4545</v>
      </c>
      <c r="I1055" s="38" t="s">
        <v>4546</v>
      </c>
      <c r="J1055" s="40" t="s">
        <v>4526</v>
      </c>
      <c r="K1055" s="36" t="s">
        <v>4547</v>
      </c>
      <c r="L1055" s="204" t="s">
        <v>4548</v>
      </c>
    </row>
    <row r="1056" spans="1:12" ht="52.5" customHeight="1" x14ac:dyDescent="0.15">
      <c r="A1056" s="18">
        <v>19</v>
      </c>
      <c r="B1056" s="18">
        <v>19</v>
      </c>
      <c r="C1056" s="15">
        <v>160</v>
      </c>
      <c r="D1056" s="19" t="s">
        <v>4521</v>
      </c>
      <c r="E1056" s="36" t="s">
        <v>4549</v>
      </c>
      <c r="F1056" s="36" t="s">
        <v>4523</v>
      </c>
      <c r="G1056" s="36" t="s">
        <v>4550</v>
      </c>
      <c r="H1056" s="37" t="s">
        <v>435</v>
      </c>
      <c r="I1056" s="38"/>
      <c r="J1056" s="39" t="s">
        <v>4551</v>
      </c>
      <c r="K1056" s="36" t="s">
        <v>4547</v>
      </c>
      <c r="L1056" s="204" t="s">
        <v>4552</v>
      </c>
    </row>
    <row r="1057" spans="1:12" ht="54" customHeight="1" x14ac:dyDescent="0.15">
      <c r="A1057" s="18">
        <v>19</v>
      </c>
      <c r="B1057" s="18">
        <v>19</v>
      </c>
      <c r="C1057" s="15">
        <v>161</v>
      </c>
      <c r="D1057" s="19" t="s">
        <v>4521</v>
      </c>
      <c r="E1057" s="36" t="s">
        <v>4553</v>
      </c>
      <c r="F1057" s="36" t="s">
        <v>4523</v>
      </c>
      <c r="G1057" s="36" t="s">
        <v>4554</v>
      </c>
      <c r="H1057" s="37" t="s">
        <v>4555</v>
      </c>
      <c r="I1057" s="38"/>
      <c r="J1057" s="40" t="s">
        <v>9296</v>
      </c>
      <c r="K1057" s="36" t="s">
        <v>4547</v>
      </c>
      <c r="L1057" s="204" t="s">
        <v>4556</v>
      </c>
    </row>
    <row r="1058" spans="1:12" ht="51.75" customHeight="1" x14ac:dyDescent="0.15">
      <c r="A1058" s="18">
        <v>19</v>
      </c>
      <c r="B1058" s="18">
        <v>19</v>
      </c>
      <c r="C1058" s="15">
        <v>162</v>
      </c>
      <c r="D1058" s="19" t="s">
        <v>4521</v>
      </c>
      <c r="E1058" s="36" t="s">
        <v>4557</v>
      </c>
      <c r="F1058" s="36" t="s">
        <v>4523</v>
      </c>
      <c r="G1058" s="36" t="s">
        <v>4558</v>
      </c>
      <c r="H1058" s="37" t="s">
        <v>4559</v>
      </c>
      <c r="I1058" s="38" t="s">
        <v>4560</v>
      </c>
      <c r="J1058" s="40" t="s">
        <v>4526</v>
      </c>
      <c r="K1058" s="36" t="s">
        <v>4547</v>
      </c>
      <c r="L1058" s="204" t="s">
        <v>4561</v>
      </c>
    </row>
    <row r="1059" spans="1:12" ht="51.75" customHeight="1" x14ac:dyDescent="0.15">
      <c r="A1059" s="18">
        <v>19</v>
      </c>
      <c r="B1059" s="18">
        <v>19</v>
      </c>
      <c r="C1059" s="15">
        <v>163</v>
      </c>
      <c r="D1059" s="19" t="s">
        <v>4521</v>
      </c>
      <c r="E1059" s="36" t="s">
        <v>4562</v>
      </c>
      <c r="F1059" s="36" t="s">
        <v>4523</v>
      </c>
      <c r="G1059" s="36" t="s">
        <v>4554</v>
      </c>
      <c r="H1059" s="37" t="s">
        <v>3927</v>
      </c>
      <c r="I1059" s="38"/>
      <c r="J1059" s="39" t="s">
        <v>4563</v>
      </c>
      <c r="K1059" s="36" t="s">
        <v>4547</v>
      </c>
      <c r="L1059" s="204" t="s">
        <v>4564</v>
      </c>
    </row>
    <row r="1060" spans="1:12" ht="85.5" customHeight="1" x14ac:dyDescent="0.15">
      <c r="A1060" s="18">
        <v>19</v>
      </c>
      <c r="B1060" s="18">
        <v>19</v>
      </c>
      <c r="C1060" s="15">
        <v>164</v>
      </c>
      <c r="D1060" s="19" t="s">
        <v>4521</v>
      </c>
      <c r="E1060" s="36" t="s">
        <v>4565</v>
      </c>
      <c r="F1060" s="36" t="s">
        <v>4523</v>
      </c>
      <c r="G1060" s="36" t="s">
        <v>4566</v>
      </c>
      <c r="H1060" s="37" t="s">
        <v>4567</v>
      </c>
      <c r="I1060" s="38" t="s">
        <v>4568</v>
      </c>
      <c r="J1060" s="39" t="s">
        <v>4569</v>
      </c>
      <c r="K1060" s="36" t="s">
        <v>4547</v>
      </c>
      <c r="L1060" s="204" t="s">
        <v>4570</v>
      </c>
    </row>
    <row r="1061" spans="1:12" ht="54.95" customHeight="1" x14ac:dyDescent="0.15">
      <c r="A1061" s="18">
        <v>19</v>
      </c>
      <c r="B1061" s="18">
        <v>19</v>
      </c>
      <c r="C1061" s="15">
        <v>165</v>
      </c>
      <c r="D1061" s="19" t="s">
        <v>4521</v>
      </c>
      <c r="E1061" s="36" t="s">
        <v>4571</v>
      </c>
      <c r="F1061" s="36" t="s">
        <v>4523</v>
      </c>
      <c r="G1061" s="36" t="s">
        <v>4544</v>
      </c>
      <c r="H1061" s="37" t="s">
        <v>435</v>
      </c>
      <c r="I1061" s="38"/>
      <c r="J1061" s="40" t="s">
        <v>4526</v>
      </c>
      <c r="K1061" s="36" t="s">
        <v>4547</v>
      </c>
      <c r="L1061" s="204" t="s">
        <v>4572</v>
      </c>
    </row>
    <row r="1062" spans="1:12" ht="54.95" customHeight="1" x14ac:dyDescent="0.15">
      <c r="A1062" s="18">
        <v>19</v>
      </c>
      <c r="B1062" s="18">
        <v>19</v>
      </c>
      <c r="C1062" s="15">
        <v>166</v>
      </c>
      <c r="D1062" s="19" t="s">
        <v>4573</v>
      </c>
      <c r="E1062" s="36" t="s">
        <v>4574</v>
      </c>
      <c r="F1062" s="36" t="s">
        <v>4575</v>
      </c>
      <c r="G1062" s="36" t="s">
        <v>4576</v>
      </c>
      <c r="H1062" s="37" t="s">
        <v>435</v>
      </c>
      <c r="I1062" s="38"/>
      <c r="J1062" s="39" t="s">
        <v>3040</v>
      </c>
      <c r="K1062" s="36" t="s">
        <v>4577</v>
      </c>
      <c r="L1062" s="204" t="s">
        <v>4578</v>
      </c>
    </row>
    <row r="1063" spans="1:12" ht="54.95" customHeight="1" x14ac:dyDescent="0.15">
      <c r="A1063" s="18">
        <v>19</v>
      </c>
      <c r="B1063" s="18">
        <v>19</v>
      </c>
      <c r="C1063" s="15">
        <v>167</v>
      </c>
      <c r="D1063" s="19" t="s">
        <v>4573</v>
      </c>
      <c r="E1063" s="36" t="s">
        <v>4324</v>
      </c>
      <c r="F1063" s="36" t="s">
        <v>4575</v>
      </c>
      <c r="G1063" s="36" t="s">
        <v>4579</v>
      </c>
      <c r="H1063" s="37" t="s">
        <v>435</v>
      </c>
      <c r="I1063" s="38"/>
      <c r="J1063" s="39"/>
      <c r="K1063" s="36" t="s">
        <v>4577</v>
      </c>
      <c r="L1063" s="204" t="s">
        <v>4580</v>
      </c>
    </row>
    <row r="1064" spans="1:12" ht="50.1" customHeight="1" x14ac:dyDescent="0.15">
      <c r="A1064" s="18">
        <v>19</v>
      </c>
      <c r="B1064" s="18">
        <v>19</v>
      </c>
      <c r="C1064" s="15">
        <v>168</v>
      </c>
      <c r="D1064" s="19" t="s">
        <v>4573</v>
      </c>
      <c r="E1064" s="36" t="s">
        <v>4581</v>
      </c>
      <c r="F1064" s="36" t="s">
        <v>4575</v>
      </c>
      <c r="G1064" s="36" t="s">
        <v>4582</v>
      </c>
      <c r="H1064" s="37" t="s">
        <v>4583</v>
      </c>
      <c r="I1064" s="38"/>
      <c r="J1064" s="39" t="s">
        <v>4475</v>
      </c>
      <c r="K1064" s="36" t="s">
        <v>4577</v>
      </c>
      <c r="L1064" s="204" t="s">
        <v>4584</v>
      </c>
    </row>
    <row r="1065" spans="1:12" ht="60" customHeight="1" x14ac:dyDescent="0.15">
      <c r="A1065" s="18">
        <v>19</v>
      </c>
      <c r="B1065" s="18">
        <v>19</v>
      </c>
      <c r="C1065" s="15">
        <v>169</v>
      </c>
      <c r="D1065" s="19" t="s">
        <v>4573</v>
      </c>
      <c r="E1065" s="36" t="s">
        <v>1096</v>
      </c>
      <c r="F1065" s="36" t="s">
        <v>4575</v>
      </c>
      <c r="G1065" s="36" t="s">
        <v>4585</v>
      </c>
      <c r="H1065" s="37" t="s">
        <v>4586</v>
      </c>
      <c r="I1065" s="38"/>
      <c r="J1065" s="39" t="s">
        <v>4475</v>
      </c>
      <c r="K1065" s="36" t="s">
        <v>4577</v>
      </c>
      <c r="L1065" s="204" t="s">
        <v>4587</v>
      </c>
    </row>
    <row r="1066" spans="1:12" ht="50.1" customHeight="1" x14ac:dyDescent="0.15">
      <c r="A1066" s="18">
        <v>19</v>
      </c>
      <c r="B1066" s="18">
        <v>19</v>
      </c>
      <c r="C1066" s="15">
        <v>170</v>
      </c>
      <c r="D1066" s="19" t="s">
        <v>4588</v>
      </c>
      <c r="E1066" s="36" t="s">
        <v>4589</v>
      </c>
      <c r="F1066" s="36" t="s">
        <v>4590</v>
      </c>
      <c r="G1066" s="36" t="s">
        <v>4591</v>
      </c>
      <c r="H1066" s="37" t="s">
        <v>4592</v>
      </c>
      <c r="I1066" s="38" t="s">
        <v>38</v>
      </c>
      <c r="J1066" s="39"/>
      <c r="K1066" s="36" t="s">
        <v>4593</v>
      </c>
      <c r="L1066" s="204" t="s">
        <v>4594</v>
      </c>
    </row>
    <row r="1067" spans="1:12" ht="50.1" customHeight="1" x14ac:dyDescent="0.15">
      <c r="A1067" s="18">
        <v>19</v>
      </c>
      <c r="B1067" s="18">
        <v>19</v>
      </c>
      <c r="C1067" s="15">
        <v>171</v>
      </c>
      <c r="D1067" s="19" t="s">
        <v>4588</v>
      </c>
      <c r="E1067" s="36" t="s">
        <v>4595</v>
      </c>
      <c r="F1067" s="36" t="s">
        <v>4590</v>
      </c>
      <c r="G1067" s="36"/>
      <c r="H1067" s="37" t="s">
        <v>4596</v>
      </c>
      <c r="I1067" s="38"/>
      <c r="J1067" s="39"/>
      <c r="K1067" s="36" t="s">
        <v>4593</v>
      </c>
      <c r="L1067" s="204" t="s">
        <v>4597</v>
      </c>
    </row>
    <row r="1068" spans="1:12" ht="50.1" customHeight="1" x14ac:dyDescent="0.15">
      <c r="A1068" s="18">
        <v>19</v>
      </c>
      <c r="B1068" s="18">
        <v>19</v>
      </c>
      <c r="C1068" s="15">
        <v>172</v>
      </c>
      <c r="D1068" s="19" t="s">
        <v>4588</v>
      </c>
      <c r="E1068" s="160" t="s">
        <v>481</v>
      </c>
      <c r="F1068" s="160" t="s">
        <v>4590</v>
      </c>
      <c r="G1068" s="160"/>
      <c r="H1068" s="95" t="s">
        <v>153</v>
      </c>
      <c r="I1068" s="96"/>
      <c r="J1068" s="83"/>
      <c r="K1068" s="160" t="s">
        <v>4598</v>
      </c>
      <c r="L1068" s="214" t="s">
        <v>4599</v>
      </c>
    </row>
    <row r="1069" spans="1:12" ht="50.1" customHeight="1" x14ac:dyDescent="0.15">
      <c r="A1069" s="18">
        <v>19</v>
      </c>
      <c r="B1069" s="18">
        <v>19</v>
      </c>
      <c r="C1069" s="15">
        <v>173</v>
      </c>
      <c r="D1069" s="19" t="s">
        <v>4588</v>
      </c>
      <c r="E1069" s="160" t="s">
        <v>4600</v>
      </c>
      <c r="F1069" s="160" t="s">
        <v>4590</v>
      </c>
      <c r="G1069" s="160" t="s">
        <v>4601</v>
      </c>
      <c r="H1069" s="95" t="s">
        <v>4602</v>
      </c>
      <c r="I1069" s="96"/>
      <c r="J1069" s="83"/>
      <c r="K1069" s="160" t="s">
        <v>4593</v>
      </c>
      <c r="L1069" s="214" t="s">
        <v>4603</v>
      </c>
    </row>
    <row r="1070" spans="1:12" ht="50.1" customHeight="1" x14ac:dyDescent="0.15">
      <c r="A1070" s="18">
        <v>19</v>
      </c>
      <c r="B1070" s="18">
        <v>19</v>
      </c>
      <c r="C1070" s="15">
        <v>174</v>
      </c>
      <c r="D1070" s="19" t="s">
        <v>4588</v>
      </c>
      <c r="E1070" s="160" t="s">
        <v>4604</v>
      </c>
      <c r="F1070" s="160" t="s">
        <v>4590</v>
      </c>
      <c r="G1070" s="160" t="s">
        <v>4605</v>
      </c>
      <c r="H1070" s="95" t="s">
        <v>4606</v>
      </c>
      <c r="I1070" s="96"/>
      <c r="J1070" s="83"/>
      <c r="K1070" s="160" t="s">
        <v>4593</v>
      </c>
      <c r="L1070" s="214" t="s">
        <v>4607</v>
      </c>
    </row>
    <row r="1071" spans="1:12" ht="54.95" customHeight="1" x14ac:dyDescent="0.15">
      <c r="A1071" s="18">
        <v>19</v>
      </c>
      <c r="B1071" s="18">
        <v>19</v>
      </c>
      <c r="C1071" s="15">
        <v>175</v>
      </c>
      <c r="D1071" s="17" t="s">
        <v>4608</v>
      </c>
      <c r="E1071" s="160" t="s">
        <v>4609</v>
      </c>
      <c r="F1071" s="160" t="s">
        <v>4610</v>
      </c>
      <c r="G1071" s="160" t="s">
        <v>4610</v>
      </c>
      <c r="H1071" s="95" t="s">
        <v>435</v>
      </c>
      <c r="I1071" s="96"/>
      <c r="J1071" s="83"/>
      <c r="K1071" s="160" t="s">
        <v>4611</v>
      </c>
      <c r="L1071" s="214" t="s">
        <v>9815</v>
      </c>
    </row>
    <row r="1072" spans="1:12" ht="54.95" customHeight="1" x14ac:dyDescent="0.15">
      <c r="A1072" s="18">
        <v>19</v>
      </c>
      <c r="B1072" s="18">
        <v>19</v>
      </c>
      <c r="C1072" s="15">
        <v>176</v>
      </c>
      <c r="D1072" s="17" t="s">
        <v>4608</v>
      </c>
      <c r="E1072" s="160" t="s">
        <v>4612</v>
      </c>
      <c r="F1072" s="160" t="s">
        <v>4610</v>
      </c>
      <c r="G1072" s="160" t="s">
        <v>4610</v>
      </c>
      <c r="H1072" s="95" t="s">
        <v>435</v>
      </c>
      <c r="I1072" s="96"/>
      <c r="J1072" s="83"/>
      <c r="K1072" s="160" t="s">
        <v>4611</v>
      </c>
      <c r="L1072" s="214" t="s">
        <v>4613</v>
      </c>
    </row>
    <row r="1073" spans="1:12" ht="54.95" customHeight="1" x14ac:dyDescent="0.15">
      <c r="A1073" s="18">
        <v>19</v>
      </c>
      <c r="B1073" s="18">
        <v>19</v>
      </c>
      <c r="C1073" s="15">
        <v>177</v>
      </c>
      <c r="D1073" s="17" t="s">
        <v>4608</v>
      </c>
      <c r="E1073" s="160" t="s">
        <v>65</v>
      </c>
      <c r="F1073" s="160" t="s">
        <v>4614</v>
      </c>
      <c r="G1073" s="160" t="s">
        <v>4615</v>
      </c>
      <c r="H1073" s="95" t="s">
        <v>435</v>
      </c>
      <c r="I1073" s="96"/>
      <c r="J1073" s="83"/>
      <c r="K1073" s="160" t="s">
        <v>4616</v>
      </c>
      <c r="L1073" s="214" t="s">
        <v>4613</v>
      </c>
    </row>
    <row r="1074" spans="1:12" ht="54.95" customHeight="1" x14ac:dyDescent="0.15">
      <c r="A1074" s="18">
        <v>19</v>
      </c>
      <c r="B1074" s="18">
        <v>19</v>
      </c>
      <c r="C1074" s="15">
        <v>178</v>
      </c>
      <c r="D1074" s="17" t="s">
        <v>4608</v>
      </c>
      <c r="E1074" s="160" t="s">
        <v>4328</v>
      </c>
      <c r="F1074" s="160" t="s">
        <v>4614</v>
      </c>
      <c r="G1074" s="160" t="s">
        <v>4615</v>
      </c>
      <c r="H1074" s="95" t="s">
        <v>153</v>
      </c>
      <c r="I1074" s="96"/>
      <c r="J1074" s="83"/>
      <c r="K1074" s="160" t="s">
        <v>4616</v>
      </c>
      <c r="L1074" s="214" t="s">
        <v>4617</v>
      </c>
    </row>
    <row r="1075" spans="1:12" ht="54.95" customHeight="1" x14ac:dyDescent="0.15">
      <c r="A1075" s="18">
        <v>19</v>
      </c>
      <c r="B1075" s="18">
        <v>19</v>
      </c>
      <c r="C1075" s="15">
        <v>179</v>
      </c>
      <c r="D1075" s="17" t="s">
        <v>4618</v>
      </c>
      <c r="E1075" s="160" t="s">
        <v>65</v>
      </c>
      <c r="F1075" s="160" t="s">
        <v>4619</v>
      </c>
      <c r="G1075" s="160" t="s">
        <v>4619</v>
      </c>
      <c r="H1075" s="95" t="s">
        <v>435</v>
      </c>
      <c r="I1075" s="96"/>
      <c r="J1075" s="83"/>
      <c r="K1075" s="160" t="s">
        <v>4620</v>
      </c>
      <c r="L1075" s="214" t="s">
        <v>4613</v>
      </c>
    </row>
    <row r="1076" spans="1:12" ht="73.5" customHeight="1" x14ac:dyDescent="0.15">
      <c r="A1076" s="18">
        <v>19</v>
      </c>
      <c r="B1076" s="18">
        <v>19</v>
      </c>
      <c r="C1076" s="15">
        <v>180</v>
      </c>
      <c r="D1076" s="17" t="s">
        <v>4618</v>
      </c>
      <c r="E1076" s="160" t="s">
        <v>4621</v>
      </c>
      <c r="F1076" s="160" t="s">
        <v>4619</v>
      </c>
      <c r="G1076" s="160" t="s">
        <v>4619</v>
      </c>
      <c r="H1076" s="95" t="s">
        <v>435</v>
      </c>
      <c r="I1076" s="96"/>
      <c r="J1076" s="83"/>
      <c r="K1076" s="160" t="s">
        <v>4620</v>
      </c>
      <c r="L1076" s="214" t="s">
        <v>4622</v>
      </c>
    </row>
    <row r="1077" spans="1:12" ht="50.1" customHeight="1" x14ac:dyDescent="0.15">
      <c r="A1077" s="18">
        <v>19</v>
      </c>
      <c r="B1077" s="18">
        <v>19</v>
      </c>
      <c r="C1077" s="15">
        <v>181</v>
      </c>
      <c r="D1077" s="17" t="s">
        <v>4618</v>
      </c>
      <c r="E1077" s="160" t="s">
        <v>65</v>
      </c>
      <c r="F1077" s="160" t="s">
        <v>4623</v>
      </c>
      <c r="G1077" s="160" t="s">
        <v>4608</v>
      </c>
      <c r="H1077" s="95" t="s">
        <v>435</v>
      </c>
      <c r="I1077" s="96"/>
      <c r="J1077" s="83"/>
      <c r="K1077" s="160" t="s">
        <v>4624</v>
      </c>
      <c r="L1077" s="214" t="s">
        <v>4625</v>
      </c>
    </row>
    <row r="1078" spans="1:12" ht="50.1" customHeight="1" x14ac:dyDescent="0.15">
      <c r="A1078" s="18">
        <v>19</v>
      </c>
      <c r="B1078" s="18">
        <v>19</v>
      </c>
      <c r="C1078" s="15">
        <v>182</v>
      </c>
      <c r="D1078" s="17" t="s">
        <v>4618</v>
      </c>
      <c r="E1078" s="160" t="s">
        <v>4328</v>
      </c>
      <c r="F1078" s="160" t="s">
        <v>4623</v>
      </c>
      <c r="G1078" s="160" t="s">
        <v>4626</v>
      </c>
      <c r="H1078" s="95" t="s">
        <v>435</v>
      </c>
      <c r="I1078" s="96"/>
      <c r="J1078" s="83"/>
      <c r="K1078" s="160" t="s">
        <v>4624</v>
      </c>
      <c r="L1078" s="214" t="s">
        <v>4627</v>
      </c>
    </row>
    <row r="1079" spans="1:12" ht="60" customHeight="1" x14ac:dyDescent="0.15">
      <c r="A1079" s="18">
        <v>19</v>
      </c>
      <c r="B1079" s="18">
        <v>92</v>
      </c>
      <c r="C1079" s="15">
        <v>1</v>
      </c>
      <c r="D1079" s="19" t="s">
        <v>4628</v>
      </c>
      <c r="E1079" s="36" t="s">
        <v>4629</v>
      </c>
      <c r="F1079" s="36" t="s">
        <v>4630</v>
      </c>
      <c r="G1079" s="36" t="s">
        <v>4631</v>
      </c>
      <c r="H1079" s="37" t="s">
        <v>4632</v>
      </c>
      <c r="I1079" s="38"/>
      <c r="J1079" s="109" t="s">
        <v>4633</v>
      </c>
      <c r="K1079" s="36" t="s">
        <v>4634</v>
      </c>
      <c r="L1079" s="204" t="s">
        <v>4635</v>
      </c>
    </row>
    <row r="1080" spans="1:12" ht="60" customHeight="1" x14ac:dyDescent="0.15">
      <c r="A1080" s="18">
        <v>19</v>
      </c>
      <c r="B1080" s="18">
        <v>92</v>
      </c>
      <c r="C1080" s="15">
        <v>2</v>
      </c>
      <c r="D1080" s="19" t="s">
        <v>4628</v>
      </c>
      <c r="E1080" s="36" t="s">
        <v>4636</v>
      </c>
      <c r="F1080" s="36" t="s">
        <v>4637</v>
      </c>
      <c r="G1080" s="36" t="s">
        <v>4638</v>
      </c>
      <c r="H1080" s="37" t="s">
        <v>4639</v>
      </c>
      <c r="I1080" s="38"/>
      <c r="J1080" s="40" t="s">
        <v>4640</v>
      </c>
      <c r="K1080" s="36" t="s">
        <v>4641</v>
      </c>
      <c r="L1080" s="204" t="s">
        <v>4642</v>
      </c>
    </row>
    <row r="1081" spans="1:12" ht="50.1" customHeight="1" x14ac:dyDescent="0.15">
      <c r="A1081" s="18">
        <v>19</v>
      </c>
      <c r="B1081" s="18">
        <v>92</v>
      </c>
      <c r="C1081" s="15">
        <v>3</v>
      </c>
      <c r="D1081" s="19" t="s">
        <v>4628</v>
      </c>
      <c r="E1081" s="36" t="s">
        <v>4643</v>
      </c>
      <c r="F1081" s="36" t="s">
        <v>4637</v>
      </c>
      <c r="G1081" s="36" t="s">
        <v>4644</v>
      </c>
      <c r="H1081" s="37" t="s">
        <v>4639</v>
      </c>
      <c r="I1081" s="38"/>
      <c r="J1081" s="39"/>
      <c r="K1081" s="36" t="s">
        <v>4641</v>
      </c>
      <c r="L1081" s="204" t="s">
        <v>4645</v>
      </c>
    </row>
    <row r="1082" spans="1:12" ht="75" customHeight="1" x14ac:dyDescent="0.15">
      <c r="A1082" s="18">
        <v>19</v>
      </c>
      <c r="B1082" s="18">
        <v>92</v>
      </c>
      <c r="C1082" s="15">
        <v>4</v>
      </c>
      <c r="D1082" s="19" t="s">
        <v>4628</v>
      </c>
      <c r="E1082" s="36" t="s">
        <v>4646</v>
      </c>
      <c r="F1082" s="36" t="s">
        <v>4637</v>
      </c>
      <c r="G1082" s="36" t="s">
        <v>4638</v>
      </c>
      <c r="H1082" s="37">
        <v>45357</v>
      </c>
      <c r="I1082" s="38" t="s">
        <v>4647</v>
      </c>
      <c r="J1082" s="40" t="s">
        <v>4648</v>
      </c>
      <c r="K1082" s="36" t="s">
        <v>4641</v>
      </c>
      <c r="L1082" s="204" t="s">
        <v>4649</v>
      </c>
    </row>
    <row r="1083" spans="1:12" ht="50.1" customHeight="1" x14ac:dyDescent="0.15">
      <c r="A1083" s="18">
        <v>19</v>
      </c>
      <c r="B1083" s="18">
        <v>92</v>
      </c>
      <c r="C1083" s="15">
        <v>5</v>
      </c>
      <c r="D1083" s="19" t="s">
        <v>4628</v>
      </c>
      <c r="E1083" s="36" t="s">
        <v>4650</v>
      </c>
      <c r="F1083" s="36" t="s">
        <v>4637</v>
      </c>
      <c r="G1083" s="36" t="s">
        <v>4638</v>
      </c>
      <c r="H1083" s="37">
        <v>45356</v>
      </c>
      <c r="I1083" s="38" t="s">
        <v>4651</v>
      </c>
      <c r="J1083" s="40" t="s">
        <v>4648</v>
      </c>
      <c r="K1083" s="36" t="s">
        <v>4641</v>
      </c>
      <c r="L1083" s="204" t="s">
        <v>4652</v>
      </c>
    </row>
    <row r="1084" spans="1:12" ht="55.5" customHeight="1" x14ac:dyDescent="0.15">
      <c r="A1084" s="18">
        <v>19</v>
      </c>
      <c r="B1084" s="18">
        <v>92</v>
      </c>
      <c r="C1084" s="15">
        <v>6</v>
      </c>
      <c r="D1084" s="19" t="s">
        <v>4628</v>
      </c>
      <c r="E1084" s="36" t="s">
        <v>210</v>
      </c>
      <c r="F1084" s="36" t="s">
        <v>4653</v>
      </c>
      <c r="G1084" s="36" t="s">
        <v>4638</v>
      </c>
      <c r="H1084" s="37" t="s">
        <v>4654</v>
      </c>
      <c r="I1084" s="38"/>
      <c r="J1084" s="40" t="s">
        <v>4655</v>
      </c>
      <c r="K1084" s="36" t="s">
        <v>4656</v>
      </c>
      <c r="L1084" s="204" t="s">
        <v>4657</v>
      </c>
    </row>
    <row r="1085" spans="1:12" ht="50.1" customHeight="1" x14ac:dyDescent="0.15">
      <c r="A1085" s="18">
        <v>20</v>
      </c>
      <c r="B1085" s="18">
        <v>20</v>
      </c>
      <c r="C1085" s="15">
        <v>1</v>
      </c>
      <c r="D1085" s="19" t="s">
        <v>4658</v>
      </c>
      <c r="E1085" s="36" t="s">
        <v>4659</v>
      </c>
      <c r="F1085" s="36" t="s">
        <v>4660</v>
      </c>
      <c r="G1085" s="36" t="s">
        <v>4661</v>
      </c>
      <c r="H1085" s="37" t="s">
        <v>2722</v>
      </c>
      <c r="I1085" s="38" t="s">
        <v>1388</v>
      </c>
      <c r="J1085" s="39"/>
      <c r="K1085" s="36" t="s">
        <v>4662</v>
      </c>
      <c r="L1085" s="204" t="s">
        <v>4663</v>
      </c>
    </row>
    <row r="1086" spans="1:12" ht="50.1" customHeight="1" x14ac:dyDescent="0.15">
      <c r="A1086" s="18">
        <v>20</v>
      </c>
      <c r="B1086" s="18">
        <v>20</v>
      </c>
      <c r="C1086" s="15">
        <v>2</v>
      </c>
      <c r="D1086" s="19" t="s">
        <v>4658</v>
      </c>
      <c r="E1086" s="36" t="s">
        <v>4664</v>
      </c>
      <c r="F1086" s="36" t="s">
        <v>4665</v>
      </c>
      <c r="G1086" s="36" t="s">
        <v>4666</v>
      </c>
      <c r="H1086" s="37" t="s">
        <v>2555</v>
      </c>
      <c r="I1086" s="38" t="s">
        <v>24</v>
      </c>
      <c r="J1086" s="39"/>
      <c r="K1086" s="36" t="s">
        <v>4667</v>
      </c>
      <c r="L1086" s="204" t="s">
        <v>4668</v>
      </c>
    </row>
    <row r="1087" spans="1:12" ht="50.1" customHeight="1" x14ac:dyDescent="0.15">
      <c r="A1087" s="18">
        <v>20</v>
      </c>
      <c r="B1087" s="18">
        <v>20</v>
      </c>
      <c r="C1087" s="15">
        <v>3</v>
      </c>
      <c r="D1087" s="17" t="s">
        <v>4658</v>
      </c>
      <c r="E1087" s="36" t="s">
        <v>4669</v>
      </c>
      <c r="F1087" s="36" t="s">
        <v>4670</v>
      </c>
      <c r="G1087" s="36" t="s">
        <v>4671</v>
      </c>
      <c r="H1087" s="37" t="s">
        <v>1295</v>
      </c>
      <c r="I1087" s="38"/>
      <c r="J1087" s="39"/>
      <c r="K1087" s="36" t="s">
        <v>4672</v>
      </c>
      <c r="L1087" s="204" t="s">
        <v>4673</v>
      </c>
    </row>
    <row r="1088" spans="1:12" ht="55.5" customHeight="1" x14ac:dyDescent="0.15">
      <c r="A1088" s="18">
        <v>20</v>
      </c>
      <c r="B1088" s="18">
        <v>20</v>
      </c>
      <c r="C1088" s="15">
        <v>4</v>
      </c>
      <c r="D1088" s="17" t="s">
        <v>4658</v>
      </c>
      <c r="E1088" s="36" t="s">
        <v>4674</v>
      </c>
      <c r="F1088" s="36" t="s">
        <v>4675</v>
      </c>
      <c r="G1088" s="36" t="s">
        <v>4675</v>
      </c>
      <c r="H1088" s="37" t="s">
        <v>4676</v>
      </c>
      <c r="I1088" s="38" t="s">
        <v>4677</v>
      </c>
      <c r="J1088" s="40" t="s">
        <v>4678</v>
      </c>
      <c r="K1088" s="36" t="s">
        <v>4679</v>
      </c>
      <c r="L1088" s="204" t="s">
        <v>4680</v>
      </c>
    </row>
    <row r="1089" spans="1:12" ht="60" customHeight="1" x14ac:dyDescent="0.15">
      <c r="A1089" s="18">
        <v>20</v>
      </c>
      <c r="B1089" s="18">
        <v>20</v>
      </c>
      <c r="C1089" s="15">
        <v>5</v>
      </c>
      <c r="D1089" s="17" t="s">
        <v>4658</v>
      </c>
      <c r="E1089" s="36" t="s">
        <v>4681</v>
      </c>
      <c r="F1089" s="36" t="s">
        <v>4675</v>
      </c>
      <c r="G1089" s="36" t="s">
        <v>4675</v>
      </c>
      <c r="H1089" s="37" t="s">
        <v>4682</v>
      </c>
      <c r="I1089" s="38" t="s">
        <v>4683</v>
      </c>
      <c r="J1089" s="40" t="s">
        <v>4678</v>
      </c>
      <c r="K1089" s="36" t="s">
        <v>4679</v>
      </c>
      <c r="L1089" s="204" t="s">
        <v>4684</v>
      </c>
    </row>
    <row r="1090" spans="1:12" ht="54.95" customHeight="1" x14ac:dyDescent="0.15">
      <c r="A1090" s="18">
        <v>20</v>
      </c>
      <c r="B1090" s="18">
        <v>20</v>
      </c>
      <c r="C1090" s="15">
        <v>6</v>
      </c>
      <c r="D1090" s="17" t="s">
        <v>4658</v>
      </c>
      <c r="E1090" s="36" t="s">
        <v>4685</v>
      </c>
      <c r="F1090" s="36" t="s">
        <v>4675</v>
      </c>
      <c r="G1090" s="36" t="s">
        <v>4675</v>
      </c>
      <c r="H1090" s="37" t="s">
        <v>4686</v>
      </c>
      <c r="I1090" s="38"/>
      <c r="J1090" s="39"/>
      <c r="K1090" s="36" t="s">
        <v>4679</v>
      </c>
      <c r="L1090" s="204" t="s">
        <v>4687</v>
      </c>
    </row>
    <row r="1091" spans="1:12" ht="54.95" customHeight="1" x14ac:dyDescent="0.15">
      <c r="A1091" s="18">
        <v>20</v>
      </c>
      <c r="B1091" s="18">
        <v>20</v>
      </c>
      <c r="C1091" s="15">
        <v>7</v>
      </c>
      <c r="D1091" s="17" t="s">
        <v>4658</v>
      </c>
      <c r="E1091" s="36" t="s">
        <v>4688</v>
      </c>
      <c r="F1091" s="36" t="s">
        <v>4689</v>
      </c>
      <c r="G1091" s="36" t="s">
        <v>4690</v>
      </c>
      <c r="H1091" s="37" t="s">
        <v>4691</v>
      </c>
      <c r="I1091" s="38" t="s">
        <v>440</v>
      </c>
      <c r="J1091" s="39"/>
      <c r="K1091" s="36" t="s">
        <v>4692</v>
      </c>
      <c r="L1091" s="204" t="s">
        <v>4693</v>
      </c>
    </row>
    <row r="1092" spans="1:12" ht="54.95" customHeight="1" x14ac:dyDescent="0.15">
      <c r="A1092" s="18">
        <v>20</v>
      </c>
      <c r="B1092" s="18">
        <v>20</v>
      </c>
      <c r="C1092" s="15">
        <v>8</v>
      </c>
      <c r="D1092" s="17" t="s">
        <v>4658</v>
      </c>
      <c r="E1092" s="36" t="s">
        <v>4659</v>
      </c>
      <c r="F1092" s="36" t="s">
        <v>4694</v>
      </c>
      <c r="G1092" s="36" t="s">
        <v>4695</v>
      </c>
      <c r="H1092" s="37" t="s">
        <v>4696</v>
      </c>
      <c r="I1092" s="38" t="s">
        <v>4697</v>
      </c>
      <c r="J1092" s="39"/>
      <c r="K1092" s="36" t="s">
        <v>4698</v>
      </c>
      <c r="L1092" s="204" t="s">
        <v>4699</v>
      </c>
    </row>
    <row r="1093" spans="1:12" ht="60" customHeight="1" x14ac:dyDescent="0.15">
      <c r="A1093" s="18">
        <v>20</v>
      </c>
      <c r="B1093" s="18">
        <v>20</v>
      </c>
      <c r="C1093" s="15">
        <v>9</v>
      </c>
      <c r="D1093" s="19" t="s">
        <v>4700</v>
      </c>
      <c r="E1093" s="36" t="s">
        <v>4701</v>
      </c>
      <c r="F1093" s="36" t="s">
        <v>4702</v>
      </c>
      <c r="G1093" s="36" t="s">
        <v>4703</v>
      </c>
      <c r="H1093" s="37" t="s">
        <v>153</v>
      </c>
      <c r="I1093" s="38"/>
      <c r="J1093" s="39" t="s">
        <v>1473</v>
      </c>
      <c r="K1093" s="36" t="s">
        <v>4704</v>
      </c>
      <c r="L1093" s="204" t="s">
        <v>4705</v>
      </c>
    </row>
    <row r="1094" spans="1:12" ht="108" customHeight="1" x14ac:dyDescent="0.15">
      <c r="A1094" s="18">
        <v>20</v>
      </c>
      <c r="B1094" s="18">
        <v>20</v>
      </c>
      <c r="C1094" s="15">
        <v>10</v>
      </c>
      <c r="D1094" s="19" t="s">
        <v>4706</v>
      </c>
      <c r="E1094" s="36" t="s">
        <v>4707</v>
      </c>
      <c r="F1094" s="36" t="s">
        <v>4708</v>
      </c>
      <c r="G1094" s="36" t="s">
        <v>4709</v>
      </c>
      <c r="H1094" s="37" t="s">
        <v>4710</v>
      </c>
      <c r="I1094" s="38" t="s">
        <v>4711</v>
      </c>
      <c r="J1094" s="40" t="s">
        <v>4712</v>
      </c>
      <c r="K1094" s="36" t="s">
        <v>4713</v>
      </c>
      <c r="L1094" s="204" t="s">
        <v>4714</v>
      </c>
    </row>
    <row r="1095" spans="1:12" ht="65.25" customHeight="1" x14ac:dyDescent="0.15">
      <c r="A1095" s="18">
        <v>20</v>
      </c>
      <c r="B1095" s="18">
        <v>20</v>
      </c>
      <c r="C1095" s="15">
        <v>11</v>
      </c>
      <c r="D1095" s="19" t="s">
        <v>4715</v>
      </c>
      <c r="E1095" s="36" t="s">
        <v>4716</v>
      </c>
      <c r="F1095" s="36" t="s">
        <v>4717</v>
      </c>
      <c r="G1095" s="36" t="s">
        <v>860</v>
      </c>
      <c r="H1095" s="37" t="s">
        <v>2481</v>
      </c>
      <c r="I1095" s="38"/>
      <c r="J1095" s="40" t="s">
        <v>4718</v>
      </c>
      <c r="K1095" s="36" t="s">
        <v>4719</v>
      </c>
      <c r="L1095" s="204" t="s">
        <v>4720</v>
      </c>
    </row>
    <row r="1096" spans="1:12" ht="50.1" customHeight="1" x14ac:dyDescent="0.15">
      <c r="A1096" s="18">
        <v>20</v>
      </c>
      <c r="B1096" s="18">
        <v>20</v>
      </c>
      <c r="C1096" s="15">
        <v>12</v>
      </c>
      <c r="D1096" s="19" t="s">
        <v>4721</v>
      </c>
      <c r="E1096" s="36" t="s">
        <v>4722</v>
      </c>
      <c r="F1096" s="36" t="s">
        <v>4723</v>
      </c>
      <c r="G1096" s="36" t="s">
        <v>4724</v>
      </c>
      <c r="H1096" s="37" t="s">
        <v>4725</v>
      </c>
      <c r="I1096" s="38"/>
      <c r="J1096" s="39"/>
      <c r="K1096" s="36" t="s">
        <v>4726</v>
      </c>
      <c r="L1096" s="204" t="s">
        <v>4727</v>
      </c>
    </row>
    <row r="1097" spans="1:12" ht="50.1" customHeight="1" x14ac:dyDescent="0.15">
      <c r="A1097" s="18">
        <v>20</v>
      </c>
      <c r="B1097" s="18">
        <v>20</v>
      </c>
      <c r="C1097" s="15">
        <v>13</v>
      </c>
      <c r="D1097" s="19" t="s">
        <v>4721</v>
      </c>
      <c r="E1097" s="36" t="s">
        <v>653</v>
      </c>
      <c r="F1097" s="36" t="s">
        <v>4723</v>
      </c>
      <c r="G1097" s="36" t="s">
        <v>4728</v>
      </c>
      <c r="H1097" s="37" t="s">
        <v>153</v>
      </c>
      <c r="I1097" s="38"/>
      <c r="J1097" s="39"/>
      <c r="K1097" s="36" t="s">
        <v>4726</v>
      </c>
      <c r="L1097" s="204" t="s">
        <v>4729</v>
      </c>
    </row>
    <row r="1098" spans="1:12" ht="54.95" customHeight="1" x14ac:dyDescent="0.15">
      <c r="A1098" s="18">
        <v>20</v>
      </c>
      <c r="B1098" s="18">
        <v>20</v>
      </c>
      <c r="C1098" s="15">
        <v>14</v>
      </c>
      <c r="D1098" s="19" t="s">
        <v>4721</v>
      </c>
      <c r="E1098" s="36" t="s">
        <v>678</v>
      </c>
      <c r="F1098" s="36" t="s">
        <v>4723</v>
      </c>
      <c r="G1098" s="36" t="s">
        <v>4723</v>
      </c>
      <c r="H1098" s="37" t="s">
        <v>153</v>
      </c>
      <c r="I1098" s="38"/>
      <c r="J1098" s="39"/>
      <c r="K1098" s="36" t="s">
        <v>4726</v>
      </c>
      <c r="L1098" s="204" t="s">
        <v>4730</v>
      </c>
    </row>
    <row r="1099" spans="1:12" ht="54" customHeight="1" x14ac:dyDescent="0.15">
      <c r="A1099" s="18">
        <v>20</v>
      </c>
      <c r="B1099" s="18">
        <v>20</v>
      </c>
      <c r="C1099" s="15">
        <v>15</v>
      </c>
      <c r="D1099" s="19" t="s">
        <v>4731</v>
      </c>
      <c r="E1099" s="36" t="s">
        <v>481</v>
      </c>
      <c r="F1099" s="36" t="s">
        <v>4732</v>
      </c>
      <c r="G1099" s="36" t="s">
        <v>4733</v>
      </c>
      <c r="H1099" s="37">
        <v>44989</v>
      </c>
      <c r="I1099" s="38" t="s">
        <v>2525</v>
      </c>
      <c r="J1099" s="39"/>
      <c r="K1099" s="36" t="s">
        <v>4734</v>
      </c>
      <c r="L1099" s="204" t="s">
        <v>4735</v>
      </c>
    </row>
    <row r="1100" spans="1:12" ht="64.5" customHeight="1" x14ac:dyDescent="0.15">
      <c r="A1100" s="18">
        <v>20</v>
      </c>
      <c r="B1100" s="18">
        <v>20</v>
      </c>
      <c r="C1100" s="15">
        <v>16</v>
      </c>
      <c r="D1100" s="19" t="s">
        <v>4736</v>
      </c>
      <c r="E1100" s="36" t="s">
        <v>4737</v>
      </c>
      <c r="F1100" s="36" t="s">
        <v>4738</v>
      </c>
      <c r="G1100" s="36"/>
      <c r="H1100" s="37"/>
      <c r="I1100" s="38"/>
      <c r="J1100" s="39" t="s">
        <v>4739</v>
      </c>
      <c r="K1100" s="36" t="s">
        <v>4740</v>
      </c>
      <c r="L1100" s="204" t="s">
        <v>4741</v>
      </c>
    </row>
    <row r="1101" spans="1:12" ht="50.1" customHeight="1" x14ac:dyDescent="0.15">
      <c r="A1101" s="18">
        <v>20</v>
      </c>
      <c r="B1101" s="18">
        <v>20</v>
      </c>
      <c r="C1101" s="15">
        <v>17</v>
      </c>
      <c r="D1101" s="19" t="s">
        <v>4742</v>
      </c>
      <c r="E1101" s="36" t="s">
        <v>4743</v>
      </c>
      <c r="F1101" s="36" t="s">
        <v>4744</v>
      </c>
      <c r="G1101" s="36" t="s">
        <v>4745</v>
      </c>
      <c r="H1101" s="37" t="s">
        <v>4746</v>
      </c>
      <c r="I1101" s="38" t="s">
        <v>24</v>
      </c>
      <c r="J1101" s="39"/>
      <c r="K1101" s="36" t="s">
        <v>4747</v>
      </c>
      <c r="L1101" s="204" t="s">
        <v>4748</v>
      </c>
    </row>
    <row r="1102" spans="1:12" ht="59.25" customHeight="1" x14ac:dyDescent="0.15">
      <c r="A1102" s="18">
        <v>20</v>
      </c>
      <c r="B1102" s="18">
        <v>20</v>
      </c>
      <c r="C1102" s="15">
        <v>18</v>
      </c>
      <c r="D1102" s="19" t="s">
        <v>4742</v>
      </c>
      <c r="E1102" s="36" t="s">
        <v>4749</v>
      </c>
      <c r="F1102" s="36" t="s">
        <v>4750</v>
      </c>
      <c r="G1102" s="36" t="s">
        <v>4751</v>
      </c>
      <c r="H1102" s="37" t="s">
        <v>435</v>
      </c>
      <c r="I1102" s="38"/>
      <c r="J1102" s="39"/>
      <c r="K1102" s="36" t="s">
        <v>4747</v>
      </c>
      <c r="L1102" s="204" t="s">
        <v>4752</v>
      </c>
    </row>
    <row r="1103" spans="1:12" ht="50.25" customHeight="1" x14ac:dyDescent="0.15">
      <c r="A1103" s="18">
        <v>20</v>
      </c>
      <c r="B1103" s="18">
        <v>20</v>
      </c>
      <c r="C1103" s="15">
        <v>19</v>
      </c>
      <c r="D1103" s="19" t="s">
        <v>4753</v>
      </c>
      <c r="E1103" s="36" t="s">
        <v>4754</v>
      </c>
      <c r="F1103" s="36" t="s">
        <v>4755</v>
      </c>
      <c r="G1103" s="36" t="s">
        <v>4756</v>
      </c>
      <c r="H1103" s="37" t="s">
        <v>4757</v>
      </c>
      <c r="I1103" s="38" t="s">
        <v>4758</v>
      </c>
      <c r="J1103" s="161" t="s">
        <v>4759</v>
      </c>
      <c r="K1103" s="36" t="s">
        <v>4760</v>
      </c>
      <c r="L1103" s="204" t="s">
        <v>4761</v>
      </c>
    </row>
    <row r="1104" spans="1:12" ht="74.25" customHeight="1" x14ac:dyDescent="0.15">
      <c r="A1104" s="18">
        <v>20</v>
      </c>
      <c r="B1104" s="18">
        <v>20</v>
      </c>
      <c r="C1104" s="15">
        <v>20</v>
      </c>
      <c r="D1104" s="19" t="s">
        <v>4753</v>
      </c>
      <c r="E1104" s="36" t="s">
        <v>4762</v>
      </c>
      <c r="F1104" s="36" t="s">
        <v>4755</v>
      </c>
      <c r="G1104" s="36" t="s">
        <v>4756</v>
      </c>
      <c r="H1104" s="37" t="s">
        <v>4763</v>
      </c>
      <c r="I1104" s="38" t="s">
        <v>4764</v>
      </c>
      <c r="J1104" s="109" t="s">
        <v>4759</v>
      </c>
      <c r="K1104" s="36" t="s">
        <v>4760</v>
      </c>
      <c r="L1104" s="204" t="s">
        <v>4765</v>
      </c>
    </row>
    <row r="1105" spans="1:12" ht="50.1" customHeight="1" x14ac:dyDescent="0.15">
      <c r="A1105" s="18">
        <v>20</v>
      </c>
      <c r="B1105" s="18">
        <v>20</v>
      </c>
      <c r="C1105" s="15">
        <v>21</v>
      </c>
      <c r="D1105" s="19" t="s">
        <v>4766</v>
      </c>
      <c r="E1105" s="36" t="s">
        <v>4767</v>
      </c>
      <c r="F1105" s="36" t="s">
        <v>4768</v>
      </c>
      <c r="G1105" s="36" t="s">
        <v>4769</v>
      </c>
      <c r="H1105" s="37">
        <v>45363</v>
      </c>
      <c r="I1105" s="38" t="s">
        <v>4770</v>
      </c>
      <c r="J1105" s="40" t="s">
        <v>4832</v>
      </c>
      <c r="K1105" s="36" t="s">
        <v>4771</v>
      </c>
      <c r="L1105" s="204" t="s">
        <v>4772</v>
      </c>
    </row>
    <row r="1106" spans="1:12" ht="50.1" customHeight="1" x14ac:dyDescent="0.15">
      <c r="A1106" s="18">
        <v>20</v>
      </c>
      <c r="B1106" s="18">
        <v>20</v>
      </c>
      <c r="C1106" s="15">
        <v>22</v>
      </c>
      <c r="D1106" s="19" t="s">
        <v>4773</v>
      </c>
      <c r="E1106" s="36" t="s">
        <v>4774</v>
      </c>
      <c r="F1106" s="36" t="s">
        <v>4775</v>
      </c>
      <c r="G1106" s="36" t="s">
        <v>4775</v>
      </c>
      <c r="H1106" s="37">
        <v>45370</v>
      </c>
      <c r="I1106" s="38" t="s">
        <v>4776</v>
      </c>
      <c r="J1106" s="39"/>
      <c r="K1106" s="36" t="s">
        <v>4777</v>
      </c>
      <c r="L1106" s="204" t="s">
        <v>4778</v>
      </c>
    </row>
    <row r="1107" spans="1:12" ht="60.75" customHeight="1" x14ac:dyDescent="0.15">
      <c r="A1107" s="18">
        <v>20</v>
      </c>
      <c r="B1107" s="18">
        <v>20</v>
      </c>
      <c r="C1107" s="15">
        <v>23</v>
      </c>
      <c r="D1107" s="19" t="s">
        <v>4773</v>
      </c>
      <c r="E1107" s="36" t="s">
        <v>221</v>
      </c>
      <c r="F1107" s="36" t="s">
        <v>4775</v>
      </c>
      <c r="G1107" s="36" t="s">
        <v>4775</v>
      </c>
      <c r="H1107" s="37" t="s">
        <v>4725</v>
      </c>
      <c r="I1107" s="38"/>
      <c r="J1107" s="39" t="s">
        <v>4779</v>
      </c>
      <c r="K1107" s="36" t="s">
        <v>4777</v>
      </c>
      <c r="L1107" s="204" t="s">
        <v>4780</v>
      </c>
    </row>
    <row r="1108" spans="1:12" ht="50.1" customHeight="1" x14ac:dyDescent="0.15">
      <c r="A1108" s="18">
        <v>20</v>
      </c>
      <c r="B1108" s="18">
        <v>20</v>
      </c>
      <c r="C1108" s="15">
        <v>24</v>
      </c>
      <c r="D1108" s="19" t="s">
        <v>4773</v>
      </c>
      <c r="E1108" s="36" t="s">
        <v>221</v>
      </c>
      <c r="F1108" s="36" t="s">
        <v>4775</v>
      </c>
      <c r="G1108" s="36" t="s">
        <v>4775</v>
      </c>
      <c r="H1108" s="37" t="s">
        <v>4725</v>
      </c>
      <c r="I1108" s="38"/>
      <c r="J1108" s="39" t="s">
        <v>4781</v>
      </c>
      <c r="K1108" s="36" t="s">
        <v>4777</v>
      </c>
      <c r="L1108" s="204" t="s">
        <v>4782</v>
      </c>
    </row>
    <row r="1109" spans="1:12" ht="50.1" customHeight="1" x14ac:dyDescent="0.15">
      <c r="A1109" s="18">
        <v>20</v>
      </c>
      <c r="B1109" s="18">
        <v>20</v>
      </c>
      <c r="C1109" s="15">
        <v>25</v>
      </c>
      <c r="D1109" s="59" t="s">
        <v>4783</v>
      </c>
      <c r="E1109" s="60" t="s">
        <v>907</v>
      </c>
      <c r="F1109" s="60" t="s">
        <v>4784</v>
      </c>
      <c r="G1109" s="60" t="s">
        <v>4785</v>
      </c>
      <c r="H1109" s="61">
        <v>45355</v>
      </c>
      <c r="I1109" s="62" t="s">
        <v>1331</v>
      </c>
      <c r="J1109" s="63"/>
      <c r="K1109" s="60" t="s">
        <v>4786</v>
      </c>
      <c r="L1109" s="212" t="s">
        <v>4787</v>
      </c>
    </row>
    <row r="1110" spans="1:12" ht="50.1" customHeight="1" x14ac:dyDescent="0.15">
      <c r="A1110" s="18">
        <v>20</v>
      </c>
      <c r="B1110" s="18">
        <v>20</v>
      </c>
      <c r="C1110" s="15">
        <v>26</v>
      </c>
      <c r="D1110" s="59" t="s">
        <v>4783</v>
      </c>
      <c r="E1110" s="64" t="s">
        <v>4788</v>
      </c>
      <c r="F1110" s="64" t="s">
        <v>4784</v>
      </c>
      <c r="G1110" s="64" t="s">
        <v>4789</v>
      </c>
      <c r="H1110" s="65" t="s">
        <v>4790</v>
      </c>
      <c r="I1110" s="66"/>
      <c r="J1110" s="104" t="s">
        <v>4791</v>
      </c>
      <c r="K1110" s="64" t="s">
        <v>4786</v>
      </c>
      <c r="L1110" s="215" t="s">
        <v>4792</v>
      </c>
    </row>
    <row r="1111" spans="1:12" ht="60" customHeight="1" x14ac:dyDescent="0.15">
      <c r="A1111" s="18">
        <v>20</v>
      </c>
      <c r="B1111" s="18">
        <v>20</v>
      </c>
      <c r="C1111" s="15">
        <v>27</v>
      </c>
      <c r="D1111" s="19" t="s">
        <v>4793</v>
      </c>
      <c r="E1111" s="36" t="s">
        <v>4794</v>
      </c>
      <c r="F1111" s="36" t="s">
        <v>4795</v>
      </c>
      <c r="G1111" s="36" t="s">
        <v>4796</v>
      </c>
      <c r="H1111" s="37" t="s">
        <v>1661</v>
      </c>
      <c r="I1111" s="38"/>
      <c r="J1111" s="40" t="s">
        <v>4797</v>
      </c>
      <c r="K1111" s="36" t="s">
        <v>4798</v>
      </c>
      <c r="L1111" s="204" t="s">
        <v>4799</v>
      </c>
    </row>
    <row r="1112" spans="1:12" ht="50.1" customHeight="1" x14ac:dyDescent="0.15">
      <c r="A1112" s="18">
        <v>20</v>
      </c>
      <c r="B1112" s="18">
        <v>20</v>
      </c>
      <c r="C1112" s="15">
        <v>28</v>
      </c>
      <c r="D1112" s="19" t="s">
        <v>4800</v>
      </c>
      <c r="E1112" s="36" t="s">
        <v>304</v>
      </c>
      <c r="F1112" s="36" t="s">
        <v>4801</v>
      </c>
      <c r="G1112" s="36" t="s">
        <v>4802</v>
      </c>
      <c r="H1112" s="37" t="s">
        <v>4803</v>
      </c>
      <c r="I1112" s="38"/>
      <c r="J1112" s="39"/>
      <c r="K1112" s="36" t="s">
        <v>4804</v>
      </c>
      <c r="L1112" s="204" t="s">
        <v>4805</v>
      </c>
    </row>
    <row r="1113" spans="1:12" ht="50.1" customHeight="1" x14ac:dyDescent="0.15">
      <c r="A1113" s="18">
        <v>20</v>
      </c>
      <c r="B1113" s="18">
        <v>20</v>
      </c>
      <c r="C1113" s="15">
        <v>29</v>
      </c>
      <c r="D1113" s="19" t="s">
        <v>4806</v>
      </c>
      <c r="E1113" s="36" t="s">
        <v>4807</v>
      </c>
      <c r="F1113" s="36" t="s">
        <v>4808</v>
      </c>
      <c r="G1113" s="36" t="s">
        <v>4809</v>
      </c>
      <c r="H1113" s="37" t="s">
        <v>4810</v>
      </c>
      <c r="I1113" s="38"/>
      <c r="J1113" s="40" t="s">
        <v>4811</v>
      </c>
      <c r="K1113" s="36" t="s">
        <v>4812</v>
      </c>
      <c r="L1113" s="204" t="s">
        <v>4813</v>
      </c>
    </row>
    <row r="1114" spans="1:12" ht="60.75" customHeight="1" x14ac:dyDescent="0.15">
      <c r="A1114" s="18">
        <v>20</v>
      </c>
      <c r="B1114" s="18">
        <v>20</v>
      </c>
      <c r="C1114" s="15">
        <v>30</v>
      </c>
      <c r="D1114" s="19" t="s">
        <v>4814</v>
      </c>
      <c r="E1114" s="36" t="s">
        <v>4815</v>
      </c>
      <c r="F1114" s="36" t="s">
        <v>4816</v>
      </c>
      <c r="G1114" s="36" t="s">
        <v>4817</v>
      </c>
      <c r="H1114" s="37">
        <v>45359</v>
      </c>
      <c r="I1114" s="38" t="s">
        <v>4818</v>
      </c>
      <c r="J1114" s="39"/>
      <c r="K1114" s="36" t="s">
        <v>4819</v>
      </c>
      <c r="L1114" s="204" t="s">
        <v>4820</v>
      </c>
    </row>
    <row r="1115" spans="1:12" ht="50.1" customHeight="1" x14ac:dyDescent="0.15">
      <c r="A1115" s="18">
        <v>20</v>
      </c>
      <c r="B1115" s="18">
        <v>20</v>
      </c>
      <c r="C1115" s="15">
        <v>31</v>
      </c>
      <c r="D1115" s="19" t="s">
        <v>4814</v>
      </c>
      <c r="E1115" s="36" t="s">
        <v>4821</v>
      </c>
      <c r="F1115" s="36" t="s">
        <v>4822</v>
      </c>
      <c r="G1115" s="36" t="s">
        <v>4823</v>
      </c>
      <c r="H1115" s="37" t="s">
        <v>2626</v>
      </c>
      <c r="I1115" s="38"/>
      <c r="J1115" s="39"/>
      <c r="K1115" s="36" t="s">
        <v>4819</v>
      </c>
      <c r="L1115" s="204" t="s">
        <v>4824</v>
      </c>
    </row>
    <row r="1116" spans="1:12" ht="50.1" customHeight="1" x14ac:dyDescent="0.15">
      <c r="A1116" s="18">
        <v>20</v>
      </c>
      <c r="B1116" s="18">
        <v>93</v>
      </c>
      <c r="C1116" s="15">
        <v>1</v>
      </c>
      <c r="D1116" s="19" t="s">
        <v>4825</v>
      </c>
      <c r="E1116" s="36" t="s">
        <v>4826</v>
      </c>
      <c r="F1116" s="36" t="s">
        <v>4827</v>
      </c>
      <c r="G1116" s="36" t="s">
        <v>4828</v>
      </c>
      <c r="H1116" s="37" t="s">
        <v>4829</v>
      </c>
      <c r="I1116" s="38"/>
      <c r="J1116" s="40" t="s">
        <v>4830</v>
      </c>
      <c r="K1116" s="36" t="s">
        <v>4831</v>
      </c>
      <c r="L1116" s="204" t="s">
        <v>4826</v>
      </c>
    </row>
    <row r="1117" spans="1:12" ht="50.1" customHeight="1" x14ac:dyDescent="0.15">
      <c r="A1117" s="18">
        <v>21</v>
      </c>
      <c r="B1117" s="18">
        <v>21</v>
      </c>
      <c r="C1117" s="15">
        <v>1</v>
      </c>
      <c r="D1117" s="19" t="s">
        <v>4833</v>
      </c>
      <c r="E1117" s="36" t="s">
        <v>4834</v>
      </c>
      <c r="F1117" s="36" t="s">
        <v>4835</v>
      </c>
      <c r="G1117" s="36" t="s">
        <v>4836</v>
      </c>
      <c r="H1117" s="37">
        <v>45352</v>
      </c>
      <c r="I1117" s="38"/>
      <c r="J1117" s="40" t="s">
        <v>5184</v>
      </c>
      <c r="K1117" s="36" t="s">
        <v>4837</v>
      </c>
      <c r="L1117" s="204" t="s">
        <v>4838</v>
      </c>
    </row>
    <row r="1118" spans="1:12" ht="71.25" customHeight="1" x14ac:dyDescent="0.15">
      <c r="A1118" s="18">
        <v>21</v>
      </c>
      <c r="B1118" s="18">
        <v>21</v>
      </c>
      <c r="C1118" s="15">
        <v>2</v>
      </c>
      <c r="D1118" s="19" t="s">
        <v>4833</v>
      </c>
      <c r="E1118" s="36" t="s">
        <v>1037</v>
      </c>
      <c r="F1118" s="36" t="s">
        <v>4839</v>
      </c>
      <c r="G1118" s="36" t="s">
        <v>4840</v>
      </c>
      <c r="H1118" s="37" t="s">
        <v>3146</v>
      </c>
      <c r="I1118" s="38"/>
      <c r="J1118" s="40" t="s">
        <v>5185</v>
      </c>
      <c r="K1118" s="36" t="s">
        <v>4841</v>
      </c>
      <c r="L1118" s="204" t="s">
        <v>4842</v>
      </c>
    </row>
    <row r="1119" spans="1:12" ht="86.25" customHeight="1" x14ac:dyDescent="0.15">
      <c r="A1119" s="18">
        <v>21</v>
      </c>
      <c r="B1119" s="18">
        <v>21</v>
      </c>
      <c r="C1119" s="15">
        <v>3</v>
      </c>
      <c r="D1119" s="19" t="s">
        <v>4833</v>
      </c>
      <c r="E1119" s="36" t="s">
        <v>1037</v>
      </c>
      <c r="F1119" s="36" t="s">
        <v>4839</v>
      </c>
      <c r="G1119" s="36" t="s">
        <v>4843</v>
      </c>
      <c r="H1119" s="37" t="s">
        <v>4844</v>
      </c>
      <c r="I1119" s="38"/>
      <c r="J1119" s="39"/>
      <c r="K1119" s="36" t="s">
        <v>4841</v>
      </c>
      <c r="L1119" s="204" t="s">
        <v>4845</v>
      </c>
    </row>
    <row r="1120" spans="1:12" ht="50.1" customHeight="1" x14ac:dyDescent="0.15">
      <c r="A1120" s="18">
        <v>21</v>
      </c>
      <c r="B1120" s="18">
        <v>21</v>
      </c>
      <c r="C1120" s="15">
        <v>4</v>
      </c>
      <c r="D1120" s="19" t="s">
        <v>4833</v>
      </c>
      <c r="E1120" s="36" t="s">
        <v>1037</v>
      </c>
      <c r="F1120" s="36" t="s">
        <v>4846</v>
      </c>
      <c r="G1120" s="36" t="s">
        <v>4847</v>
      </c>
      <c r="H1120" s="37" t="s">
        <v>4848</v>
      </c>
      <c r="I1120" s="38"/>
      <c r="J1120" s="39"/>
      <c r="K1120" s="36" t="s">
        <v>4841</v>
      </c>
      <c r="L1120" s="204" t="s">
        <v>304</v>
      </c>
    </row>
    <row r="1121" spans="1:12" ht="50.1" customHeight="1" x14ac:dyDescent="0.15">
      <c r="A1121" s="18">
        <v>21</v>
      </c>
      <c r="B1121" s="18">
        <v>21</v>
      </c>
      <c r="C1121" s="15">
        <v>5</v>
      </c>
      <c r="D1121" s="19" t="s">
        <v>4833</v>
      </c>
      <c r="E1121" s="36" t="s">
        <v>4849</v>
      </c>
      <c r="F1121" s="36" t="s">
        <v>4850</v>
      </c>
      <c r="G1121" s="36" t="s">
        <v>4851</v>
      </c>
      <c r="H1121" s="37" t="s">
        <v>153</v>
      </c>
      <c r="I1121" s="38"/>
      <c r="J1121" s="39"/>
      <c r="K1121" s="36" t="s">
        <v>4852</v>
      </c>
      <c r="L1121" s="204" t="s">
        <v>4853</v>
      </c>
    </row>
    <row r="1122" spans="1:12" ht="51.75" customHeight="1" x14ac:dyDescent="0.15">
      <c r="A1122" s="18">
        <v>21</v>
      </c>
      <c r="B1122" s="18">
        <v>21</v>
      </c>
      <c r="C1122" s="15">
        <v>6</v>
      </c>
      <c r="D1122" s="19" t="s">
        <v>4833</v>
      </c>
      <c r="E1122" s="36" t="s">
        <v>4854</v>
      </c>
      <c r="F1122" s="36" t="s">
        <v>4855</v>
      </c>
      <c r="G1122" s="36" t="s">
        <v>4856</v>
      </c>
      <c r="H1122" s="37" t="s">
        <v>4857</v>
      </c>
      <c r="I1122" s="38" t="s">
        <v>4858</v>
      </c>
      <c r="J1122" s="39"/>
      <c r="K1122" s="36" t="s">
        <v>4859</v>
      </c>
      <c r="L1122" s="204" t="s">
        <v>4860</v>
      </c>
    </row>
    <row r="1123" spans="1:12" ht="50.1" customHeight="1" x14ac:dyDescent="0.15">
      <c r="A1123" s="18">
        <v>21</v>
      </c>
      <c r="B1123" s="18">
        <v>21</v>
      </c>
      <c r="C1123" s="15">
        <v>7</v>
      </c>
      <c r="D1123" s="19" t="s">
        <v>4833</v>
      </c>
      <c r="E1123" s="36" t="s">
        <v>4861</v>
      </c>
      <c r="F1123" s="36" t="s">
        <v>4855</v>
      </c>
      <c r="G1123" s="36" t="s">
        <v>4856</v>
      </c>
      <c r="H1123" s="37" t="s">
        <v>4862</v>
      </c>
      <c r="I1123" s="38"/>
      <c r="J1123" s="39"/>
      <c r="K1123" s="36" t="s">
        <v>4859</v>
      </c>
      <c r="L1123" s="204" t="s">
        <v>4863</v>
      </c>
    </row>
    <row r="1124" spans="1:12" ht="50.1" customHeight="1" x14ac:dyDescent="0.15">
      <c r="A1124" s="18">
        <v>21</v>
      </c>
      <c r="B1124" s="18">
        <v>21</v>
      </c>
      <c r="C1124" s="15">
        <v>8</v>
      </c>
      <c r="D1124" s="19" t="s">
        <v>4833</v>
      </c>
      <c r="E1124" s="36" t="s">
        <v>900</v>
      </c>
      <c r="F1124" s="36" t="s">
        <v>4864</v>
      </c>
      <c r="G1124" s="36" t="s">
        <v>4865</v>
      </c>
      <c r="H1124" s="37">
        <v>44621</v>
      </c>
      <c r="I1124" s="162">
        <v>0.4375</v>
      </c>
      <c r="J1124" s="39" t="s">
        <v>2157</v>
      </c>
      <c r="K1124" s="36" t="s">
        <v>4866</v>
      </c>
      <c r="L1124" s="204" t="s">
        <v>4867</v>
      </c>
    </row>
    <row r="1125" spans="1:12" ht="54.95" customHeight="1" x14ac:dyDescent="0.15">
      <c r="A1125" s="18">
        <v>21</v>
      </c>
      <c r="B1125" s="18">
        <v>21</v>
      </c>
      <c r="C1125" s="15">
        <v>9</v>
      </c>
      <c r="D1125" s="19" t="s">
        <v>4833</v>
      </c>
      <c r="E1125" s="36" t="s">
        <v>900</v>
      </c>
      <c r="F1125" s="36" t="s">
        <v>4864</v>
      </c>
      <c r="G1125" s="36" t="s">
        <v>4865</v>
      </c>
      <c r="H1125" s="37" t="s">
        <v>2120</v>
      </c>
      <c r="I1125" s="38"/>
      <c r="J1125" s="39" t="s">
        <v>2157</v>
      </c>
      <c r="K1125" s="36" t="s">
        <v>4866</v>
      </c>
      <c r="L1125" s="204" t="s">
        <v>304</v>
      </c>
    </row>
    <row r="1126" spans="1:12" ht="125.25" customHeight="1" x14ac:dyDescent="0.15">
      <c r="A1126" s="18">
        <v>21</v>
      </c>
      <c r="B1126" s="18">
        <v>21</v>
      </c>
      <c r="C1126" s="15">
        <v>10</v>
      </c>
      <c r="D1126" s="19" t="s">
        <v>4868</v>
      </c>
      <c r="E1126" s="36" t="s">
        <v>3864</v>
      </c>
      <c r="F1126" s="36" t="s">
        <v>4869</v>
      </c>
      <c r="G1126" s="36" t="s">
        <v>4870</v>
      </c>
      <c r="H1126" s="37" t="s">
        <v>4871</v>
      </c>
      <c r="I1126" s="38"/>
      <c r="J1126" s="40" t="s">
        <v>5186</v>
      </c>
      <c r="K1126" s="36" t="s">
        <v>4872</v>
      </c>
      <c r="L1126" s="204" t="s">
        <v>4873</v>
      </c>
    </row>
    <row r="1127" spans="1:12" ht="60" customHeight="1" x14ac:dyDescent="0.15">
      <c r="A1127" s="18">
        <v>21</v>
      </c>
      <c r="B1127" s="18">
        <v>21</v>
      </c>
      <c r="C1127" s="15">
        <v>11</v>
      </c>
      <c r="D1127" s="19" t="s">
        <v>4868</v>
      </c>
      <c r="E1127" s="36" t="s">
        <v>4874</v>
      </c>
      <c r="F1127" s="36" t="s">
        <v>4869</v>
      </c>
      <c r="G1127" s="36"/>
      <c r="H1127" s="37" t="s">
        <v>4875</v>
      </c>
      <c r="I1127" s="38"/>
      <c r="J1127" s="39"/>
      <c r="K1127" s="36" t="s">
        <v>4876</v>
      </c>
      <c r="L1127" s="204" t="s">
        <v>4877</v>
      </c>
    </row>
    <row r="1128" spans="1:12" ht="60" customHeight="1" x14ac:dyDescent="0.15">
      <c r="A1128" s="18">
        <v>21</v>
      </c>
      <c r="B1128" s="18">
        <v>21</v>
      </c>
      <c r="C1128" s="15">
        <v>12</v>
      </c>
      <c r="D1128" s="19" t="s">
        <v>4868</v>
      </c>
      <c r="E1128" s="36" t="s">
        <v>4878</v>
      </c>
      <c r="F1128" s="36" t="s">
        <v>4869</v>
      </c>
      <c r="G1128" s="36" t="s">
        <v>4879</v>
      </c>
      <c r="H1128" s="37" t="s">
        <v>415</v>
      </c>
      <c r="I1128" s="38" t="s">
        <v>501</v>
      </c>
      <c r="J1128" s="40" t="s">
        <v>5187</v>
      </c>
      <c r="K1128" s="36" t="s">
        <v>4879</v>
      </c>
      <c r="L1128" s="204" t="s">
        <v>4880</v>
      </c>
    </row>
    <row r="1129" spans="1:12" ht="60" customHeight="1" x14ac:dyDescent="0.15">
      <c r="A1129" s="18">
        <v>21</v>
      </c>
      <c r="B1129" s="18">
        <v>21</v>
      </c>
      <c r="C1129" s="15">
        <v>13</v>
      </c>
      <c r="D1129" s="19" t="s">
        <v>4868</v>
      </c>
      <c r="E1129" s="36" t="s">
        <v>4881</v>
      </c>
      <c r="F1129" s="36" t="s">
        <v>4869</v>
      </c>
      <c r="G1129" s="36" t="s">
        <v>4882</v>
      </c>
      <c r="H1129" s="37" t="s">
        <v>4883</v>
      </c>
      <c r="I1129" s="38"/>
      <c r="J1129" s="39"/>
      <c r="K1129" s="36" t="s">
        <v>4876</v>
      </c>
      <c r="L1129" s="204" t="s">
        <v>4884</v>
      </c>
    </row>
    <row r="1130" spans="1:12" ht="60" customHeight="1" x14ac:dyDescent="0.15">
      <c r="A1130" s="18">
        <v>21</v>
      </c>
      <c r="B1130" s="18">
        <v>21</v>
      </c>
      <c r="C1130" s="15">
        <v>14</v>
      </c>
      <c r="D1130" s="19" t="s">
        <v>4885</v>
      </c>
      <c r="E1130" s="36" t="s">
        <v>4886</v>
      </c>
      <c r="F1130" s="36" t="s">
        <v>4887</v>
      </c>
      <c r="G1130" s="36"/>
      <c r="H1130" s="37" t="s">
        <v>4888</v>
      </c>
      <c r="I1130" s="38"/>
      <c r="J1130" s="39"/>
      <c r="K1130" s="36" t="s">
        <v>4889</v>
      </c>
      <c r="L1130" s="204" t="s">
        <v>4890</v>
      </c>
    </row>
    <row r="1131" spans="1:12" ht="66.75" customHeight="1" x14ac:dyDescent="0.15">
      <c r="A1131" s="18">
        <v>21</v>
      </c>
      <c r="B1131" s="18">
        <v>21</v>
      </c>
      <c r="C1131" s="15">
        <v>15</v>
      </c>
      <c r="D1131" s="19" t="s">
        <v>4885</v>
      </c>
      <c r="E1131" s="36" t="s">
        <v>4891</v>
      </c>
      <c r="F1131" s="36" t="s">
        <v>4887</v>
      </c>
      <c r="G1131" s="36" t="s">
        <v>4892</v>
      </c>
      <c r="H1131" s="37">
        <v>45352</v>
      </c>
      <c r="I1131" s="38" t="s">
        <v>4893</v>
      </c>
      <c r="J1131" s="40" t="s">
        <v>5188</v>
      </c>
      <c r="K1131" s="36" t="s">
        <v>4889</v>
      </c>
      <c r="L1131" s="204" t="s">
        <v>4894</v>
      </c>
    </row>
    <row r="1132" spans="1:12" ht="60" customHeight="1" x14ac:dyDescent="0.15">
      <c r="A1132" s="18">
        <v>21</v>
      </c>
      <c r="B1132" s="18">
        <v>21</v>
      </c>
      <c r="C1132" s="15">
        <v>16</v>
      </c>
      <c r="D1132" s="19" t="s">
        <v>4885</v>
      </c>
      <c r="E1132" s="36" t="s">
        <v>4153</v>
      </c>
      <c r="F1132" s="36" t="s">
        <v>4887</v>
      </c>
      <c r="G1132" s="36" t="s">
        <v>4892</v>
      </c>
      <c r="H1132" s="37">
        <v>45355</v>
      </c>
      <c r="I1132" s="38" t="s">
        <v>2885</v>
      </c>
      <c r="J1132" s="40" t="s">
        <v>5189</v>
      </c>
      <c r="K1132" s="36" t="s">
        <v>4889</v>
      </c>
      <c r="L1132" s="204" t="s">
        <v>4895</v>
      </c>
    </row>
    <row r="1133" spans="1:12" ht="76.5" customHeight="1" x14ac:dyDescent="0.15">
      <c r="A1133" s="18">
        <v>21</v>
      </c>
      <c r="B1133" s="18">
        <v>21</v>
      </c>
      <c r="C1133" s="15">
        <v>17</v>
      </c>
      <c r="D1133" s="19" t="s">
        <v>4885</v>
      </c>
      <c r="E1133" s="36" t="s">
        <v>2737</v>
      </c>
      <c r="F1133" s="36" t="s">
        <v>4887</v>
      </c>
      <c r="G1133" s="36" t="s">
        <v>4896</v>
      </c>
      <c r="H1133" s="37" t="s">
        <v>4897</v>
      </c>
      <c r="I1133" s="38" t="s">
        <v>4898</v>
      </c>
      <c r="J1133" s="39"/>
      <c r="K1133" s="36" t="s">
        <v>4889</v>
      </c>
      <c r="L1133" s="204" t="s">
        <v>4899</v>
      </c>
    </row>
    <row r="1134" spans="1:12" ht="75" customHeight="1" x14ac:dyDescent="0.15">
      <c r="A1134" s="18">
        <v>21</v>
      </c>
      <c r="B1134" s="18">
        <v>21</v>
      </c>
      <c r="C1134" s="15">
        <v>18</v>
      </c>
      <c r="D1134" s="19" t="s">
        <v>4885</v>
      </c>
      <c r="E1134" s="36" t="s">
        <v>4900</v>
      </c>
      <c r="F1134" s="36" t="s">
        <v>4887</v>
      </c>
      <c r="G1134" s="36"/>
      <c r="H1134" s="37"/>
      <c r="I1134" s="38" t="s">
        <v>4901</v>
      </c>
      <c r="J1134" s="39"/>
      <c r="K1134" s="36" t="s">
        <v>4889</v>
      </c>
      <c r="L1134" s="204" t="s">
        <v>4902</v>
      </c>
    </row>
    <row r="1135" spans="1:12" ht="60" customHeight="1" x14ac:dyDescent="0.15">
      <c r="A1135" s="18">
        <v>21</v>
      </c>
      <c r="B1135" s="18">
        <v>21</v>
      </c>
      <c r="C1135" s="15">
        <v>19</v>
      </c>
      <c r="D1135" s="19" t="s">
        <v>4885</v>
      </c>
      <c r="E1135" s="36" t="s">
        <v>4903</v>
      </c>
      <c r="F1135" s="36" t="s">
        <v>4887</v>
      </c>
      <c r="G1135" s="36" t="s">
        <v>4892</v>
      </c>
      <c r="H1135" s="37">
        <v>45356</v>
      </c>
      <c r="I1135" s="38" t="s">
        <v>4904</v>
      </c>
      <c r="J1135" s="40" t="s">
        <v>5190</v>
      </c>
      <c r="K1135" s="36" t="s">
        <v>4889</v>
      </c>
      <c r="L1135" s="204" t="s">
        <v>4905</v>
      </c>
    </row>
    <row r="1136" spans="1:12" ht="60" customHeight="1" x14ac:dyDescent="0.15">
      <c r="A1136" s="18">
        <v>21</v>
      </c>
      <c r="B1136" s="18">
        <v>21</v>
      </c>
      <c r="C1136" s="15">
        <v>20</v>
      </c>
      <c r="D1136" s="19" t="s">
        <v>4885</v>
      </c>
      <c r="E1136" s="36" t="s">
        <v>4906</v>
      </c>
      <c r="F1136" s="36" t="s">
        <v>4887</v>
      </c>
      <c r="G1136" s="36" t="s">
        <v>4892</v>
      </c>
      <c r="H1136" s="37" t="s">
        <v>4907</v>
      </c>
      <c r="I1136" s="38"/>
      <c r="J1136" s="40" t="s">
        <v>5191</v>
      </c>
      <c r="K1136" s="36" t="s">
        <v>4889</v>
      </c>
      <c r="L1136" s="204" t="s">
        <v>4908</v>
      </c>
    </row>
    <row r="1137" spans="1:12" ht="60" customHeight="1" x14ac:dyDescent="0.15">
      <c r="A1137" s="18">
        <v>21</v>
      </c>
      <c r="B1137" s="18">
        <v>21</v>
      </c>
      <c r="C1137" s="15">
        <v>21</v>
      </c>
      <c r="D1137" s="19" t="s">
        <v>4909</v>
      </c>
      <c r="E1137" s="36" t="s">
        <v>4910</v>
      </c>
      <c r="F1137" s="36" t="s">
        <v>4911</v>
      </c>
      <c r="G1137" s="36"/>
      <c r="H1137" s="37">
        <v>44621</v>
      </c>
      <c r="I1137" s="38"/>
      <c r="J1137" s="39" t="s">
        <v>4912</v>
      </c>
      <c r="K1137" s="36" t="s">
        <v>4913</v>
      </c>
      <c r="L1137" s="204" t="s">
        <v>4914</v>
      </c>
    </row>
    <row r="1138" spans="1:12" ht="60.75" customHeight="1" x14ac:dyDescent="0.15">
      <c r="A1138" s="18">
        <v>21</v>
      </c>
      <c r="B1138" s="18">
        <v>21</v>
      </c>
      <c r="C1138" s="15">
        <v>22</v>
      </c>
      <c r="D1138" s="19" t="s">
        <v>4915</v>
      </c>
      <c r="E1138" s="36" t="s">
        <v>4916</v>
      </c>
      <c r="F1138" s="36" t="s">
        <v>4917</v>
      </c>
      <c r="G1138" s="36" t="s">
        <v>4918</v>
      </c>
      <c r="H1138" s="37" t="s">
        <v>474</v>
      </c>
      <c r="I1138" s="38" t="s">
        <v>2688</v>
      </c>
      <c r="J1138" s="39" t="s">
        <v>4919</v>
      </c>
      <c r="K1138" s="36" t="s">
        <v>4920</v>
      </c>
      <c r="L1138" s="204" t="s">
        <v>4921</v>
      </c>
    </row>
    <row r="1139" spans="1:12" ht="50.1" customHeight="1" x14ac:dyDescent="0.15">
      <c r="A1139" s="18">
        <v>21</v>
      </c>
      <c r="B1139" s="18">
        <v>21</v>
      </c>
      <c r="C1139" s="15">
        <v>23</v>
      </c>
      <c r="D1139" s="19" t="s">
        <v>4922</v>
      </c>
      <c r="E1139" s="36" t="s">
        <v>574</v>
      </c>
      <c r="F1139" s="36" t="s">
        <v>4923</v>
      </c>
      <c r="G1139" s="36" t="s">
        <v>4924</v>
      </c>
      <c r="H1139" s="37" t="s">
        <v>4925</v>
      </c>
      <c r="I1139" s="38"/>
      <c r="J1139" s="39"/>
      <c r="K1139" s="36" t="s">
        <v>4926</v>
      </c>
      <c r="L1139" s="204" t="s">
        <v>4927</v>
      </c>
    </row>
    <row r="1140" spans="1:12" ht="54.95" customHeight="1" x14ac:dyDescent="0.15">
      <c r="A1140" s="18">
        <v>21</v>
      </c>
      <c r="B1140" s="18">
        <v>21</v>
      </c>
      <c r="C1140" s="15">
        <v>24</v>
      </c>
      <c r="D1140" s="19" t="s">
        <v>4928</v>
      </c>
      <c r="E1140" s="36" t="s">
        <v>4929</v>
      </c>
      <c r="F1140" s="36" t="s">
        <v>4930</v>
      </c>
      <c r="G1140" s="36" t="s">
        <v>4931</v>
      </c>
      <c r="H1140" s="37">
        <v>45352</v>
      </c>
      <c r="I1140" s="38" t="s">
        <v>4932</v>
      </c>
      <c r="J1140" s="40" t="s">
        <v>5192</v>
      </c>
      <c r="K1140" s="36" t="s">
        <v>4933</v>
      </c>
      <c r="L1140" s="204" t="s">
        <v>4934</v>
      </c>
    </row>
    <row r="1141" spans="1:12" ht="50.1" customHeight="1" x14ac:dyDescent="0.15">
      <c r="A1141" s="18">
        <v>21</v>
      </c>
      <c r="B1141" s="18">
        <v>21</v>
      </c>
      <c r="C1141" s="15">
        <v>25</v>
      </c>
      <c r="D1141" s="19" t="s">
        <v>4935</v>
      </c>
      <c r="E1141" s="36" t="s">
        <v>2371</v>
      </c>
      <c r="F1141" s="36" t="s">
        <v>4936</v>
      </c>
      <c r="G1141" s="36" t="s">
        <v>4937</v>
      </c>
      <c r="H1141" s="37" t="s">
        <v>4938</v>
      </c>
      <c r="I1141" s="38"/>
      <c r="J1141" s="40" t="s">
        <v>5193</v>
      </c>
      <c r="K1141" s="36" t="s">
        <v>4939</v>
      </c>
      <c r="L1141" s="204" t="s">
        <v>4940</v>
      </c>
    </row>
    <row r="1142" spans="1:12" ht="50.1" customHeight="1" x14ac:dyDescent="0.15">
      <c r="A1142" s="18">
        <v>21</v>
      </c>
      <c r="B1142" s="18">
        <v>21</v>
      </c>
      <c r="C1142" s="15">
        <v>26</v>
      </c>
      <c r="D1142" s="19" t="s">
        <v>4935</v>
      </c>
      <c r="E1142" s="36" t="s">
        <v>4167</v>
      </c>
      <c r="F1142" s="36" t="s">
        <v>4936</v>
      </c>
      <c r="G1142" s="36" t="s">
        <v>4941</v>
      </c>
      <c r="H1142" s="37" t="s">
        <v>4942</v>
      </c>
      <c r="I1142" s="38" t="s">
        <v>4943</v>
      </c>
      <c r="J1142" s="40" t="s">
        <v>5194</v>
      </c>
      <c r="K1142" s="36" t="s">
        <v>4939</v>
      </c>
      <c r="L1142" s="204" t="s">
        <v>4944</v>
      </c>
    </row>
    <row r="1143" spans="1:12" ht="50.1" customHeight="1" x14ac:dyDescent="0.15">
      <c r="A1143" s="18">
        <v>21</v>
      </c>
      <c r="B1143" s="18">
        <v>21</v>
      </c>
      <c r="C1143" s="15">
        <v>27</v>
      </c>
      <c r="D1143" s="19" t="s">
        <v>4935</v>
      </c>
      <c r="E1143" s="36" t="s">
        <v>4945</v>
      </c>
      <c r="F1143" s="36" t="s">
        <v>4936</v>
      </c>
      <c r="G1143" s="36" t="s">
        <v>4946</v>
      </c>
      <c r="H1143" s="37" t="s">
        <v>4947</v>
      </c>
      <c r="I1143" s="38"/>
      <c r="J1143" s="39"/>
      <c r="K1143" s="36" t="s">
        <v>4939</v>
      </c>
      <c r="L1143" s="204" t="s">
        <v>4945</v>
      </c>
    </row>
    <row r="1144" spans="1:12" ht="50.1" customHeight="1" x14ac:dyDescent="0.15">
      <c r="A1144" s="18">
        <v>21</v>
      </c>
      <c r="B1144" s="18">
        <v>21</v>
      </c>
      <c r="C1144" s="15">
        <v>28</v>
      </c>
      <c r="D1144" s="19" t="s">
        <v>4948</v>
      </c>
      <c r="E1144" s="36" t="s">
        <v>4949</v>
      </c>
      <c r="F1144" s="36" t="s">
        <v>4950</v>
      </c>
      <c r="G1144" s="36" t="s">
        <v>4951</v>
      </c>
      <c r="H1144" s="37" t="s">
        <v>3061</v>
      </c>
      <c r="I1144" s="38"/>
      <c r="J1144" s="39"/>
      <c r="K1144" s="36" t="s">
        <v>4952</v>
      </c>
      <c r="L1144" s="204" t="s">
        <v>4953</v>
      </c>
    </row>
    <row r="1145" spans="1:12" ht="61.5" customHeight="1" x14ac:dyDescent="0.15">
      <c r="A1145" s="18">
        <v>21</v>
      </c>
      <c r="B1145" s="18">
        <v>21</v>
      </c>
      <c r="C1145" s="15">
        <v>29</v>
      </c>
      <c r="D1145" s="19" t="s">
        <v>4954</v>
      </c>
      <c r="E1145" s="36" t="s">
        <v>354</v>
      </c>
      <c r="F1145" s="36" t="s">
        <v>4955</v>
      </c>
      <c r="G1145" s="36" t="s">
        <v>4955</v>
      </c>
      <c r="H1145" s="37" t="s">
        <v>4956</v>
      </c>
      <c r="I1145" s="38"/>
      <c r="J1145" s="39"/>
      <c r="K1145" s="36" t="s">
        <v>4955</v>
      </c>
      <c r="L1145" s="204" t="s">
        <v>4957</v>
      </c>
    </row>
    <row r="1146" spans="1:12" ht="50.1" customHeight="1" x14ac:dyDescent="0.15">
      <c r="A1146" s="18">
        <v>21</v>
      </c>
      <c r="B1146" s="18">
        <v>21</v>
      </c>
      <c r="C1146" s="15">
        <v>30</v>
      </c>
      <c r="D1146" s="19" t="s">
        <v>4954</v>
      </c>
      <c r="E1146" s="36" t="s">
        <v>4958</v>
      </c>
      <c r="F1146" s="36" t="s">
        <v>4959</v>
      </c>
      <c r="G1146" s="36" t="s">
        <v>4959</v>
      </c>
      <c r="H1146" s="37" t="s">
        <v>153</v>
      </c>
      <c r="I1146" s="38"/>
      <c r="J1146" s="39"/>
      <c r="K1146" s="36" t="s">
        <v>4960</v>
      </c>
      <c r="L1146" s="204" t="s">
        <v>4961</v>
      </c>
    </row>
    <row r="1147" spans="1:12" ht="64.5" customHeight="1" x14ac:dyDescent="0.15">
      <c r="A1147" s="18">
        <v>21</v>
      </c>
      <c r="B1147" s="18">
        <v>21</v>
      </c>
      <c r="C1147" s="15">
        <v>31</v>
      </c>
      <c r="D1147" s="19" t="s">
        <v>4962</v>
      </c>
      <c r="E1147" s="36" t="s">
        <v>4716</v>
      </c>
      <c r="F1147" s="36" t="s">
        <v>4963</v>
      </c>
      <c r="G1147" s="36" t="s">
        <v>4964</v>
      </c>
      <c r="H1147" s="37" t="s">
        <v>4965</v>
      </c>
      <c r="I1147" s="38" t="s">
        <v>4966</v>
      </c>
      <c r="J1147" s="40" t="s">
        <v>5195</v>
      </c>
      <c r="K1147" s="36" t="s">
        <v>4967</v>
      </c>
      <c r="L1147" s="204" t="s">
        <v>4968</v>
      </c>
    </row>
    <row r="1148" spans="1:12" ht="62.25" customHeight="1" x14ac:dyDescent="0.15">
      <c r="A1148" s="18">
        <v>21</v>
      </c>
      <c r="B1148" s="18">
        <v>21</v>
      </c>
      <c r="C1148" s="15">
        <v>32</v>
      </c>
      <c r="D1148" s="19" t="s">
        <v>4962</v>
      </c>
      <c r="E1148" s="36" t="s">
        <v>4969</v>
      </c>
      <c r="F1148" s="36" t="s">
        <v>4963</v>
      </c>
      <c r="G1148" s="36" t="s">
        <v>4970</v>
      </c>
      <c r="H1148" s="37" t="s">
        <v>4971</v>
      </c>
      <c r="I1148" s="38" t="s">
        <v>4972</v>
      </c>
      <c r="J1148" s="40" t="s">
        <v>5196</v>
      </c>
      <c r="K1148" s="36" t="s">
        <v>4973</v>
      </c>
      <c r="L1148" s="204" t="s">
        <v>4974</v>
      </c>
    </row>
    <row r="1149" spans="1:12" ht="52.5" customHeight="1" x14ac:dyDescent="0.15">
      <c r="A1149" s="18">
        <v>21</v>
      </c>
      <c r="B1149" s="18">
        <v>21</v>
      </c>
      <c r="C1149" s="15">
        <v>33</v>
      </c>
      <c r="D1149" s="19" t="s">
        <v>4962</v>
      </c>
      <c r="E1149" s="36" t="s">
        <v>4975</v>
      </c>
      <c r="F1149" s="36" t="s">
        <v>4963</v>
      </c>
      <c r="G1149" s="36" t="s">
        <v>4976</v>
      </c>
      <c r="H1149" s="37" t="s">
        <v>4977</v>
      </c>
      <c r="I1149" s="38"/>
      <c r="J1149" s="40" t="s">
        <v>5197</v>
      </c>
      <c r="K1149" s="36" t="s">
        <v>4967</v>
      </c>
      <c r="L1149" s="204" t="s">
        <v>4978</v>
      </c>
    </row>
    <row r="1150" spans="1:12" ht="52.5" customHeight="1" x14ac:dyDescent="0.15">
      <c r="A1150" s="18">
        <v>21</v>
      </c>
      <c r="B1150" s="18">
        <v>21</v>
      </c>
      <c r="C1150" s="15">
        <v>34</v>
      </c>
      <c r="D1150" s="19" t="s">
        <v>4962</v>
      </c>
      <c r="E1150" s="36" t="s">
        <v>4138</v>
      </c>
      <c r="F1150" s="36" t="s">
        <v>4963</v>
      </c>
      <c r="G1150" s="36" t="s">
        <v>4979</v>
      </c>
      <c r="H1150" s="37" t="s">
        <v>153</v>
      </c>
      <c r="I1150" s="38"/>
      <c r="J1150" s="40" t="s">
        <v>5197</v>
      </c>
      <c r="K1150" s="36" t="s">
        <v>4967</v>
      </c>
      <c r="L1150" s="204" t="s">
        <v>4980</v>
      </c>
    </row>
    <row r="1151" spans="1:12" ht="60" customHeight="1" x14ac:dyDescent="0.15">
      <c r="A1151" s="18">
        <v>21</v>
      </c>
      <c r="B1151" s="18">
        <v>21</v>
      </c>
      <c r="C1151" s="15">
        <v>35</v>
      </c>
      <c r="D1151" s="19" t="s">
        <v>4981</v>
      </c>
      <c r="E1151" s="36" t="s">
        <v>4982</v>
      </c>
      <c r="F1151" s="36" t="s">
        <v>4983</v>
      </c>
      <c r="G1151" s="36" t="s">
        <v>4984</v>
      </c>
      <c r="H1151" s="37" t="s">
        <v>4985</v>
      </c>
      <c r="I1151" s="38" t="s">
        <v>4986</v>
      </c>
      <c r="J1151" s="39"/>
      <c r="K1151" s="36" t="s">
        <v>4987</v>
      </c>
      <c r="L1151" s="204" t="s">
        <v>4988</v>
      </c>
    </row>
    <row r="1152" spans="1:12" ht="73.5" customHeight="1" x14ac:dyDescent="0.15">
      <c r="A1152" s="18">
        <v>21</v>
      </c>
      <c r="B1152" s="18">
        <v>21</v>
      </c>
      <c r="C1152" s="15">
        <v>36</v>
      </c>
      <c r="D1152" s="19" t="s">
        <v>4989</v>
      </c>
      <c r="E1152" s="36" t="s">
        <v>4990</v>
      </c>
      <c r="F1152" s="36" t="s">
        <v>2255</v>
      </c>
      <c r="G1152" s="36" t="s">
        <v>4991</v>
      </c>
      <c r="H1152" s="37"/>
      <c r="I1152" s="38"/>
      <c r="J1152" s="39"/>
      <c r="K1152" s="36"/>
      <c r="L1152" s="204" t="s">
        <v>4992</v>
      </c>
    </row>
    <row r="1153" spans="1:12" ht="52.5" customHeight="1" x14ac:dyDescent="0.15">
      <c r="A1153" s="18">
        <v>21</v>
      </c>
      <c r="B1153" s="18">
        <v>21</v>
      </c>
      <c r="C1153" s="15">
        <v>37</v>
      </c>
      <c r="D1153" s="19" t="s">
        <v>4993</v>
      </c>
      <c r="E1153" s="36" t="s">
        <v>4994</v>
      </c>
      <c r="F1153" s="36" t="s">
        <v>4995</v>
      </c>
      <c r="G1153" s="36" t="s">
        <v>4996</v>
      </c>
      <c r="H1153" s="37"/>
      <c r="I1153" s="38"/>
      <c r="J1153" s="39"/>
      <c r="K1153" s="36" t="s">
        <v>4997</v>
      </c>
      <c r="L1153" s="204" t="s">
        <v>4998</v>
      </c>
    </row>
    <row r="1154" spans="1:12" ht="51" customHeight="1" x14ac:dyDescent="0.15">
      <c r="A1154" s="18">
        <v>21</v>
      </c>
      <c r="B1154" s="18">
        <v>21</v>
      </c>
      <c r="C1154" s="15">
        <v>38</v>
      </c>
      <c r="D1154" s="19" t="s">
        <v>4999</v>
      </c>
      <c r="E1154" s="36" t="s">
        <v>5000</v>
      </c>
      <c r="F1154" s="36" t="s">
        <v>5001</v>
      </c>
      <c r="G1154" s="36" t="s">
        <v>5002</v>
      </c>
      <c r="H1154" s="37" t="s">
        <v>828</v>
      </c>
      <c r="I1154" s="38"/>
      <c r="J1154" s="40" t="s">
        <v>5198</v>
      </c>
      <c r="K1154" s="36" t="s">
        <v>5003</v>
      </c>
      <c r="L1154" s="204" t="s">
        <v>5004</v>
      </c>
    </row>
    <row r="1155" spans="1:12" ht="51" customHeight="1" x14ac:dyDescent="0.15">
      <c r="A1155" s="18">
        <v>21</v>
      </c>
      <c r="B1155" s="18">
        <v>21</v>
      </c>
      <c r="C1155" s="15">
        <v>39</v>
      </c>
      <c r="D1155" s="19" t="s">
        <v>5005</v>
      </c>
      <c r="E1155" s="36" t="s">
        <v>64</v>
      </c>
      <c r="F1155" s="36" t="s">
        <v>5006</v>
      </c>
      <c r="G1155" s="36" t="s">
        <v>5007</v>
      </c>
      <c r="H1155" s="37" t="s">
        <v>5008</v>
      </c>
      <c r="I1155" s="38"/>
      <c r="J1155" s="39"/>
      <c r="K1155" s="36" t="s">
        <v>5009</v>
      </c>
      <c r="L1155" s="204" t="s">
        <v>5010</v>
      </c>
    </row>
    <row r="1156" spans="1:12" ht="50.1" customHeight="1" x14ac:dyDescent="0.15">
      <c r="A1156" s="18">
        <v>21</v>
      </c>
      <c r="B1156" s="18">
        <v>21</v>
      </c>
      <c r="C1156" s="15">
        <v>40</v>
      </c>
      <c r="D1156" s="19" t="s">
        <v>5011</v>
      </c>
      <c r="E1156" s="36" t="s">
        <v>5012</v>
      </c>
      <c r="F1156" s="36" t="s">
        <v>5013</v>
      </c>
      <c r="G1156" s="36" t="s">
        <v>5014</v>
      </c>
      <c r="H1156" s="37">
        <v>45352</v>
      </c>
      <c r="I1156" s="38"/>
      <c r="J1156" s="39"/>
      <c r="K1156" s="36" t="s">
        <v>5015</v>
      </c>
      <c r="L1156" s="204" t="s">
        <v>5016</v>
      </c>
    </row>
    <row r="1157" spans="1:12" ht="50.1" customHeight="1" x14ac:dyDescent="0.15">
      <c r="A1157" s="18">
        <v>21</v>
      </c>
      <c r="B1157" s="18">
        <v>21</v>
      </c>
      <c r="C1157" s="15">
        <v>41</v>
      </c>
      <c r="D1157" s="19" t="s">
        <v>5017</v>
      </c>
      <c r="E1157" s="36" t="s">
        <v>5018</v>
      </c>
      <c r="F1157" s="36" t="s">
        <v>5019</v>
      </c>
      <c r="G1157" s="36"/>
      <c r="H1157" s="37"/>
      <c r="I1157" s="38"/>
      <c r="J1157" s="39"/>
      <c r="K1157" s="36"/>
      <c r="L1157" s="204" t="s">
        <v>5020</v>
      </c>
    </row>
    <row r="1158" spans="1:12" ht="50.1" customHeight="1" x14ac:dyDescent="0.15">
      <c r="A1158" s="18">
        <v>21</v>
      </c>
      <c r="B1158" s="18">
        <v>21</v>
      </c>
      <c r="C1158" s="15">
        <v>42</v>
      </c>
      <c r="D1158" s="19" t="s">
        <v>5021</v>
      </c>
      <c r="E1158" s="36" t="s">
        <v>5022</v>
      </c>
      <c r="F1158" s="36" t="s">
        <v>5023</v>
      </c>
      <c r="G1158" s="36" t="s">
        <v>5024</v>
      </c>
      <c r="H1158" s="37">
        <v>45358</v>
      </c>
      <c r="I1158" s="38" t="s">
        <v>3526</v>
      </c>
      <c r="J1158" s="40" t="s">
        <v>5199</v>
      </c>
      <c r="K1158" s="36" t="s">
        <v>5025</v>
      </c>
      <c r="L1158" s="204" t="s">
        <v>5026</v>
      </c>
    </row>
    <row r="1159" spans="1:12" ht="50.1" customHeight="1" x14ac:dyDescent="0.15">
      <c r="A1159" s="18">
        <v>21</v>
      </c>
      <c r="B1159" s="18">
        <v>21</v>
      </c>
      <c r="C1159" s="15">
        <v>43</v>
      </c>
      <c r="D1159" s="19" t="s">
        <v>5021</v>
      </c>
      <c r="E1159" s="36" t="s">
        <v>5027</v>
      </c>
      <c r="F1159" s="36" t="s">
        <v>5023</v>
      </c>
      <c r="G1159" s="36"/>
      <c r="H1159" s="37"/>
      <c r="I1159" s="38"/>
      <c r="J1159" s="39"/>
      <c r="K1159" s="36" t="s">
        <v>5025</v>
      </c>
      <c r="L1159" s="204" t="s">
        <v>5028</v>
      </c>
    </row>
    <row r="1160" spans="1:12" ht="71.25" customHeight="1" x14ac:dyDescent="0.15">
      <c r="A1160" s="18">
        <v>21</v>
      </c>
      <c r="B1160" s="18">
        <v>21</v>
      </c>
      <c r="C1160" s="15">
        <v>44</v>
      </c>
      <c r="D1160" s="19" t="s">
        <v>5029</v>
      </c>
      <c r="E1160" s="36" t="s">
        <v>1096</v>
      </c>
      <c r="F1160" s="36" t="s">
        <v>5030</v>
      </c>
      <c r="G1160" s="36" t="s">
        <v>5030</v>
      </c>
      <c r="H1160" s="37">
        <v>45352</v>
      </c>
      <c r="I1160" s="38" t="s">
        <v>5031</v>
      </c>
      <c r="J1160" s="39"/>
      <c r="K1160" s="36" t="s">
        <v>5032</v>
      </c>
      <c r="L1160" s="204" t="s">
        <v>5033</v>
      </c>
    </row>
    <row r="1161" spans="1:12" ht="50.1" customHeight="1" x14ac:dyDescent="0.15">
      <c r="A1161" s="18">
        <v>21</v>
      </c>
      <c r="B1161" s="18">
        <v>21</v>
      </c>
      <c r="C1161" s="15">
        <v>45</v>
      </c>
      <c r="D1161" s="19" t="s">
        <v>5034</v>
      </c>
      <c r="E1161" s="36" t="s">
        <v>64</v>
      </c>
      <c r="F1161" s="36" t="s">
        <v>5035</v>
      </c>
      <c r="G1161" s="36" t="s">
        <v>5035</v>
      </c>
      <c r="H1161" s="37"/>
      <c r="I1161" s="38"/>
      <c r="J1161" s="39"/>
      <c r="K1161" s="36" t="s">
        <v>5036</v>
      </c>
      <c r="L1161" s="204" t="s">
        <v>5037</v>
      </c>
    </row>
    <row r="1162" spans="1:12" ht="50.1" customHeight="1" x14ac:dyDescent="0.15">
      <c r="A1162" s="18">
        <v>21</v>
      </c>
      <c r="B1162" s="18">
        <v>21</v>
      </c>
      <c r="C1162" s="15">
        <v>46</v>
      </c>
      <c r="D1162" s="19" t="s">
        <v>5034</v>
      </c>
      <c r="E1162" s="36" t="s">
        <v>5038</v>
      </c>
      <c r="F1162" s="36" t="s">
        <v>5039</v>
      </c>
      <c r="G1162" s="36" t="s">
        <v>5040</v>
      </c>
      <c r="H1162" s="37" t="s">
        <v>5041</v>
      </c>
      <c r="I1162" s="38"/>
      <c r="J1162" s="39"/>
      <c r="K1162" s="36" t="s">
        <v>5040</v>
      </c>
      <c r="L1162" s="204" t="s">
        <v>5042</v>
      </c>
    </row>
    <row r="1163" spans="1:12" ht="50.1" customHeight="1" x14ac:dyDescent="0.15">
      <c r="A1163" s="18">
        <v>21</v>
      </c>
      <c r="B1163" s="18">
        <v>21</v>
      </c>
      <c r="C1163" s="15">
        <v>47</v>
      </c>
      <c r="D1163" s="19" t="s">
        <v>5043</v>
      </c>
      <c r="E1163" s="36" t="s">
        <v>354</v>
      </c>
      <c r="F1163" s="36" t="s">
        <v>5044</v>
      </c>
      <c r="G1163" s="36" t="s">
        <v>5045</v>
      </c>
      <c r="H1163" s="37" t="s">
        <v>5046</v>
      </c>
      <c r="I1163" s="38" t="s">
        <v>5047</v>
      </c>
      <c r="J1163" s="39"/>
      <c r="K1163" s="36" t="s">
        <v>5048</v>
      </c>
      <c r="L1163" s="204" t="s">
        <v>5049</v>
      </c>
    </row>
    <row r="1164" spans="1:12" ht="53.25" customHeight="1" x14ac:dyDescent="0.15">
      <c r="A1164" s="18">
        <v>21</v>
      </c>
      <c r="B1164" s="18">
        <v>21</v>
      </c>
      <c r="C1164" s="15">
        <v>48</v>
      </c>
      <c r="D1164" s="19" t="s">
        <v>5050</v>
      </c>
      <c r="E1164" s="36" t="s">
        <v>5051</v>
      </c>
      <c r="F1164" s="36" t="s">
        <v>5052</v>
      </c>
      <c r="G1164" s="36" t="s">
        <v>5053</v>
      </c>
      <c r="H1164" s="37" t="s">
        <v>5054</v>
      </c>
      <c r="I1164" s="38"/>
      <c r="J1164" s="39"/>
      <c r="K1164" s="36" t="s">
        <v>5055</v>
      </c>
      <c r="L1164" s="204" t="s">
        <v>5056</v>
      </c>
    </row>
    <row r="1165" spans="1:12" ht="53.25" customHeight="1" x14ac:dyDescent="0.15">
      <c r="A1165" s="18">
        <v>21</v>
      </c>
      <c r="B1165" s="18">
        <v>21</v>
      </c>
      <c r="C1165" s="15">
        <v>49</v>
      </c>
      <c r="D1165" s="19" t="s">
        <v>5057</v>
      </c>
      <c r="E1165" s="36" t="s">
        <v>5058</v>
      </c>
      <c r="F1165" s="36" t="s">
        <v>5059</v>
      </c>
      <c r="G1165" s="36" t="s">
        <v>5053</v>
      </c>
      <c r="H1165" s="37" t="s">
        <v>5060</v>
      </c>
      <c r="I1165" s="38"/>
      <c r="J1165" s="39" t="s">
        <v>5061</v>
      </c>
      <c r="K1165" s="36" t="s">
        <v>5062</v>
      </c>
      <c r="L1165" s="204" t="s">
        <v>5063</v>
      </c>
    </row>
    <row r="1166" spans="1:12" ht="52.5" customHeight="1" x14ac:dyDescent="0.15">
      <c r="A1166" s="18">
        <v>21</v>
      </c>
      <c r="B1166" s="18">
        <v>21</v>
      </c>
      <c r="C1166" s="15">
        <v>50</v>
      </c>
      <c r="D1166" s="19" t="s">
        <v>5057</v>
      </c>
      <c r="E1166" s="36" t="s">
        <v>5064</v>
      </c>
      <c r="F1166" s="36" t="s">
        <v>5065</v>
      </c>
      <c r="G1166" s="36" t="s">
        <v>5066</v>
      </c>
      <c r="H1166" s="37" t="s">
        <v>5067</v>
      </c>
      <c r="I1166" s="38" t="s">
        <v>5068</v>
      </c>
      <c r="J1166" s="39" t="s">
        <v>5061</v>
      </c>
      <c r="K1166" s="36" t="s">
        <v>5062</v>
      </c>
      <c r="L1166" s="204" t="s">
        <v>5069</v>
      </c>
    </row>
    <row r="1167" spans="1:12" ht="50.1" customHeight="1" x14ac:dyDescent="0.15">
      <c r="A1167" s="18">
        <v>21</v>
      </c>
      <c r="B1167" s="18">
        <v>21</v>
      </c>
      <c r="C1167" s="15">
        <v>51</v>
      </c>
      <c r="D1167" s="19" t="s">
        <v>5070</v>
      </c>
      <c r="E1167" s="36" t="s">
        <v>65</v>
      </c>
      <c r="F1167" s="36" t="s">
        <v>5071</v>
      </c>
      <c r="G1167" s="36" t="s">
        <v>5071</v>
      </c>
      <c r="H1167" s="37">
        <v>45355</v>
      </c>
      <c r="I1167" s="38" t="s">
        <v>5072</v>
      </c>
      <c r="J1167" s="40" t="s">
        <v>5200</v>
      </c>
      <c r="K1167" s="36" t="s">
        <v>5071</v>
      </c>
      <c r="L1167" s="204" t="s">
        <v>5073</v>
      </c>
    </row>
    <row r="1168" spans="1:12" ht="51.75" customHeight="1" x14ac:dyDescent="0.15">
      <c r="A1168" s="18">
        <v>21</v>
      </c>
      <c r="B1168" s="18">
        <v>21</v>
      </c>
      <c r="C1168" s="15">
        <v>52</v>
      </c>
      <c r="D1168" s="19" t="s">
        <v>5074</v>
      </c>
      <c r="E1168" s="36" t="s">
        <v>239</v>
      </c>
      <c r="F1168" s="36" t="s">
        <v>5075</v>
      </c>
      <c r="G1168" s="36" t="s">
        <v>5076</v>
      </c>
      <c r="H1168" s="37" t="s">
        <v>5077</v>
      </c>
      <c r="I1168" s="38"/>
      <c r="J1168" s="39"/>
      <c r="K1168" s="36" t="s">
        <v>5078</v>
      </c>
      <c r="L1168" s="204" t="s">
        <v>5079</v>
      </c>
    </row>
    <row r="1169" spans="1:12" ht="51.75" customHeight="1" x14ac:dyDescent="0.15">
      <c r="A1169" s="18">
        <v>21</v>
      </c>
      <c r="B1169" s="18">
        <v>21</v>
      </c>
      <c r="C1169" s="15">
        <v>53</v>
      </c>
      <c r="D1169" s="19" t="s">
        <v>5074</v>
      </c>
      <c r="E1169" s="36" t="s">
        <v>5080</v>
      </c>
      <c r="F1169" s="36" t="s">
        <v>5075</v>
      </c>
      <c r="G1169" s="36" t="s">
        <v>5076</v>
      </c>
      <c r="H1169" s="37" t="s">
        <v>5077</v>
      </c>
      <c r="I1169" s="38"/>
      <c r="J1169" s="39"/>
      <c r="K1169" s="36" t="s">
        <v>5078</v>
      </c>
      <c r="L1169" s="204" t="s">
        <v>5081</v>
      </c>
    </row>
    <row r="1170" spans="1:12" ht="50.25" customHeight="1" x14ac:dyDescent="0.15">
      <c r="A1170" s="18">
        <v>21</v>
      </c>
      <c r="B1170" s="18">
        <v>21</v>
      </c>
      <c r="C1170" s="15">
        <v>54</v>
      </c>
      <c r="D1170" s="19" t="s">
        <v>5082</v>
      </c>
      <c r="E1170" s="36" t="s">
        <v>5083</v>
      </c>
      <c r="F1170" s="36" t="s">
        <v>5084</v>
      </c>
      <c r="G1170" s="36"/>
      <c r="H1170" s="37"/>
      <c r="I1170" s="38"/>
      <c r="J1170" s="39"/>
      <c r="K1170" s="36" t="s">
        <v>5085</v>
      </c>
      <c r="L1170" s="204" t="s">
        <v>5086</v>
      </c>
    </row>
    <row r="1171" spans="1:12" ht="50.1" customHeight="1" x14ac:dyDescent="0.15">
      <c r="A1171" s="18">
        <v>21</v>
      </c>
      <c r="B1171" s="18">
        <v>21</v>
      </c>
      <c r="C1171" s="15">
        <v>55</v>
      </c>
      <c r="D1171" s="19" t="s">
        <v>5087</v>
      </c>
      <c r="E1171" s="36" t="s">
        <v>1037</v>
      </c>
      <c r="F1171" s="36" t="s">
        <v>5088</v>
      </c>
      <c r="G1171" s="36" t="s">
        <v>5089</v>
      </c>
      <c r="H1171" s="37"/>
      <c r="I1171" s="38"/>
      <c r="J1171" s="39"/>
      <c r="K1171" s="36" t="s">
        <v>5090</v>
      </c>
      <c r="L1171" s="204" t="s">
        <v>304</v>
      </c>
    </row>
    <row r="1172" spans="1:12" ht="50.1" customHeight="1" x14ac:dyDescent="0.15">
      <c r="A1172" s="18">
        <v>21</v>
      </c>
      <c r="B1172" s="18">
        <v>21</v>
      </c>
      <c r="C1172" s="15">
        <v>56</v>
      </c>
      <c r="D1172" s="19" t="s">
        <v>5091</v>
      </c>
      <c r="E1172" s="36" t="s">
        <v>5092</v>
      </c>
      <c r="F1172" s="36" t="s">
        <v>860</v>
      </c>
      <c r="G1172" s="36" t="s">
        <v>5093</v>
      </c>
      <c r="H1172" s="37">
        <v>45352</v>
      </c>
      <c r="I1172" s="38"/>
      <c r="J1172" s="39"/>
      <c r="K1172" s="36"/>
      <c r="L1172" s="204" t="s">
        <v>5094</v>
      </c>
    </row>
    <row r="1173" spans="1:12" ht="50.1" customHeight="1" x14ac:dyDescent="0.15">
      <c r="A1173" s="18">
        <v>21</v>
      </c>
      <c r="B1173" s="18">
        <v>21</v>
      </c>
      <c r="C1173" s="15">
        <v>57</v>
      </c>
      <c r="D1173" s="19" t="s">
        <v>5091</v>
      </c>
      <c r="E1173" s="36" t="s">
        <v>3706</v>
      </c>
      <c r="F1173" s="36" t="s">
        <v>860</v>
      </c>
      <c r="G1173" s="36" t="s">
        <v>5093</v>
      </c>
      <c r="H1173" s="37">
        <v>45357</v>
      </c>
      <c r="I1173" s="38"/>
      <c r="J1173" s="39"/>
      <c r="K1173" s="36"/>
      <c r="L1173" s="204" t="s">
        <v>5095</v>
      </c>
    </row>
    <row r="1174" spans="1:12" ht="50.1" customHeight="1" x14ac:dyDescent="0.15">
      <c r="A1174" s="18">
        <v>21</v>
      </c>
      <c r="B1174" s="18">
        <v>21</v>
      </c>
      <c r="C1174" s="15">
        <v>58</v>
      </c>
      <c r="D1174" s="19" t="s">
        <v>5091</v>
      </c>
      <c r="E1174" s="36" t="s">
        <v>5096</v>
      </c>
      <c r="F1174" s="36"/>
      <c r="G1174" s="36"/>
      <c r="H1174" s="37" t="s">
        <v>5097</v>
      </c>
      <c r="I1174" s="38"/>
      <c r="J1174" s="39"/>
      <c r="K1174" s="36"/>
      <c r="L1174" s="204" t="s">
        <v>5098</v>
      </c>
    </row>
    <row r="1175" spans="1:12" ht="61.5" customHeight="1" x14ac:dyDescent="0.15">
      <c r="A1175" s="18">
        <v>21</v>
      </c>
      <c r="B1175" s="18">
        <v>21</v>
      </c>
      <c r="C1175" s="15">
        <v>59</v>
      </c>
      <c r="D1175" s="19" t="s">
        <v>5099</v>
      </c>
      <c r="E1175" s="36" t="s">
        <v>5100</v>
      </c>
      <c r="F1175" s="36" t="s">
        <v>5101</v>
      </c>
      <c r="G1175" s="36" t="s">
        <v>695</v>
      </c>
      <c r="H1175" s="37" t="s">
        <v>5102</v>
      </c>
      <c r="I1175" s="38"/>
      <c r="J1175" s="39"/>
      <c r="K1175" s="36" t="s">
        <v>5103</v>
      </c>
      <c r="L1175" s="204" t="s">
        <v>5104</v>
      </c>
    </row>
    <row r="1176" spans="1:12" ht="50.1" customHeight="1" x14ac:dyDescent="0.15">
      <c r="A1176" s="18">
        <v>21</v>
      </c>
      <c r="B1176" s="18">
        <v>21</v>
      </c>
      <c r="C1176" s="15">
        <v>60</v>
      </c>
      <c r="D1176" s="19" t="s">
        <v>5105</v>
      </c>
      <c r="E1176" s="36" t="s">
        <v>758</v>
      </c>
      <c r="F1176" s="36" t="s">
        <v>5106</v>
      </c>
      <c r="G1176" s="36" t="s">
        <v>5107</v>
      </c>
      <c r="H1176" s="37">
        <v>44989</v>
      </c>
      <c r="I1176" s="38" t="s">
        <v>5108</v>
      </c>
      <c r="J1176" s="40" t="s">
        <v>5201</v>
      </c>
      <c r="K1176" s="36" t="s">
        <v>5109</v>
      </c>
      <c r="L1176" s="204" t="s">
        <v>5110</v>
      </c>
    </row>
    <row r="1177" spans="1:12" ht="54.95" customHeight="1" x14ac:dyDescent="0.15">
      <c r="A1177" s="18">
        <v>21</v>
      </c>
      <c r="B1177" s="18">
        <v>21</v>
      </c>
      <c r="C1177" s="15">
        <v>61</v>
      </c>
      <c r="D1177" s="19" t="s">
        <v>5105</v>
      </c>
      <c r="E1177" s="36" t="s">
        <v>5111</v>
      </c>
      <c r="F1177" s="36" t="s">
        <v>5106</v>
      </c>
      <c r="G1177" s="36"/>
      <c r="H1177" s="37">
        <v>45352</v>
      </c>
      <c r="I1177" s="162">
        <v>0.375</v>
      </c>
      <c r="J1177" s="39"/>
      <c r="K1177" s="36" t="s">
        <v>5112</v>
      </c>
      <c r="L1177" s="204" t="s">
        <v>5113</v>
      </c>
    </row>
    <row r="1178" spans="1:12" ht="50.1" customHeight="1" x14ac:dyDescent="0.15">
      <c r="A1178" s="18">
        <v>21</v>
      </c>
      <c r="B1178" s="18">
        <v>21</v>
      </c>
      <c r="C1178" s="15">
        <v>62</v>
      </c>
      <c r="D1178" s="19" t="s">
        <v>5105</v>
      </c>
      <c r="E1178" s="36" t="s">
        <v>5114</v>
      </c>
      <c r="F1178" s="36" t="s">
        <v>5106</v>
      </c>
      <c r="G1178" s="36"/>
      <c r="H1178" s="37"/>
      <c r="I1178" s="38"/>
      <c r="J1178" s="40" t="s">
        <v>5202</v>
      </c>
      <c r="K1178" s="36" t="s">
        <v>5112</v>
      </c>
      <c r="L1178" s="204" t="s">
        <v>5115</v>
      </c>
    </row>
    <row r="1179" spans="1:12" ht="50.1" customHeight="1" x14ac:dyDescent="0.15">
      <c r="A1179" s="18">
        <v>21</v>
      </c>
      <c r="B1179" s="18">
        <v>21</v>
      </c>
      <c r="C1179" s="15">
        <v>63</v>
      </c>
      <c r="D1179" s="19" t="s">
        <v>5105</v>
      </c>
      <c r="E1179" s="36" t="s">
        <v>5116</v>
      </c>
      <c r="F1179" s="36" t="s">
        <v>5106</v>
      </c>
      <c r="G1179" s="36"/>
      <c r="H1179" s="37"/>
      <c r="I1179" s="38"/>
      <c r="J1179" s="40" t="s">
        <v>5203</v>
      </c>
      <c r="K1179" s="36" t="s">
        <v>5112</v>
      </c>
      <c r="L1179" s="204" t="s">
        <v>5117</v>
      </c>
    </row>
    <row r="1180" spans="1:12" ht="50.1" customHeight="1" x14ac:dyDescent="0.15">
      <c r="A1180" s="18">
        <v>21</v>
      </c>
      <c r="B1180" s="18">
        <v>21</v>
      </c>
      <c r="C1180" s="15">
        <v>64</v>
      </c>
      <c r="D1180" s="19" t="s">
        <v>5105</v>
      </c>
      <c r="E1180" s="36" t="s">
        <v>5118</v>
      </c>
      <c r="F1180" s="36" t="s">
        <v>5106</v>
      </c>
      <c r="G1180" s="36"/>
      <c r="H1180" s="37" t="s">
        <v>5119</v>
      </c>
      <c r="I1180" s="38"/>
      <c r="J1180" s="39"/>
      <c r="K1180" s="36" t="s">
        <v>5112</v>
      </c>
      <c r="L1180" s="204" t="s">
        <v>5120</v>
      </c>
    </row>
    <row r="1181" spans="1:12" ht="50.1" customHeight="1" x14ac:dyDescent="0.15">
      <c r="A1181" s="18">
        <v>21</v>
      </c>
      <c r="B1181" s="18">
        <v>21</v>
      </c>
      <c r="C1181" s="15">
        <v>65</v>
      </c>
      <c r="D1181" s="19" t="s">
        <v>5121</v>
      </c>
      <c r="E1181" s="36" t="s">
        <v>5122</v>
      </c>
      <c r="F1181" s="36" t="s">
        <v>5123</v>
      </c>
      <c r="G1181" s="36" t="s">
        <v>5124</v>
      </c>
      <c r="H1181" s="37">
        <v>45352.354166666664</v>
      </c>
      <c r="I1181" s="38"/>
      <c r="J1181" s="39"/>
      <c r="K1181" s="36" t="s">
        <v>5125</v>
      </c>
      <c r="L1181" s="204" t="s">
        <v>5126</v>
      </c>
    </row>
    <row r="1182" spans="1:12" ht="50.1" customHeight="1" x14ac:dyDescent="0.15">
      <c r="A1182" s="18">
        <v>21</v>
      </c>
      <c r="B1182" s="18">
        <v>21</v>
      </c>
      <c r="C1182" s="15">
        <v>66</v>
      </c>
      <c r="D1182" s="19" t="s">
        <v>5127</v>
      </c>
      <c r="E1182" s="36" t="s">
        <v>5128</v>
      </c>
      <c r="F1182" s="36" t="s">
        <v>5129</v>
      </c>
      <c r="G1182" s="36" t="s">
        <v>5130</v>
      </c>
      <c r="H1182" s="37" t="s">
        <v>5131</v>
      </c>
      <c r="I1182" s="38"/>
      <c r="J1182" s="39"/>
      <c r="K1182" s="36" t="s">
        <v>5132</v>
      </c>
      <c r="L1182" s="204" t="s">
        <v>239</v>
      </c>
    </row>
    <row r="1183" spans="1:12" ht="50.1" customHeight="1" x14ac:dyDescent="0.15">
      <c r="A1183" s="18">
        <v>21</v>
      </c>
      <c r="B1183" s="18">
        <v>21</v>
      </c>
      <c r="C1183" s="15">
        <v>67</v>
      </c>
      <c r="D1183" s="19" t="s">
        <v>5127</v>
      </c>
      <c r="E1183" s="36" t="s">
        <v>5128</v>
      </c>
      <c r="F1183" s="36" t="s">
        <v>5129</v>
      </c>
      <c r="G1183" s="36"/>
      <c r="H1183" s="37" t="s">
        <v>5133</v>
      </c>
      <c r="I1183" s="38"/>
      <c r="J1183" s="39"/>
      <c r="K1183" s="36" t="s">
        <v>5132</v>
      </c>
      <c r="L1183" s="204" t="s">
        <v>5134</v>
      </c>
    </row>
    <row r="1184" spans="1:12" ht="50.1" customHeight="1" x14ac:dyDescent="0.15">
      <c r="A1184" s="18">
        <v>21</v>
      </c>
      <c r="B1184" s="18">
        <v>21</v>
      </c>
      <c r="C1184" s="15">
        <v>68</v>
      </c>
      <c r="D1184" s="19" t="s">
        <v>5135</v>
      </c>
      <c r="E1184" s="36" t="s">
        <v>5136</v>
      </c>
      <c r="F1184" s="36" t="s">
        <v>5137</v>
      </c>
      <c r="G1184" s="36" t="s">
        <v>5138</v>
      </c>
      <c r="H1184" s="37" t="s">
        <v>5139</v>
      </c>
      <c r="I1184" s="38" t="s">
        <v>5140</v>
      </c>
      <c r="J1184" s="39"/>
      <c r="K1184" s="36" t="s">
        <v>5141</v>
      </c>
      <c r="L1184" s="204" t="s">
        <v>5142</v>
      </c>
    </row>
    <row r="1185" spans="1:12" ht="54.95" customHeight="1" x14ac:dyDescent="0.15">
      <c r="A1185" s="18">
        <v>21</v>
      </c>
      <c r="B1185" s="18">
        <v>21</v>
      </c>
      <c r="C1185" s="15">
        <v>69</v>
      </c>
      <c r="D1185" s="19" t="s">
        <v>5135</v>
      </c>
      <c r="E1185" s="36" t="s">
        <v>5143</v>
      </c>
      <c r="F1185" s="36" t="s">
        <v>5137</v>
      </c>
      <c r="G1185" s="36" t="s">
        <v>5138</v>
      </c>
      <c r="H1185" s="37">
        <v>45335</v>
      </c>
      <c r="I1185" s="38"/>
      <c r="J1185" s="39"/>
      <c r="K1185" s="36" t="s">
        <v>5141</v>
      </c>
      <c r="L1185" s="204" t="s">
        <v>5144</v>
      </c>
    </row>
    <row r="1186" spans="1:12" ht="54.95" customHeight="1" x14ac:dyDescent="0.15">
      <c r="A1186" s="18">
        <v>21</v>
      </c>
      <c r="B1186" s="18">
        <v>21</v>
      </c>
      <c r="C1186" s="15">
        <v>70</v>
      </c>
      <c r="D1186" s="19" t="s">
        <v>5145</v>
      </c>
      <c r="E1186" s="36" t="s">
        <v>5146</v>
      </c>
      <c r="F1186" s="36" t="s">
        <v>5147</v>
      </c>
      <c r="G1186" s="36" t="s">
        <v>5148</v>
      </c>
      <c r="H1186" s="37">
        <v>45355</v>
      </c>
      <c r="I1186" s="38" t="s">
        <v>3762</v>
      </c>
      <c r="J1186" s="40" t="s">
        <v>5204</v>
      </c>
      <c r="K1186" s="36" t="s">
        <v>5149</v>
      </c>
      <c r="L1186" s="204" t="s">
        <v>5150</v>
      </c>
    </row>
    <row r="1187" spans="1:12" ht="50.1" customHeight="1" x14ac:dyDescent="0.15">
      <c r="A1187" s="18">
        <v>21</v>
      </c>
      <c r="B1187" s="18">
        <v>21</v>
      </c>
      <c r="C1187" s="15">
        <v>71</v>
      </c>
      <c r="D1187" s="19" t="s">
        <v>5145</v>
      </c>
      <c r="E1187" s="36" t="s">
        <v>5080</v>
      </c>
      <c r="F1187" s="36" t="s">
        <v>5147</v>
      </c>
      <c r="G1187" s="36" t="s">
        <v>5148</v>
      </c>
      <c r="H1187" s="37" t="s">
        <v>5151</v>
      </c>
      <c r="I1187" s="38" t="s">
        <v>501</v>
      </c>
      <c r="J1187" s="39"/>
      <c r="K1187" s="36" t="s">
        <v>5149</v>
      </c>
      <c r="L1187" s="204" t="s">
        <v>5152</v>
      </c>
    </row>
    <row r="1188" spans="1:12" ht="50.1" customHeight="1" x14ac:dyDescent="0.15">
      <c r="A1188" s="18">
        <v>21</v>
      </c>
      <c r="B1188" s="18">
        <v>21</v>
      </c>
      <c r="C1188" s="15">
        <v>72</v>
      </c>
      <c r="D1188" s="19" t="s">
        <v>5153</v>
      </c>
      <c r="E1188" s="36" t="s">
        <v>5154</v>
      </c>
      <c r="F1188" s="36" t="s">
        <v>5155</v>
      </c>
      <c r="G1188" s="36"/>
      <c r="H1188" s="37" t="s">
        <v>5156</v>
      </c>
      <c r="I1188" s="38"/>
      <c r="J1188" s="39"/>
      <c r="K1188" s="36" t="s">
        <v>5157</v>
      </c>
      <c r="L1188" s="204" t="s">
        <v>5158</v>
      </c>
    </row>
    <row r="1189" spans="1:12" ht="50.1" customHeight="1" x14ac:dyDescent="0.15">
      <c r="A1189" s="18">
        <v>21</v>
      </c>
      <c r="B1189" s="18">
        <v>95</v>
      </c>
      <c r="C1189" s="15">
        <v>1</v>
      </c>
      <c r="D1189" s="19" t="s">
        <v>5159</v>
      </c>
      <c r="E1189" s="36" t="s">
        <v>1096</v>
      </c>
      <c r="F1189" s="36" t="s">
        <v>5160</v>
      </c>
      <c r="G1189" s="36" t="s">
        <v>5161</v>
      </c>
      <c r="H1189" s="37">
        <v>45355</v>
      </c>
      <c r="I1189" s="38" t="s">
        <v>5162</v>
      </c>
      <c r="J1189" s="40" t="s">
        <v>5163</v>
      </c>
      <c r="K1189" s="36" t="s">
        <v>5164</v>
      </c>
      <c r="L1189" s="204" t="s">
        <v>5165</v>
      </c>
    </row>
    <row r="1190" spans="1:12" ht="63" customHeight="1" x14ac:dyDescent="0.15">
      <c r="A1190" s="18">
        <v>21</v>
      </c>
      <c r="B1190" s="18">
        <v>95</v>
      </c>
      <c r="C1190" s="15">
        <v>2</v>
      </c>
      <c r="D1190" s="19" t="s">
        <v>5159</v>
      </c>
      <c r="E1190" s="36" t="s">
        <v>5166</v>
      </c>
      <c r="F1190" s="36" t="s">
        <v>5160</v>
      </c>
      <c r="G1190" s="36" t="s">
        <v>5161</v>
      </c>
      <c r="H1190" s="118" t="s">
        <v>5167</v>
      </c>
      <c r="I1190" s="163"/>
      <c r="J1190" s="39"/>
      <c r="K1190" s="36" t="s">
        <v>5168</v>
      </c>
      <c r="L1190" s="204" t="s">
        <v>5169</v>
      </c>
    </row>
    <row r="1191" spans="1:12" ht="50.1" customHeight="1" x14ac:dyDescent="0.15">
      <c r="A1191" s="18">
        <v>21</v>
      </c>
      <c r="B1191" s="18">
        <v>95</v>
      </c>
      <c r="C1191" s="15">
        <v>3</v>
      </c>
      <c r="D1191" s="19" t="s">
        <v>5159</v>
      </c>
      <c r="E1191" s="36" t="s">
        <v>5170</v>
      </c>
      <c r="F1191" s="36" t="s">
        <v>5160</v>
      </c>
      <c r="G1191" s="36" t="s">
        <v>5171</v>
      </c>
      <c r="H1191" s="37" t="s">
        <v>5172</v>
      </c>
      <c r="I1191" s="38"/>
      <c r="J1191" s="39"/>
      <c r="K1191" s="36" t="s">
        <v>5168</v>
      </c>
      <c r="L1191" s="204" t="s">
        <v>5173</v>
      </c>
    </row>
    <row r="1192" spans="1:12" ht="78" customHeight="1" x14ac:dyDescent="0.15">
      <c r="A1192" s="18">
        <v>21</v>
      </c>
      <c r="B1192" s="18">
        <v>95</v>
      </c>
      <c r="C1192" s="15">
        <v>4</v>
      </c>
      <c r="D1192" s="19" t="s">
        <v>5159</v>
      </c>
      <c r="E1192" s="36" t="s">
        <v>5174</v>
      </c>
      <c r="F1192" s="36" t="s">
        <v>5160</v>
      </c>
      <c r="G1192" s="36" t="s">
        <v>5175</v>
      </c>
      <c r="H1192" s="37" t="s">
        <v>153</v>
      </c>
      <c r="I1192" s="38"/>
      <c r="J1192" s="40" t="s">
        <v>5176</v>
      </c>
      <c r="K1192" s="36" t="s">
        <v>5168</v>
      </c>
      <c r="L1192" s="204" t="s">
        <v>5177</v>
      </c>
    </row>
    <row r="1193" spans="1:12" ht="50.1" customHeight="1" x14ac:dyDescent="0.15">
      <c r="A1193" s="18">
        <v>21</v>
      </c>
      <c r="B1193" s="18">
        <v>95</v>
      </c>
      <c r="C1193" s="15">
        <v>5</v>
      </c>
      <c r="D1193" s="19" t="s">
        <v>5159</v>
      </c>
      <c r="E1193" s="36" t="s">
        <v>2779</v>
      </c>
      <c r="F1193" s="36" t="s">
        <v>5160</v>
      </c>
      <c r="G1193" s="36" t="s">
        <v>5178</v>
      </c>
      <c r="H1193" s="37" t="s">
        <v>153</v>
      </c>
      <c r="I1193" s="38"/>
      <c r="J1193" s="40" t="s">
        <v>5176</v>
      </c>
      <c r="K1193" s="36" t="s">
        <v>5168</v>
      </c>
      <c r="L1193" s="204" t="s">
        <v>5179</v>
      </c>
    </row>
    <row r="1194" spans="1:12" ht="54.95" customHeight="1" x14ac:dyDescent="0.15">
      <c r="A1194" s="18">
        <v>21</v>
      </c>
      <c r="B1194" s="18">
        <v>95</v>
      </c>
      <c r="C1194" s="15">
        <v>6</v>
      </c>
      <c r="D1194" s="19" t="s">
        <v>5159</v>
      </c>
      <c r="E1194" s="36" t="s">
        <v>5180</v>
      </c>
      <c r="F1194" s="36" t="s">
        <v>5160</v>
      </c>
      <c r="G1194" s="36" t="s">
        <v>5181</v>
      </c>
      <c r="H1194" s="37" t="s">
        <v>5182</v>
      </c>
      <c r="I1194" s="38"/>
      <c r="J1194" s="39"/>
      <c r="K1194" s="36" t="s">
        <v>5168</v>
      </c>
      <c r="L1194" s="204" t="s">
        <v>5183</v>
      </c>
    </row>
    <row r="1195" spans="1:12" ht="60" customHeight="1" x14ac:dyDescent="0.15">
      <c r="A1195" s="18">
        <v>22</v>
      </c>
      <c r="B1195" s="18">
        <v>22</v>
      </c>
      <c r="C1195" s="35">
        <v>1</v>
      </c>
      <c r="D1195" s="67" t="s">
        <v>5205</v>
      </c>
      <c r="E1195" s="36" t="s">
        <v>5206</v>
      </c>
      <c r="F1195" s="36" t="s">
        <v>5207</v>
      </c>
      <c r="G1195" s="36" t="s">
        <v>5208</v>
      </c>
      <c r="H1195" s="37" t="s">
        <v>5209</v>
      </c>
      <c r="I1195" s="38"/>
      <c r="J1195" s="39"/>
      <c r="K1195" s="36" t="s">
        <v>5210</v>
      </c>
      <c r="L1195" s="204" t="s">
        <v>5211</v>
      </c>
    </row>
    <row r="1196" spans="1:12" ht="50.1" customHeight="1" x14ac:dyDescent="0.15">
      <c r="A1196" s="18">
        <v>22</v>
      </c>
      <c r="B1196" s="18">
        <v>22</v>
      </c>
      <c r="C1196" s="35">
        <v>2</v>
      </c>
      <c r="D1196" s="67" t="s">
        <v>5205</v>
      </c>
      <c r="E1196" s="36" t="s">
        <v>5212</v>
      </c>
      <c r="F1196" s="36" t="s">
        <v>5207</v>
      </c>
      <c r="G1196" s="36" t="s">
        <v>5213</v>
      </c>
      <c r="H1196" s="37" t="s">
        <v>5214</v>
      </c>
      <c r="I1196" s="38"/>
      <c r="J1196" s="39"/>
      <c r="K1196" s="36" t="s">
        <v>5210</v>
      </c>
      <c r="L1196" s="204" t="s">
        <v>5215</v>
      </c>
    </row>
    <row r="1197" spans="1:12" ht="50.1" customHeight="1" x14ac:dyDescent="0.15">
      <c r="A1197" s="18">
        <v>22</v>
      </c>
      <c r="B1197" s="18">
        <v>22</v>
      </c>
      <c r="C1197" s="35">
        <v>3</v>
      </c>
      <c r="D1197" s="67" t="s">
        <v>5205</v>
      </c>
      <c r="E1197" s="36" t="s">
        <v>5212</v>
      </c>
      <c r="F1197" s="36" t="s">
        <v>5216</v>
      </c>
      <c r="G1197" s="36" t="s">
        <v>5217</v>
      </c>
      <c r="H1197" s="37" t="s">
        <v>79</v>
      </c>
      <c r="I1197" s="38"/>
      <c r="J1197" s="39"/>
      <c r="K1197" s="36" t="s">
        <v>5218</v>
      </c>
      <c r="L1197" s="204" t="s">
        <v>5219</v>
      </c>
    </row>
    <row r="1198" spans="1:12" ht="50.1" customHeight="1" x14ac:dyDescent="0.15">
      <c r="A1198" s="18">
        <v>22</v>
      </c>
      <c r="B1198" s="18">
        <v>22</v>
      </c>
      <c r="C1198" s="35">
        <v>4</v>
      </c>
      <c r="D1198" s="67" t="s">
        <v>5205</v>
      </c>
      <c r="E1198" s="36" t="s">
        <v>5220</v>
      </c>
      <c r="F1198" s="36" t="s">
        <v>5221</v>
      </c>
      <c r="G1198" s="36" t="s">
        <v>5222</v>
      </c>
      <c r="H1198" s="37">
        <v>45361</v>
      </c>
      <c r="I1198" s="38"/>
      <c r="J1198" s="39"/>
      <c r="K1198" s="36" t="s">
        <v>5218</v>
      </c>
      <c r="L1198" s="204" t="s">
        <v>5223</v>
      </c>
    </row>
    <row r="1199" spans="1:12" ht="54.95" customHeight="1" x14ac:dyDescent="0.15">
      <c r="A1199" s="18">
        <v>22</v>
      </c>
      <c r="B1199" s="18">
        <v>22</v>
      </c>
      <c r="C1199" s="35">
        <v>5</v>
      </c>
      <c r="D1199" s="67" t="s">
        <v>5205</v>
      </c>
      <c r="E1199" s="36" t="s">
        <v>5224</v>
      </c>
      <c r="F1199" s="36" t="s">
        <v>5225</v>
      </c>
      <c r="G1199" s="36" t="s">
        <v>5226</v>
      </c>
      <c r="H1199" s="37" t="s">
        <v>5227</v>
      </c>
      <c r="I1199" s="38"/>
      <c r="J1199" s="39"/>
      <c r="K1199" s="36" t="s">
        <v>5228</v>
      </c>
      <c r="L1199" s="204" t="s">
        <v>5229</v>
      </c>
    </row>
    <row r="1200" spans="1:12" ht="50.1" customHeight="1" x14ac:dyDescent="0.15">
      <c r="A1200" s="18">
        <v>22</v>
      </c>
      <c r="B1200" s="18">
        <v>22</v>
      </c>
      <c r="C1200" s="35">
        <v>6</v>
      </c>
      <c r="D1200" s="67" t="s">
        <v>5205</v>
      </c>
      <c r="E1200" s="36" t="s">
        <v>5230</v>
      </c>
      <c r="F1200" s="36" t="s">
        <v>5231</v>
      </c>
      <c r="G1200" s="36" t="s">
        <v>5232</v>
      </c>
      <c r="H1200" s="37" t="s">
        <v>5233</v>
      </c>
      <c r="I1200" s="38"/>
      <c r="J1200" s="39"/>
      <c r="K1200" s="36" t="s">
        <v>5234</v>
      </c>
      <c r="L1200" s="204" t="s">
        <v>5235</v>
      </c>
    </row>
    <row r="1201" spans="1:12" ht="50.1" customHeight="1" x14ac:dyDescent="0.15">
      <c r="A1201" s="18">
        <v>22</v>
      </c>
      <c r="B1201" s="18">
        <v>22</v>
      </c>
      <c r="C1201" s="35">
        <v>7</v>
      </c>
      <c r="D1201" s="67" t="s">
        <v>5205</v>
      </c>
      <c r="E1201" s="36" t="s">
        <v>5224</v>
      </c>
      <c r="F1201" s="36" t="s">
        <v>5236</v>
      </c>
      <c r="G1201" s="36" t="s">
        <v>5237</v>
      </c>
      <c r="H1201" s="37" t="s">
        <v>5227</v>
      </c>
      <c r="I1201" s="38"/>
      <c r="J1201" s="39"/>
      <c r="K1201" s="36" t="s">
        <v>5238</v>
      </c>
      <c r="L1201" s="204" t="s">
        <v>5239</v>
      </c>
    </row>
    <row r="1202" spans="1:12" ht="51" customHeight="1" x14ac:dyDescent="0.15">
      <c r="A1202" s="18">
        <v>22</v>
      </c>
      <c r="B1202" s="18">
        <v>22</v>
      </c>
      <c r="C1202" s="35">
        <v>8</v>
      </c>
      <c r="D1202" s="67" t="s">
        <v>5205</v>
      </c>
      <c r="E1202" s="36" t="s">
        <v>5240</v>
      </c>
      <c r="F1202" s="36" t="s">
        <v>5241</v>
      </c>
      <c r="G1202" s="36" t="s">
        <v>5242</v>
      </c>
      <c r="H1202" s="37" t="s">
        <v>5243</v>
      </c>
      <c r="I1202" s="38"/>
      <c r="J1202" s="39"/>
      <c r="K1202" s="36" t="s">
        <v>5244</v>
      </c>
      <c r="L1202" s="204" t="s">
        <v>5245</v>
      </c>
    </row>
    <row r="1203" spans="1:12" ht="53.25" customHeight="1" x14ac:dyDescent="0.15">
      <c r="A1203" s="18">
        <v>22</v>
      </c>
      <c r="B1203" s="18">
        <v>22</v>
      </c>
      <c r="C1203" s="35">
        <v>9</v>
      </c>
      <c r="D1203" s="20" t="s">
        <v>5246</v>
      </c>
      <c r="E1203" s="36" t="s">
        <v>5247</v>
      </c>
      <c r="F1203" s="36" t="s">
        <v>5248</v>
      </c>
      <c r="G1203" s="36"/>
      <c r="H1203" s="37" t="s">
        <v>5249</v>
      </c>
      <c r="I1203" s="38"/>
      <c r="J1203" s="39"/>
      <c r="K1203" s="36" t="s">
        <v>5250</v>
      </c>
      <c r="L1203" s="204" t="s">
        <v>5251</v>
      </c>
    </row>
    <row r="1204" spans="1:12" ht="74.25" customHeight="1" x14ac:dyDescent="0.15">
      <c r="A1204" s="18">
        <v>22</v>
      </c>
      <c r="B1204" s="18">
        <v>22</v>
      </c>
      <c r="C1204" s="35">
        <v>10</v>
      </c>
      <c r="D1204" s="20" t="s">
        <v>5246</v>
      </c>
      <c r="E1204" s="36" t="s">
        <v>5252</v>
      </c>
      <c r="F1204" s="36" t="s">
        <v>5253</v>
      </c>
      <c r="G1204" s="36" t="s">
        <v>5254</v>
      </c>
      <c r="H1204" s="37" t="s">
        <v>5255</v>
      </c>
      <c r="I1204" s="38" t="s">
        <v>5256</v>
      </c>
      <c r="J1204" s="39"/>
      <c r="K1204" s="36" t="s">
        <v>5250</v>
      </c>
      <c r="L1204" s="204" t="s">
        <v>5257</v>
      </c>
    </row>
    <row r="1205" spans="1:12" ht="60" customHeight="1" x14ac:dyDescent="0.15">
      <c r="A1205" s="18">
        <v>22</v>
      </c>
      <c r="B1205" s="18">
        <v>22</v>
      </c>
      <c r="C1205" s="35">
        <v>11</v>
      </c>
      <c r="D1205" s="20" t="s">
        <v>5258</v>
      </c>
      <c r="E1205" s="36" t="s">
        <v>5259</v>
      </c>
      <c r="F1205" s="36" t="s">
        <v>5260</v>
      </c>
      <c r="G1205" s="36" t="s">
        <v>5261</v>
      </c>
      <c r="H1205" s="37">
        <v>45358</v>
      </c>
      <c r="I1205" s="38" t="s">
        <v>5262</v>
      </c>
      <c r="J1205" s="39"/>
      <c r="K1205" s="36" t="s">
        <v>9796</v>
      </c>
      <c r="L1205" s="204" t="s">
        <v>5263</v>
      </c>
    </row>
    <row r="1206" spans="1:12" ht="50.1" customHeight="1" x14ac:dyDescent="0.15">
      <c r="A1206" s="18">
        <v>22</v>
      </c>
      <c r="B1206" s="18">
        <v>22</v>
      </c>
      <c r="C1206" s="35">
        <v>12</v>
      </c>
      <c r="D1206" s="20" t="s">
        <v>5264</v>
      </c>
      <c r="E1206" s="36" t="s">
        <v>5265</v>
      </c>
      <c r="F1206" s="36" t="s">
        <v>5266</v>
      </c>
      <c r="G1206" s="36" t="s">
        <v>5267</v>
      </c>
      <c r="H1206" s="37" t="s">
        <v>5268</v>
      </c>
      <c r="I1206" s="38"/>
      <c r="J1206" s="39" t="s">
        <v>5267</v>
      </c>
      <c r="K1206" s="36" t="s">
        <v>5269</v>
      </c>
      <c r="L1206" s="204" t="s">
        <v>5270</v>
      </c>
    </row>
    <row r="1207" spans="1:12" ht="50.1" customHeight="1" x14ac:dyDescent="0.15">
      <c r="A1207" s="18">
        <v>22</v>
      </c>
      <c r="B1207" s="18">
        <v>22</v>
      </c>
      <c r="C1207" s="35">
        <v>13</v>
      </c>
      <c r="D1207" s="20" t="s">
        <v>5271</v>
      </c>
      <c r="E1207" s="36" t="s">
        <v>5272</v>
      </c>
      <c r="F1207" s="36" t="s">
        <v>5273</v>
      </c>
      <c r="G1207" s="36" t="s">
        <v>5274</v>
      </c>
      <c r="H1207" s="37">
        <v>45358</v>
      </c>
      <c r="I1207" s="38" t="s">
        <v>5275</v>
      </c>
      <c r="J1207" s="39"/>
      <c r="K1207" s="36" t="s">
        <v>5276</v>
      </c>
      <c r="L1207" s="204" t="s">
        <v>5277</v>
      </c>
    </row>
    <row r="1208" spans="1:12" ht="51.75" customHeight="1" x14ac:dyDescent="0.15">
      <c r="A1208" s="18">
        <v>22</v>
      </c>
      <c r="B1208" s="18">
        <v>22</v>
      </c>
      <c r="C1208" s="35">
        <v>14</v>
      </c>
      <c r="D1208" s="20" t="s">
        <v>5271</v>
      </c>
      <c r="E1208" s="36" t="s">
        <v>5278</v>
      </c>
      <c r="F1208" s="36" t="s">
        <v>5279</v>
      </c>
      <c r="G1208" s="36" t="s">
        <v>5280</v>
      </c>
      <c r="H1208" s="37">
        <v>45358</v>
      </c>
      <c r="I1208" s="38" t="s">
        <v>5281</v>
      </c>
      <c r="J1208" s="39"/>
      <c r="K1208" s="36" t="s">
        <v>5282</v>
      </c>
      <c r="L1208" s="204" t="s">
        <v>5283</v>
      </c>
    </row>
    <row r="1209" spans="1:12" ht="60" customHeight="1" x14ac:dyDescent="0.15">
      <c r="A1209" s="18">
        <v>22</v>
      </c>
      <c r="B1209" s="18">
        <v>22</v>
      </c>
      <c r="C1209" s="35">
        <v>15</v>
      </c>
      <c r="D1209" s="20" t="s">
        <v>5271</v>
      </c>
      <c r="E1209" s="36" t="s">
        <v>5284</v>
      </c>
      <c r="F1209" s="36" t="s">
        <v>5273</v>
      </c>
      <c r="G1209" s="36" t="s">
        <v>5285</v>
      </c>
      <c r="H1209" s="37">
        <v>45352</v>
      </c>
      <c r="I1209" s="38" t="s">
        <v>5286</v>
      </c>
      <c r="J1209" s="39"/>
      <c r="K1209" s="36" t="s">
        <v>5287</v>
      </c>
      <c r="L1209" s="204" t="s">
        <v>5288</v>
      </c>
    </row>
    <row r="1210" spans="1:12" ht="60" customHeight="1" x14ac:dyDescent="0.15">
      <c r="A1210" s="18">
        <v>22</v>
      </c>
      <c r="B1210" s="18">
        <v>22</v>
      </c>
      <c r="C1210" s="35">
        <v>16</v>
      </c>
      <c r="D1210" s="20" t="s">
        <v>5271</v>
      </c>
      <c r="E1210" s="36" t="s">
        <v>5289</v>
      </c>
      <c r="F1210" s="36" t="s">
        <v>5273</v>
      </c>
      <c r="G1210" s="36" t="s">
        <v>5290</v>
      </c>
      <c r="H1210" s="37">
        <v>45355</v>
      </c>
      <c r="I1210" s="38" t="s">
        <v>5286</v>
      </c>
      <c r="J1210" s="39"/>
      <c r="K1210" s="36" t="s">
        <v>5287</v>
      </c>
      <c r="L1210" s="204" t="s">
        <v>5291</v>
      </c>
    </row>
    <row r="1211" spans="1:12" ht="60" customHeight="1" x14ac:dyDescent="0.15">
      <c r="A1211" s="18">
        <v>22</v>
      </c>
      <c r="B1211" s="18">
        <v>22</v>
      </c>
      <c r="C1211" s="35">
        <v>17</v>
      </c>
      <c r="D1211" s="20" t="s">
        <v>5292</v>
      </c>
      <c r="E1211" s="36" t="s">
        <v>5293</v>
      </c>
      <c r="F1211" s="36" t="s">
        <v>5294</v>
      </c>
      <c r="G1211" s="36" t="s">
        <v>5295</v>
      </c>
      <c r="H1211" s="37" t="s">
        <v>5296</v>
      </c>
      <c r="I1211" s="38" t="s">
        <v>5297</v>
      </c>
      <c r="J1211" s="135" t="s">
        <v>5298</v>
      </c>
      <c r="K1211" s="36" t="s">
        <v>5299</v>
      </c>
      <c r="L1211" s="204" t="s">
        <v>5300</v>
      </c>
    </row>
    <row r="1212" spans="1:12" ht="60" customHeight="1" x14ac:dyDescent="0.15">
      <c r="A1212" s="18">
        <v>22</v>
      </c>
      <c r="B1212" s="18">
        <v>22</v>
      </c>
      <c r="C1212" s="35">
        <v>18</v>
      </c>
      <c r="D1212" s="20" t="s">
        <v>5301</v>
      </c>
      <c r="E1212" s="36" t="s">
        <v>5230</v>
      </c>
      <c r="F1212" s="36" t="s">
        <v>5302</v>
      </c>
      <c r="G1212" s="36" t="s">
        <v>5303</v>
      </c>
      <c r="H1212" s="37" t="s">
        <v>5304</v>
      </c>
      <c r="I1212" s="38"/>
      <c r="J1212" s="39"/>
      <c r="K1212" s="36" t="s">
        <v>5305</v>
      </c>
      <c r="L1212" s="204" t="s">
        <v>5306</v>
      </c>
    </row>
    <row r="1213" spans="1:12" ht="108.75" customHeight="1" x14ac:dyDescent="0.15">
      <c r="A1213" s="18">
        <v>22</v>
      </c>
      <c r="B1213" s="18">
        <v>22</v>
      </c>
      <c r="C1213" s="35">
        <v>19</v>
      </c>
      <c r="D1213" s="20" t="s">
        <v>5307</v>
      </c>
      <c r="E1213" s="36" t="s">
        <v>5308</v>
      </c>
      <c r="F1213" s="36" t="s">
        <v>5309</v>
      </c>
      <c r="G1213" s="36" t="s">
        <v>5310</v>
      </c>
      <c r="H1213" s="37" t="s">
        <v>5311</v>
      </c>
      <c r="I1213" s="38" t="s">
        <v>5312</v>
      </c>
      <c r="J1213" s="40" t="s">
        <v>5313</v>
      </c>
      <c r="K1213" s="36" t="s">
        <v>5314</v>
      </c>
      <c r="L1213" s="204" t="s">
        <v>5315</v>
      </c>
    </row>
    <row r="1214" spans="1:12" ht="50.1" customHeight="1" x14ac:dyDescent="0.15">
      <c r="A1214" s="18">
        <v>22</v>
      </c>
      <c r="B1214" s="18">
        <v>22</v>
      </c>
      <c r="C1214" s="35">
        <v>20</v>
      </c>
      <c r="D1214" s="20" t="s">
        <v>5316</v>
      </c>
      <c r="E1214" s="36" t="s">
        <v>5317</v>
      </c>
      <c r="F1214" s="36" t="s">
        <v>5318</v>
      </c>
      <c r="G1214" s="36" t="s">
        <v>5319</v>
      </c>
      <c r="H1214" s="37" t="s">
        <v>5320</v>
      </c>
      <c r="I1214" s="38" t="s">
        <v>5321</v>
      </c>
      <c r="J1214" s="39" t="s">
        <v>25</v>
      </c>
      <c r="K1214" s="36" t="s">
        <v>5322</v>
      </c>
      <c r="L1214" s="204" t="s">
        <v>5323</v>
      </c>
    </row>
    <row r="1215" spans="1:12" ht="50.1" customHeight="1" x14ac:dyDescent="0.15">
      <c r="A1215" s="18">
        <v>22</v>
      </c>
      <c r="B1215" s="18">
        <v>22</v>
      </c>
      <c r="C1215" s="35">
        <v>21</v>
      </c>
      <c r="D1215" s="20" t="s">
        <v>5324</v>
      </c>
      <c r="E1215" s="36" t="s">
        <v>5230</v>
      </c>
      <c r="F1215" s="36" t="s">
        <v>5325</v>
      </c>
      <c r="G1215" s="36" t="s">
        <v>5326</v>
      </c>
      <c r="H1215" s="37" t="s">
        <v>5327</v>
      </c>
      <c r="I1215" s="38"/>
      <c r="J1215" s="39"/>
      <c r="K1215" s="36" t="s">
        <v>5328</v>
      </c>
      <c r="L1215" s="204" t="s">
        <v>5329</v>
      </c>
    </row>
    <row r="1216" spans="1:12" ht="50.1" customHeight="1" x14ac:dyDescent="0.15">
      <c r="A1216" s="18">
        <v>22</v>
      </c>
      <c r="B1216" s="18">
        <v>22</v>
      </c>
      <c r="C1216" s="35">
        <v>22</v>
      </c>
      <c r="D1216" s="20" t="s">
        <v>5330</v>
      </c>
      <c r="E1216" s="36" t="s">
        <v>5331</v>
      </c>
      <c r="F1216" s="36" t="s">
        <v>5332</v>
      </c>
      <c r="G1216" s="36" t="s">
        <v>5333</v>
      </c>
      <c r="H1216" s="37" t="s">
        <v>5334</v>
      </c>
      <c r="I1216" s="38" t="s">
        <v>5335</v>
      </c>
      <c r="J1216" s="39"/>
      <c r="K1216" s="36" t="s">
        <v>5336</v>
      </c>
      <c r="L1216" s="204" t="s">
        <v>5337</v>
      </c>
    </row>
    <row r="1217" spans="1:12" ht="51" customHeight="1" x14ac:dyDescent="0.15">
      <c r="A1217" s="18">
        <v>22</v>
      </c>
      <c r="B1217" s="18">
        <v>22</v>
      </c>
      <c r="C1217" s="35">
        <v>23</v>
      </c>
      <c r="D1217" s="20" t="s">
        <v>5338</v>
      </c>
      <c r="E1217" s="36" t="s">
        <v>5339</v>
      </c>
      <c r="F1217" s="36" t="s">
        <v>5340</v>
      </c>
      <c r="G1217" s="36"/>
      <c r="H1217" s="37" t="s">
        <v>5341</v>
      </c>
      <c r="I1217" s="38"/>
      <c r="J1217" s="39"/>
      <c r="K1217" s="36" t="s">
        <v>5342</v>
      </c>
      <c r="L1217" s="204" t="s">
        <v>5343</v>
      </c>
    </row>
    <row r="1218" spans="1:12" ht="51" customHeight="1" x14ac:dyDescent="0.15">
      <c r="A1218" s="18">
        <v>22</v>
      </c>
      <c r="B1218" s="18">
        <v>22</v>
      </c>
      <c r="C1218" s="35">
        <v>24</v>
      </c>
      <c r="D1218" s="20" t="s">
        <v>5338</v>
      </c>
      <c r="E1218" s="36" t="s">
        <v>5344</v>
      </c>
      <c r="F1218" s="36" t="s">
        <v>5340</v>
      </c>
      <c r="G1218" s="36"/>
      <c r="H1218" s="37" t="s">
        <v>5345</v>
      </c>
      <c r="I1218" s="38"/>
      <c r="J1218" s="39"/>
      <c r="K1218" s="36" t="s">
        <v>5342</v>
      </c>
      <c r="L1218" s="204" t="s">
        <v>5346</v>
      </c>
    </row>
    <row r="1219" spans="1:12" ht="51" customHeight="1" x14ac:dyDescent="0.15">
      <c r="A1219" s="18">
        <v>22</v>
      </c>
      <c r="B1219" s="18">
        <v>22</v>
      </c>
      <c r="C1219" s="35">
        <v>25</v>
      </c>
      <c r="D1219" s="20" t="s">
        <v>5347</v>
      </c>
      <c r="E1219" s="36" t="s">
        <v>5348</v>
      </c>
      <c r="F1219" s="36" t="s">
        <v>5349</v>
      </c>
      <c r="G1219" s="36" t="s">
        <v>5350</v>
      </c>
      <c r="H1219" s="37">
        <v>45353</v>
      </c>
      <c r="I1219" s="38" t="s">
        <v>484</v>
      </c>
      <c r="J1219" s="135" t="s">
        <v>5351</v>
      </c>
      <c r="K1219" s="36" t="s">
        <v>5352</v>
      </c>
      <c r="L1219" s="204" t="s">
        <v>5353</v>
      </c>
    </row>
    <row r="1220" spans="1:12" ht="51.75" customHeight="1" x14ac:dyDescent="0.15">
      <c r="A1220" s="18">
        <v>22</v>
      </c>
      <c r="B1220" s="18">
        <v>22</v>
      </c>
      <c r="C1220" s="35">
        <v>26</v>
      </c>
      <c r="D1220" s="20" t="s">
        <v>5347</v>
      </c>
      <c r="E1220" s="36" t="s">
        <v>5348</v>
      </c>
      <c r="F1220" s="36" t="s">
        <v>5349</v>
      </c>
      <c r="G1220" s="36" t="s">
        <v>5350</v>
      </c>
      <c r="H1220" s="37">
        <v>45370</v>
      </c>
      <c r="I1220" s="38" t="s">
        <v>484</v>
      </c>
      <c r="J1220" s="135" t="s">
        <v>5351</v>
      </c>
      <c r="K1220" s="36" t="s">
        <v>5352</v>
      </c>
      <c r="L1220" s="204" t="s">
        <v>5354</v>
      </c>
    </row>
    <row r="1221" spans="1:12" ht="85.5" customHeight="1" x14ac:dyDescent="0.15">
      <c r="A1221" s="18">
        <v>22</v>
      </c>
      <c r="B1221" s="18">
        <v>22</v>
      </c>
      <c r="C1221" s="35">
        <v>27</v>
      </c>
      <c r="D1221" s="20" t="s">
        <v>5347</v>
      </c>
      <c r="E1221" s="36" t="s">
        <v>5355</v>
      </c>
      <c r="F1221" s="36" t="s">
        <v>5349</v>
      </c>
      <c r="G1221" s="36" t="s">
        <v>5356</v>
      </c>
      <c r="H1221" s="37">
        <v>45365</v>
      </c>
      <c r="I1221" s="38" t="s">
        <v>1331</v>
      </c>
      <c r="J1221" s="135" t="s">
        <v>5357</v>
      </c>
      <c r="K1221" s="36" t="s">
        <v>5352</v>
      </c>
      <c r="L1221" s="204" t="s">
        <v>5358</v>
      </c>
    </row>
    <row r="1222" spans="1:12" ht="51" customHeight="1" x14ac:dyDescent="0.15">
      <c r="A1222" s="18">
        <v>22</v>
      </c>
      <c r="B1222" s="18">
        <v>22</v>
      </c>
      <c r="C1222" s="35">
        <v>28</v>
      </c>
      <c r="D1222" s="20" t="s">
        <v>5359</v>
      </c>
      <c r="E1222" s="36" t="s">
        <v>5360</v>
      </c>
      <c r="F1222" s="36" t="s">
        <v>5361</v>
      </c>
      <c r="G1222" s="36" t="s">
        <v>5362</v>
      </c>
      <c r="H1222" s="37" t="s">
        <v>5363</v>
      </c>
      <c r="I1222" s="38" t="s">
        <v>5364</v>
      </c>
      <c r="J1222" s="39"/>
      <c r="K1222" s="36" t="s">
        <v>10401</v>
      </c>
      <c r="L1222" s="204" t="s">
        <v>5365</v>
      </c>
    </row>
    <row r="1223" spans="1:12" ht="50.1" customHeight="1" x14ac:dyDescent="0.15">
      <c r="A1223" s="18">
        <v>22</v>
      </c>
      <c r="B1223" s="18">
        <v>22</v>
      </c>
      <c r="C1223" s="35">
        <v>29</v>
      </c>
      <c r="D1223" s="20" t="s">
        <v>5359</v>
      </c>
      <c r="E1223" s="36" t="s">
        <v>5366</v>
      </c>
      <c r="F1223" s="36" t="s">
        <v>5361</v>
      </c>
      <c r="G1223" s="36" t="s">
        <v>5362</v>
      </c>
      <c r="H1223" s="37" t="s">
        <v>5367</v>
      </c>
      <c r="I1223" s="38"/>
      <c r="J1223" s="39"/>
      <c r="K1223" s="36" t="s">
        <v>10401</v>
      </c>
      <c r="L1223" s="204" t="s">
        <v>5368</v>
      </c>
    </row>
    <row r="1224" spans="1:12" ht="50.1" customHeight="1" x14ac:dyDescent="0.15">
      <c r="A1224" s="18">
        <v>22</v>
      </c>
      <c r="B1224" s="18">
        <v>22</v>
      </c>
      <c r="C1224" s="35">
        <v>30</v>
      </c>
      <c r="D1224" s="20" t="s">
        <v>5359</v>
      </c>
      <c r="E1224" s="36" t="s">
        <v>5369</v>
      </c>
      <c r="F1224" s="36" t="s">
        <v>5361</v>
      </c>
      <c r="G1224" s="36" t="s">
        <v>5362</v>
      </c>
      <c r="H1224" s="37" t="s">
        <v>5367</v>
      </c>
      <c r="I1224" s="38"/>
      <c r="J1224" s="39"/>
      <c r="K1224" s="36" t="s">
        <v>10400</v>
      </c>
      <c r="L1224" s="204" t="s">
        <v>5370</v>
      </c>
    </row>
    <row r="1225" spans="1:12" ht="87.75" customHeight="1" x14ac:dyDescent="0.15">
      <c r="A1225" s="18">
        <v>22</v>
      </c>
      <c r="B1225" s="18">
        <v>22</v>
      </c>
      <c r="C1225" s="35">
        <v>31</v>
      </c>
      <c r="D1225" s="20" t="s">
        <v>5371</v>
      </c>
      <c r="E1225" s="36" t="s">
        <v>5372</v>
      </c>
      <c r="F1225" s="36" t="s">
        <v>5373</v>
      </c>
      <c r="G1225" s="36" t="s">
        <v>5374</v>
      </c>
      <c r="H1225" s="37">
        <v>45358</v>
      </c>
      <c r="I1225" s="38" t="s">
        <v>5375</v>
      </c>
      <c r="J1225" s="39"/>
      <c r="K1225" s="36" t="s">
        <v>5376</v>
      </c>
      <c r="L1225" s="204" t="s">
        <v>5377</v>
      </c>
    </row>
    <row r="1226" spans="1:12" ht="71.25" customHeight="1" x14ac:dyDescent="0.15">
      <c r="A1226" s="18">
        <v>22</v>
      </c>
      <c r="B1226" s="18">
        <v>22</v>
      </c>
      <c r="C1226" s="35">
        <v>32</v>
      </c>
      <c r="D1226" s="20" t="s">
        <v>5371</v>
      </c>
      <c r="E1226" s="36" t="s">
        <v>5378</v>
      </c>
      <c r="F1226" s="36" t="s">
        <v>5373</v>
      </c>
      <c r="G1226" s="36" t="s">
        <v>5379</v>
      </c>
      <c r="H1226" s="37" t="s">
        <v>5380</v>
      </c>
      <c r="I1226" s="38"/>
      <c r="J1226" s="39" t="s">
        <v>5381</v>
      </c>
      <c r="K1226" s="36" t="s">
        <v>5382</v>
      </c>
      <c r="L1226" s="204" t="s">
        <v>5383</v>
      </c>
    </row>
    <row r="1227" spans="1:12" ht="51.75" customHeight="1" x14ac:dyDescent="0.15">
      <c r="A1227" s="18">
        <v>22</v>
      </c>
      <c r="B1227" s="18">
        <v>22</v>
      </c>
      <c r="C1227" s="35">
        <v>33</v>
      </c>
      <c r="D1227" s="20" t="s">
        <v>5384</v>
      </c>
      <c r="E1227" s="36" t="s">
        <v>5385</v>
      </c>
      <c r="F1227" s="36" t="s">
        <v>5386</v>
      </c>
      <c r="G1227" s="36" t="s">
        <v>5387</v>
      </c>
      <c r="H1227" s="37">
        <v>45355</v>
      </c>
      <c r="I1227" s="38" t="s">
        <v>3470</v>
      </c>
      <c r="J1227" s="40" t="s">
        <v>5388</v>
      </c>
      <c r="K1227" s="36" t="s">
        <v>5389</v>
      </c>
      <c r="L1227" s="204" t="s">
        <v>5390</v>
      </c>
    </row>
    <row r="1228" spans="1:12" ht="70.5" customHeight="1" x14ac:dyDescent="0.15">
      <c r="A1228" s="18">
        <v>22</v>
      </c>
      <c r="B1228" s="18">
        <v>22</v>
      </c>
      <c r="C1228" s="35">
        <v>34</v>
      </c>
      <c r="D1228" s="20" t="s">
        <v>5384</v>
      </c>
      <c r="E1228" s="36" t="s">
        <v>5391</v>
      </c>
      <c r="F1228" s="36" t="s">
        <v>5386</v>
      </c>
      <c r="G1228" s="36" t="s">
        <v>5392</v>
      </c>
      <c r="H1228" s="37" t="s">
        <v>5393</v>
      </c>
      <c r="I1228" s="38" t="s">
        <v>38</v>
      </c>
      <c r="J1228" s="40" t="s">
        <v>5394</v>
      </c>
      <c r="K1228" s="36" t="s">
        <v>5395</v>
      </c>
      <c r="L1228" s="204" t="s">
        <v>5396</v>
      </c>
    </row>
    <row r="1229" spans="1:12" ht="53.1" customHeight="1" x14ac:dyDescent="0.15">
      <c r="A1229" s="18">
        <v>22</v>
      </c>
      <c r="B1229" s="18">
        <v>22</v>
      </c>
      <c r="C1229" s="35">
        <v>35</v>
      </c>
      <c r="D1229" s="20" t="s">
        <v>5397</v>
      </c>
      <c r="E1229" s="36" t="s">
        <v>5398</v>
      </c>
      <c r="F1229" s="36" t="s">
        <v>5399</v>
      </c>
      <c r="G1229" s="36" t="s">
        <v>5400</v>
      </c>
      <c r="H1229" s="37" t="s">
        <v>5401</v>
      </c>
      <c r="I1229" s="38" t="s">
        <v>5402</v>
      </c>
      <c r="J1229" s="39"/>
      <c r="K1229" s="36"/>
      <c r="L1229" s="204" t="s">
        <v>5403</v>
      </c>
    </row>
    <row r="1230" spans="1:12" ht="53.1" customHeight="1" x14ac:dyDescent="0.15">
      <c r="A1230" s="18">
        <v>22</v>
      </c>
      <c r="B1230" s="18">
        <v>22</v>
      </c>
      <c r="C1230" s="35">
        <v>36</v>
      </c>
      <c r="D1230" s="20" t="s">
        <v>5404</v>
      </c>
      <c r="E1230" s="36" t="s">
        <v>5405</v>
      </c>
      <c r="F1230" s="36" t="s">
        <v>5406</v>
      </c>
      <c r="G1230" s="36" t="s">
        <v>5407</v>
      </c>
      <c r="H1230" s="37" t="s">
        <v>5408</v>
      </c>
      <c r="I1230" s="38" t="s">
        <v>5409</v>
      </c>
      <c r="J1230" s="39"/>
      <c r="K1230" s="36" t="s">
        <v>5410</v>
      </c>
      <c r="L1230" s="204" t="s">
        <v>5411</v>
      </c>
    </row>
    <row r="1231" spans="1:12" ht="53.1" customHeight="1" x14ac:dyDescent="0.15">
      <c r="A1231" s="18">
        <v>22</v>
      </c>
      <c r="B1231" s="18">
        <v>22</v>
      </c>
      <c r="C1231" s="35">
        <v>37</v>
      </c>
      <c r="D1231" s="20" t="s">
        <v>5404</v>
      </c>
      <c r="E1231" s="36" t="s">
        <v>5412</v>
      </c>
      <c r="F1231" s="36" t="s">
        <v>5413</v>
      </c>
      <c r="G1231" s="36" t="s">
        <v>5407</v>
      </c>
      <c r="H1231" s="37" t="s">
        <v>5414</v>
      </c>
      <c r="I1231" s="38" t="s">
        <v>5415</v>
      </c>
      <c r="J1231" s="39"/>
      <c r="K1231" s="36" t="s">
        <v>5416</v>
      </c>
      <c r="L1231" s="204" t="s">
        <v>5417</v>
      </c>
    </row>
    <row r="1232" spans="1:12" ht="51" customHeight="1" x14ac:dyDescent="0.15">
      <c r="A1232" s="18">
        <v>22</v>
      </c>
      <c r="B1232" s="18">
        <v>22</v>
      </c>
      <c r="C1232" s="35">
        <v>38</v>
      </c>
      <c r="D1232" s="20" t="s">
        <v>5418</v>
      </c>
      <c r="E1232" s="36" t="s">
        <v>5419</v>
      </c>
      <c r="F1232" s="36" t="s">
        <v>5420</v>
      </c>
      <c r="G1232" s="36" t="s">
        <v>5421</v>
      </c>
      <c r="H1232" s="37" t="s">
        <v>49</v>
      </c>
      <c r="I1232" s="38"/>
      <c r="J1232" s="39"/>
      <c r="K1232" s="36" t="s">
        <v>5422</v>
      </c>
      <c r="L1232" s="204" t="s">
        <v>5423</v>
      </c>
    </row>
    <row r="1233" spans="1:12" ht="60" customHeight="1" x14ac:dyDescent="0.15">
      <c r="A1233" s="18">
        <v>22</v>
      </c>
      <c r="B1233" s="18">
        <v>22</v>
      </c>
      <c r="C1233" s="35">
        <v>39</v>
      </c>
      <c r="D1233" s="20" t="s">
        <v>5418</v>
      </c>
      <c r="E1233" s="36" t="s">
        <v>5424</v>
      </c>
      <c r="F1233" s="36" t="s">
        <v>5425</v>
      </c>
      <c r="G1233" s="36" t="s">
        <v>5426</v>
      </c>
      <c r="H1233" s="37">
        <v>45356</v>
      </c>
      <c r="I1233" s="38" t="s">
        <v>5427</v>
      </c>
      <c r="J1233" s="39"/>
      <c r="K1233" s="36" t="s">
        <v>5428</v>
      </c>
      <c r="L1233" s="204" t="s">
        <v>5429</v>
      </c>
    </row>
    <row r="1234" spans="1:12" ht="60" customHeight="1" x14ac:dyDescent="0.15">
      <c r="A1234" s="18">
        <v>22</v>
      </c>
      <c r="B1234" s="18">
        <v>22</v>
      </c>
      <c r="C1234" s="35">
        <v>40</v>
      </c>
      <c r="D1234" s="20" t="s">
        <v>5430</v>
      </c>
      <c r="E1234" s="36" t="s">
        <v>5431</v>
      </c>
      <c r="F1234" s="36" t="s">
        <v>5432</v>
      </c>
      <c r="G1234" s="36" t="s">
        <v>5433</v>
      </c>
      <c r="H1234" s="37" t="s">
        <v>5434</v>
      </c>
      <c r="I1234" s="38"/>
      <c r="J1234" s="39"/>
      <c r="K1234" s="36" t="s">
        <v>5435</v>
      </c>
      <c r="L1234" s="204" t="s">
        <v>5436</v>
      </c>
    </row>
    <row r="1235" spans="1:12" ht="50.1" customHeight="1" x14ac:dyDescent="0.15">
      <c r="A1235" s="18">
        <v>22</v>
      </c>
      <c r="B1235" s="18">
        <v>22</v>
      </c>
      <c r="C1235" s="35">
        <v>41</v>
      </c>
      <c r="D1235" s="20" t="s">
        <v>5437</v>
      </c>
      <c r="E1235" s="36" t="s">
        <v>5438</v>
      </c>
      <c r="F1235" s="36"/>
      <c r="G1235" s="36"/>
      <c r="H1235" s="37"/>
      <c r="I1235" s="38"/>
      <c r="J1235" s="39"/>
      <c r="K1235" s="36"/>
      <c r="L1235" s="204"/>
    </row>
    <row r="1236" spans="1:12" s="82" customFormat="1" ht="61.5" customHeight="1" x14ac:dyDescent="0.15">
      <c r="A1236" s="79">
        <v>22</v>
      </c>
      <c r="B1236" s="79">
        <v>22</v>
      </c>
      <c r="C1236" s="80">
        <v>42</v>
      </c>
      <c r="D1236" s="81" t="s">
        <v>5439</v>
      </c>
      <c r="E1236" s="164" t="s">
        <v>5440</v>
      </c>
      <c r="F1236" s="164" t="s">
        <v>5441</v>
      </c>
      <c r="G1236" s="164"/>
      <c r="H1236" s="165" t="s">
        <v>5442</v>
      </c>
      <c r="I1236" s="166"/>
      <c r="J1236" s="85"/>
      <c r="K1236" s="164"/>
      <c r="L1236" s="216" t="s">
        <v>5443</v>
      </c>
    </row>
    <row r="1237" spans="1:12" s="82" customFormat="1" ht="72" customHeight="1" x14ac:dyDescent="0.15">
      <c r="A1237" s="79">
        <v>22</v>
      </c>
      <c r="B1237" s="79">
        <v>22</v>
      </c>
      <c r="C1237" s="80">
        <v>43</v>
      </c>
      <c r="D1237" s="81" t="s">
        <v>5439</v>
      </c>
      <c r="E1237" s="164" t="s">
        <v>5444</v>
      </c>
      <c r="F1237" s="164" t="s">
        <v>5445</v>
      </c>
      <c r="G1237" s="164"/>
      <c r="H1237" s="165" t="s">
        <v>5446</v>
      </c>
      <c r="I1237" s="166"/>
      <c r="J1237" s="85"/>
      <c r="K1237" s="164"/>
      <c r="L1237" s="216" t="s">
        <v>5447</v>
      </c>
    </row>
    <row r="1238" spans="1:12" ht="53.1" customHeight="1" x14ac:dyDescent="0.15">
      <c r="A1238" s="18">
        <v>22</v>
      </c>
      <c r="B1238" s="18">
        <v>22</v>
      </c>
      <c r="C1238" s="35">
        <v>44</v>
      </c>
      <c r="D1238" s="20" t="s">
        <v>5439</v>
      </c>
      <c r="E1238" s="36" t="s">
        <v>5448</v>
      </c>
      <c r="F1238" s="36" t="s">
        <v>5449</v>
      </c>
      <c r="G1238" s="36" t="s">
        <v>5450</v>
      </c>
      <c r="H1238" s="37">
        <v>45325</v>
      </c>
      <c r="I1238" s="38"/>
      <c r="J1238" s="39"/>
      <c r="K1238" s="36"/>
      <c r="L1238" s="204" t="s">
        <v>5451</v>
      </c>
    </row>
    <row r="1239" spans="1:12" ht="53.1" customHeight="1" x14ac:dyDescent="0.15">
      <c r="A1239" s="18">
        <v>22</v>
      </c>
      <c r="B1239" s="18">
        <v>22</v>
      </c>
      <c r="C1239" s="35">
        <v>45</v>
      </c>
      <c r="D1239" s="20" t="s">
        <v>5439</v>
      </c>
      <c r="E1239" s="36" t="s">
        <v>5452</v>
      </c>
      <c r="F1239" s="36" t="s">
        <v>5449</v>
      </c>
      <c r="G1239" s="36" t="s">
        <v>5453</v>
      </c>
      <c r="H1239" s="37"/>
      <c r="I1239" s="38"/>
      <c r="J1239" s="39"/>
      <c r="K1239" s="36"/>
      <c r="L1239" s="204" t="s">
        <v>5454</v>
      </c>
    </row>
    <row r="1240" spans="1:12" ht="53.1" customHeight="1" x14ac:dyDescent="0.15">
      <c r="A1240" s="18">
        <v>22</v>
      </c>
      <c r="B1240" s="18">
        <v>22</v>
      </c>
      <c r="C1240" s="35">
        <v>46</v>
      </c>
      <c r="D1240" s="20" t="s">
        <v>5439</v>
      </c>
      <c r="E1240" s="36" t="s">
        <v>5455</v>
      </c>
      <c r="F1240" s="36" t="s">
        <v>5449</v>
      </c>
      <c r="G1240" s="36" t="s">
        <v>5456</v>
      </c>
      <c r="H1240" s="37">
        <v>45317</v>
      </c>
      <c r="I1240" s="38"/>
      <c r="J1240" s="39"/>
      <c r="K1240" s="36"/>
      <c r="L1240" s="204" t="s">
        <v>5457</v>
      </c>
    </row>
    <row r="1241" spans="1:12" ht="60" customHeight="1" x14ac:dyDescent="0.15">
      <c r="A1241" s="18">
        <v>22</v>
      </c>
      <c r="B1241" s="18">
        <v>56</v>
      </c>
      <c r="C1241" s="15">
        <v>1</v>
      </c>
      <c r="D1241" s="19" t="s">
        <v>5458</v>
      </c>
      <c r="E1241" s="36" t="s">
        <v>5459</v>
      </c>
      <c r="F1241" s="36" t="s">
        <v>5460</v>
      </c>
      <c r="G1241" s="36" t="s">
        <v>5461</v>
      </c>
      <c r="H1241" s="37" t="s">
        <v>5462</v>
      </c>
      <c r="I1241" s="38" t="s">
        <v>440</v>
      </c>
      <c r="J1241" s="39"/>
      <c r="K1241" s="36" t="s">
        <v>5463</v>
      </c>
      <c r="L1241" s="204" t="s">
        <v>5464</v>
      </c>
    </row>
    <row r="1242" spans="1:12" ht="53.1" customHeight="1" x14ac:dyDescent="0.15">
      <c r="A1242" s="18">
        <v>22</v>
      </c>
      <c r="B1242" s="18">
        <v>56</v>
      </c>
      <c r="C1242" s="15">
        <v>2</v>
      </c>
      <c r="D1242" s="19" t="s">
        <v>5458</v>
      </c>
      <c r="E1242" s="36" t="s">
        <v>5465</v>
      </c>
      <c r="F1242" s="36" t="s">
        <v>5466</v>
      </c>
      <c r="G1242" s="36" t="s">
        <v>5467</v>
      </c>
      <c r="H1242" s="37" t="s">
        <v>5468</v>
      </c>
      <c r="I1242" s="38" t="s">
        <v>5469</v>
      </c>
      <c r="J1242" s="39"/>
      <c r="K1242" s="36" t="s">
        <v>5470</v>
      </c>
      <c r="L1242" s="204" t="s">
        <v>5471</v>
      </c>
    </row>
    <row r="1243" spans="1:12" ht="60" customHeight="1" x14ac:dyDescent="0.15">
      <c r="A1243" s="18">
        <v>22</v>
      </c>
      <c r="B1243" s="18">
        <v>56</v>
      </c>
      <c r="C1243" s="15">
        <v>3</v>
      </c>
      <c r="D1243" s="19" t="s">
        <v>5458</v>
      </c>
      <c r="E1243" s="36" t="s">
        <v>5472</v>
      </c>
      <c r="F1243" s="36" t="s">
        <v>5473</v>
      </c>
      <c r="G1243" s="36" t="s">
        <v>5474</v>
      </c>
      <c r="H1243" s="37" t="s">
        <v>5475</v>
      </c>
      <c r="I1243" s="38" t="s">
        <v>5476</v>
      </c>
      <c r="J1243" s="39"/>
      <c r="K1243" s="36" t="s">
        <v>5477</v>
      </c>
      <c r="L1243" s="204" t="s">
        <v>5478</v>
      </c>
    </row>
    <row r="1244" spans="1:12" ht="60" customHeight="1" x14ac:dyDescent="0.15">
      <c r="A1244" s="18">
        <v>22</v>
      </c>
      <c r="B1244" s="18">
        <v>56</v>
      </c>
      <c r="C1244" s="15">
        <v>4</v>
      </c>
      <c r="D1244" s="19" t="s">
        <v>5458</v>
      </c>
      <c r="E1244" s="36" t="s">
        <v>5479</v>
      </c>
      <c r="F1244" s="36" t="s">
        <v>5473</v>
      </c>
      <c r="G1244" s="36" t="s">
        <v>5474</v>
      </c>
      <c r="H1244" s="37" t="s">
        <v>5480</v>
      </c>
      <c r="I1244" s="38" t="s">
        <v>32</v>
      </c>
      <c r="J1244" s="39"/>
      <c r="K1244" s="36" t="s">
        <v>5477</v>
      </c>
      <c r="L1244" s="204" t="s">
        <v>5478</v>
      </c>
    </row>
    <row r="1245" spans="1:12" ht="53.1" customHeight="1" x14ac:dyDescent="0.15">
      <c r="A1245" s="18">
        <v>22</v>
      </c>
      <c r="B1245" s="18">
        <v>56</v>
      </c>
      <c r="C1245" s="15">
        <v>5</v>
      </c>
      <c r="D1245" s="19" t="s">
        <v>5458</v>
      </c>
      <c r="E1245" s="36" t="s">
        <v>5472</v>
      </c>
      <c r="F1245" s="36" t="s">
        <v>5481</v>
      </c>
      <c r="G1245" s="36" t="s">
        <v>5482</v>
      </c>
      <c r="H1245" s="37" t="s">
        <v>5483</v>
      </c>
      <c r="I1245" s="38" t="s">
        <v>5484</v>
      </c>
      <c r="J1245" s="39"/>
      <c r="K1245" s="36" t="s">
        <v>5485</v>
      </c>
      <c r="L1245" s="204" t="s">
        <v>5486</v>
      </c>
    </row>
    <row r="1246" spans="1:12" ht="53.1" customHeight="1" x14ac:dyDescent="0.15">
      <c r="A1246" s="18">
        <v>22</v>
      </c>
      <c r="B1246" s="18">
        <v>56</v>
      </c>
      <c r="C1246" s="15">
        <v>6</v>
      </c>
      <c r="D1246" s="19" t="s">
        <v>5458</v>
      </c>
      <c r="E1246" s="36" t="s">
        <v>5487</v>
      </c>
      <c r="F1246" s="36" t="s">
        <v>5488</v>
      </c>
      <c r="G1246" s="36" t="s">
        <v>5489</v>
      </c>
      <c r="H1246" s="37" t="s">
        <v>5490</v>
      </c>
      <c r="I1246" s="38" t="s">
        <v>838</v>
      </c>
      <c r="J1246" s="39"/>
      <c r="K1246" s="36" t="s">
        <v>5491</v>
      </c>
      <c r="L1246" s="204" t="s">
        <v>5492</v>
      </c>
    </row>
    <row r="1247" spans="1:12" ht="53.1" customHeight="1" x14ac:dyDescent="0.15">
      <c r="A1247" s="18">
        <v>22</v>
      </c>
      <c r="B1247" s="18">
        <v>56</v>
      </c>
      <c r="C1247" s="15">
        <v>7</v>
      </c>
      <c r="D1247" s="19" t="s">
        <v>5458</v>
      </c>
      <c r="E1247" s="36" t="s">
        <v>5493</v>
      </c>
      <c r="F1247" s="36" t="s">
        <v>5488</v>
      </c>
      <c r="G1247" s="36" t="s">
        <v>5489</v>
      </c>
      <c r="H1247" s="37" t="s">
        <v>2891</v>
      </c>
      <c r="I1247" s="38" t="s">
        <v>838</v>
      </c>
      <c r="J1247" s="39"/>
      <c r="K1247" s="36" t="s">
        <v>5491</v>
      </c>
      <c r="L1247" s="204" t="s">
        <v>5492</v>
      </c>
    </row>
    <row r="1248" spans="1:12" ht="60" customHeight="1" x14ac:dyDescent="0.15">
      <c r="A1248" s="18">
        <v>22</v>
      </c>
      <c r="B1248" s="18">
        <v>56</v>
      </c>
      <c r="C1248" s="15">
        <v>8</v>
      </c>
      <c r="D1248" s="19" t="s">
        <v>5458</v>
      </c>
      <c r="E1248" s="36" t="s">
        <v>5494</v>
      </c>
      <c r="F1248" s="36" t="s">
        <v>5495</v>
      </c>
      <c r="G1248" s="36" t="s">
        <v>5496</v>
      </c>
      <c r="H1248" s="37" t="s">
        <v>5497</v>
      </c>
      <c r="I1248" s="38" t="s">
        <v>2288</v>
      </c>
      <c r="J1248" s="39"/>
      <c r="K1248" s="36" t="s">
        <v>5498</v>
      </c>
      <c r="L1248" s="204" t="s">
        <v>5499</v>
      </c>
    </row>
    <row r="1249" spans="1:12" ht="54.95" customHeight="1" x14ac:dyDescent="0.15">
      <c r="A1249" s="18">
        <v>22</v>
      </c>
      <c r="B1249" s="18">
        <v>56</v>
      </c>
      <c r="C1249" s="15">
        <v>9</v>
      </c>
      <c r="D1249" s="19" t="s">
        <v>5458</v>
      </c>
      <c r="E1249" s="36" t="s">
        <v>5500</v>
      </c>
      <c r="F1249" s="36" t="s">
        <v>5501</v>
      </c>
      <c r="G1249" s="36" t="s">
        <v>5502</v>
      </c>
      <c r="H1249" s="37" t="s">
        <v>5483</v>
      </c>
      <c r="I1249" s="38" t="s">
        <v>5503</v>
      </c>
      <c r="J1249" s="39"/>
      <c r="K1249" s="36" t="s">
        <v>5504</v>
      </c>
      <c r="L1249" s="204" t="s">
        <v>5505</v>
      </c>
    </row>
    <row r="1250" spans="1:12" ht="54.95" customHeight="1" x14ac:dyDescent="0.15">
      <c r="A1250" s="18">
        <v>22</v>
      </c>
      <c r="B1250" s="18">
        <v>56</v>
      </c>
      <c r="C1250" s="15">
        <v>10</v>
      </c>
      <c r="D1250" s="19" t="s">
        <v>5458</v>
      </c>
      <c r="E1250" s="36" t="s">
        <v>5506</v>
      </c>
      <c r="F1250" s="36" t="s">
        <v>5501</v>
      </c>
      <c r="G1250" s="36" t="s">
        <v>5502</v>
      </c>
      <c r="H1250" s="37" t="s">
        <v>5507</v>
      </c>
      <c r="I1250" s="38" t="s">
        <v>5508</v>
      </c>
      <c r="J1250" s="39"/>
      <c r="K1250" s="36" t="s">
        <v>5504</v>
      </c>
      <c r="L1250" s="204" t="s">
        <v>5505</v>
      </c>
    </row>
    <row r="1251" spans="1:12" ht="55.5" customHeight="1" x14ac:dyDescent="0.15">
      <c r="A1251" s="18">
        <v>22</v>
      </c>
      <c r="B1251" s="18">
        <v>56</v>
      </c>
      <c r="C1251" s="15">
        <v>11</v>
      </c>
      <c r="D1251" s="19" t="s">
        <v>5458</v>
      </c>
      <c r="E1251" s="36" t="s">
        <v>5509</v>
      </c>
      <c r="F1251" s="36" t="s">
        <v>5510</v>
      </c>
      <c r="G1251" s="36" t="s">
        <v>5511</v>
      </c>
      <c r="H1251" s="37" t="s">
        <v>5512</v>
      </c>
      <c r="I1251" s="38" t="s">
        <v>5513</v>
      </c>
      <c r="J1251" s="39"/>
      <c r="K1251" s="36" t="s">
        <v>5514</v>
      </c>
      <c r="L1251" s="204" t="s">
        <v>5515</v>
      </c>
    </row>
    <row r="1252" spans="1:12" ht="50.1" customHeight="1" x14ac:dyDescent="0.15">
      <c r="A1252" s="18">
        <v>23</v>
      </c>
      <c r="B1252" s="18">
        <v>23</v>
      </c>
      <c r="C1252" s="15">
        <v>1</v>
      </c>
      <c r="D1252" s="19" t="s">
        <v>9869</v>
      </c>
      <c r="E1252" s="36" t="s">
        <v>9870</v>
      </c>
      <c r="F1252" s="36" t="s">
        <v>9871</v>
      </c>
      <c r="G1252" s="36" t="s">
        <v>9872</v>
      </c>
      <c r="H1252" s="37" t="s">
        <v>9873</v>
      </c>
      <c r="I1252" s="38"/>
      <c r="J1252" s="40" t="s">
        <v>9874</v>
      </c>
      <c r="K1252" s="36" t="s">
        <v>9875</v>
      </c>
      <c r="L1252" s="222" t="s">
        <v>9876</v>
      </c>
    </row>
    <row r="1253" spans="1:12" ht="50.1" customHeight="1" x14ac:dyDescent="0.15">
      <c r="A1253" s="18">
        <v>23</v>
      </c>
      <c r="B1253" s="18">
        <v>23</v>
      </c>
      <c r="C1253" s="15">
        <v>2</v>
      </c>
      <c r="D1253" s="19" t="s">
        <v>9877</v>
      </c>
      <c r="E1253" s="36" t="s">
        <v>9878</v>
      </c>
      <c r="F1253" s="36" t="s">
        <v>9879</v>
      </c>
      <c r="G1253" s="36" t="s">
        <v>9880</v>
      </c>
      <c r="H1253" s="37" t="s">
        <v>2120</v>
      </c>
      <c r="I1253" s="38"/>
      <c r="J1253" s="39"/>
      <c r="K1253" s="36" t="s">
        <v>9881</v>
      </c>
      <c r="L1253" s="222" t="s">
        <v>9882</v>
      </c>
    </row>
    <row r="1254" spans="1:12" ht="50.1" customHeight="1" x14ac:dyDescent="0.15">
      <c r="A1254" s="18">
        <v>23</v>
      </c>
      <c r="B1254" s="18">
        <v>23</v>
      </c>
      <c r="C1254" s="15">
        <v>3</v>
      </c>
      <c r="D1254" s="19" t="s">
        <v>9877</v>
      </c>
      <c r="E1254" s="36" t="s">
        <v>9883</v>
      </c>
      <c r="F1254" s="36" t="s">
        <v>9879</v>
      </c>
      <c r="G1254" s="36" t="s">
        <v>9884</v>
      </c>
      <c r="H1254" s="37" t="s">
        <v>153</v>
      </c>
      <c r="I1254" s="38"/>
      <c r="J1254" s="39" t="s">
        <v>9885</v>
      </c>
      <c r="K1254" s="36" t="s">
        <v>9881</v>
      </c>
      <c r="L1254" s="222" t="s">
        <v>9886</v>
      </c>
    </row>
    <row r="1255" spans="1:12" ht="50.1" customHeight="1" x14ac:dyDescent="0.15">
      <c r="A1255" s="18">
        <v>23</v>
      </c>
      <c r="B1255" s="18">
        <v>23</v>
      </c>
      <c r="C1255" s="15">
        <v>4</v>
      </c>
      <c r="D1255" s="19" t="s">
        <v>9877</v>
      </c>
      <c r="E1255" s="36" t="s">
        <v>9887</v>
      </c>
      <c r="F1255" s="36" t="s">
        <v>9879</v>
      </c>
      <c r="G1255" s="36" t="s">
        <v>9888</v>
      </c>
      <c r="H1255" s="37" t="s">
        <v>153</v>
      </c>
      <c r="I1255" s="38"/>
      <c r="J1255" s="40" t="s">
        <v>9889</v>
      </c>
      <c r="K1255" s="36" t="s">
        <v>9881</v>
      </c>
      <c r="L1255" s="222" t="s">
        <v>9886</v>
      </c>
    </row>
    <row r="1256" spans="1:12" ht="50.1" customHeight="1" x14ac:dyDescent="0.15">
      <c r="A1256" s="18">
        <v>23</v>
      </c>
      <c r="B1256" s="18">
        <v>23</v>
      </c>
      <c r="C1256" s="15">
        <v>5</v>
      </c>
      <c r="D1256" s="19" t="s">
        <v>9890</v>
      </c>
      <c r="E1256" s="36" t="s">
        <v>9891</v>
      </c>
      <c r="F1256" s="36" t="s">
        <v>9892</v>
      </c>
      <c r="G1256" s="36" t="s">
        <v>9893</v>
      </c>
      <c r="H1256" s="37">
        <v>44993</v>
      </c>
      <c r="I1256" s="38" t="s">
        <v>9894</v>
      </c>
      <c r="J1256" s="40" t="s">
        <v>9895</v>
      </c>
      <c r="K1256" s="36" t="s">
        <v>9896</v>
      </c>
      <c r="L1256" s="222" t="s">
        <v>9897</v>
      </c>
    </row>
    <row r="1257" spans="1:12" ht="54.75" customHeight="1" x14ac:dyDescent="0.15">
      <c r="A1257" s="18">
        <v>23</v>
      </c>
      <c r="B1257" s="18">
        <v>23</v>
      </c>
      <c r="C1257" s="15">
        <v>6</v>
      </c>
      <c r="D1257" s="19" t="s">
        <v>9898</v>
      </c>
      <c r="E1257" s="36" t="s">
        <v>9899</v>
      </c>
      <c r="F1257" s="36" t="s">
        <v>9900</v>
      </c>
      <c r="G1257" s="36" t="s">
        <v>9901</v>
      </c>
      <c r="H1257" s="37" t="s">
        <v>9902</v>
      </c>
      <c r="I1257" s="38"/>
      <c r="J1257" s="40" t="s">
        <v>9903</v>
      </c>
      <c r="K1257" s="36" t="s">
        <v>9904</v>
      </c>
      <c r="L1257" s="222" t="s">
        <v>9905</v>
      </c>
    </row>
    <row r="1258" spans="1:12" ht="50.1" customHeight="1" x14ac:dyDescent="0.15">
      <c r="A1258" s="18">
        <v>23</v>
      </c>
      <c r="B1258" s="18">
        <v>23</v>
      </c>
      <c r="C1258" s="15">
        <v>7</v>
      </c>
      <c r="D1258" s="19" t="s">
        <v>9906</v>
      </c>
      <c r="E1258" s="36" t="s">
        <v>8320</v>
      </c>
      <c r="F1258" s="36" t="s">
        <v>9907</v>
      </c>
      <c r="G1258" s="36"/>
      <c r="H1258" s="37"/>
      <c r="I1258" s="38"/>
      <c r="J1258" s="40" t="s">
        <v>9908</v>
      </c>
      <c r="K1258" s="36" t="s">
        <v>9909</v>
      </c>
      <c r="L1258" s="222" t="s">
        <v>9910</v>
      </c>
    </row>
    <row r="1259" spans="1:12" ht="50.1" customHeight="1" x14ac:dyDescent="0.15">
      <c r="A1259" s="18">
        <v>23</v>
      </c>
      <c r="B1259" s="18">
        <v>23</v>
      </c>
      <c r="C1259" s="15">
        <v>8</v>
      </c>
      <c r="D1259" s="19" t="s">
        <v>9906</v>
      </c>
      <c r="E1259" s="36" t="s">
        <v>8320</v>
      </c>
      <c r="F1259" s="36" t="s">
        <v>9907</v>
      </c>
      <c r="G1259" s="36"/>
      <c r="H1259" s="37"/>
      <c r="I1259" s="38"/>
      <c r="J1259" s="39"/>
      <c r="K1259" s="36" t="s">
        <v>9909</v>
      </c>
      <c r="L1259" s="222" t="s">
        <v>9911</v>
      </c>
    </row>
    <row r="1260" spans="1:12" ht="50.1" customHeight="1" x14ac:dyDescent="0.15">
      <c r="A1260" s="18">
        <v>23</v>
      </c>
      <c r="B1260" s="18">
        <v>23</v>
      </c>
      <c r="C1260" s="15">
        <v>9</v>
      </c>
      <c r="D1260" s="19" t="s">
        <v>9912</v>
      </c>
      <c r="E1260" s="36" t="s">
        <v>9913</v>
      </c>
      <c r="F1260" s="36" t="s">
        <v>9914</v>
      </c>
      <c r="G1260" s="36"/>
      <c r="H1260" s="37"/>
      <c r="I1260" s="38"/>
      <c r="J1260" s="39"/>
      <c r="K1260" s="36" t="s">
        <v>9915</v>
      </c>
      <c r="L1260" s="222" t="s">
        <v>9916</v>
      </c>
    </row>
    <row r="1261" spans="1:12" ht="54.75" customHeight="1" x14ac:dyDescent="0.15">
      <c r="A1261" s="18">
        <v>23</v>
      </c>
      <c r="B1261" s="18">
        <v>23</v>
      </c>
      <c r="C1261" s="15">
        <v>10</v>
      </c>
      <c r="D1261" s="19" t="s">
        <v>9917</v>
      </c>
      <c r="E1261" s="36" t="s">
        <v>9918</v>
      </c>
      <c r="F1261" s="36" t="s">
        <v>9919</v>
      </c>
      <c r="G1261" s="36" t="s">
        <v>9920</v>
      </c>
      <c r="H1261" s="37">
        <v>45357</v>
      </c>
      <c r="I1261" s="38" t="s">
        <v>9921</v>
      </c>
      <c r="J1261" s="40" t="s">
        <v>9922</v>
      </c>
      <c r="K1261" s="36" t="s">
        <v>9923</v>
      </c>
      <c r="L1261" s="222" t="s">
        <v>9924</v>
      </c>
    </row>
    <row r="1262" spans="1:12" ht="50.1" customHeight="1" x14ac:dyDescent="0.15">
      <c r="A1262" s="18">
        <v>23</v>
      </c>
      <c r="B1262" s="18">
        <v>23</v>
      </c>
      <c r="C1262" s="15">
        <v>11</v>
      </c>
      <c r="D1262" s="19" t="s">
        <v>9925</v>
      </c>
      <c r="E1262" s="36" t="s">
        <v>9926</v>
      </c>
      <c r="F1262" s="36" t="s">
        <v>9927</v>
      </c>
      <c r="G1262" s="36" t="s">
        <v>9928</v>
      </c>
      <c r="H1262" s="37">
        <v>44990</v>
      </c>
      <c r="I1262" s="38" t="s">
        <v>1355</v>
      </c>
      <c r="J1262" s="40" t="s">
        <v>9929</v>
      </c>
      <c r="K1262" s="36" t="s">
        <v>9930</v>
      </c>
      <c r="L1262" s="222" t="s">
        <v>9931</v>
      </c>
    </row>
    <row r="1263" spans="1:12" ht="67.5" customHeight="1" x14ac:dyDescent="0.15">
      <c r="A1263" s="18">
        <v>23</v>
      </c>
      <c r="B1263" s="18">
        <v>23</v>
      </c>
      <c r="C1263" s="15">
        <v>12</v>
      </c>
      <c r="D1263" s="19" t="s">
        <v>9925</v>
      </c>
      <c r="E1263" s="36" t="s">
        <v>9932</v>
      </c>
      <c r="F1263" s="36" t="s">
        <v>9933</v>
      </c>
      <c r="G1263" s="36" t="s">
        <v>9934</v>
      </c>
      <c r="H1263" s="37">
        <v>44990</v>
      </c>
      <c r="I1263" s="38" t="s">
        <v>9935</v>
      </c>
      <c r="J1263" s="40" t="s">
        <v>9936</v>
      </c>
      <c r="K1263" s="36" t="s">
        <v>9937</v>
      </c>
      <c r="L1263" s="222" t="s">
        <v>9938</v>
      </c>
    </row>
    <row r="1264" spans="1:12" ht="75.75" customHeight="1" x14ac:dyDescent="0.15">
      <c r="A1264" s="18">
        <v>23</v>
      </c>
      <c r="B1264" s="18">
        <v>23</v>
      </c>
      <c r="C1264" s="15">
        <v>13</v>
      </c>
      <c r="D1264" s="19" t="s">
        <v>9939</v>
      </c>
      <c r="E1264" s="36" t="s">
        <v>9940</v>
      </c>
      <c r="F1264" s="36" t="s">
        <v>9941</v>
      </c>
      <c r="G1264" s="36" t="s">
        <v>9942</v>
      </c>
      <c r="H1264" s="37" t="s">
        <v>9943</v>
      </c>
      <c r="I1264" s="38"/>
      <c r="J1264" s="40" t="s">
        <v>9944</v>
      </c>
      <c r="K1264" s="36" t="s">
        <v>9945</v>
      </c>
      <c r="L1264" s="222" t="s">
        <v>9946</v>
      </c>
    </row>
    <row r="1265" spans="1:12" ht="75.75" customHeight="1" x14ac:dyDescent="0.15">
      <c r="A1265" s="18">
        <v>23</v>
      </c>
      <c r="B1265" s="18">
        <v>23</v>
      </c>
      <c r="C1265" s="15">
        <v>14</v>
      </c>
      <c r="D1265" s="19" t="s">
        <v>9939</v>
      </c>
      <c r="E1265" s="36" t="s">
        <v>9947</v>
      </c>
      <c r="F1265" s="36" t="s">
        <v>9941</v>
      </c>
      <c r="G1265" s="36" t="s">
        <v>9948</v>
      </c>
      <c r="H1265" s="37" t="s">
        <v>9949</v>
      </c>
      <c r="I1265" s="38"/>
      <c r="J1265" s="39"/>
      <c r="K1265" s="36" t="s">
        <v>9945</v>
      </c>
      <c r="L1265" s="222" t="s">
        <v>9950</v>
      </c>
    </row>
    <row r="1266" spans="1:12" ht="75.75" customHeight="1" x14ac:dyDescent="0.15">
      <c r="A1266" s="18">
        <v>23</v>
      </c>
      <c r="B1266" s="18">
        <v>23</v>
      </c>
      <c r="C1266" s="15">
        <v>15</v>
      </c>
      <c r="D1266" s="19" t="s">
        <v>9939</v>
      </c>
      <c r="E1266" s="36" t="s">
        <v>9940</v>
      </c>
      <c r="F1266" s="36" t="s">
        <v>9941</v>
      </c>
      <c r="G1266" s="36" t="s">
        <v>9951</v>
      </c>
      <c r="H1266" s="37" t="s">
        <v>6241</v>
      </c>
      <c r="I1266" s="38"/>
      <c r="J1266" s="39"/>
      <c r="K1266" s="36" t="s">
        <v>9952</v>
      </c>
      <c r="L1266" s="222" t="s">
        <v>9953</v>
      </c>
    </row>
    <row r="1267" spans="1:12" ht="53.1" customHeight="1" x14ac:dyDescent="0.15">
      <c r="A1267" s="18">
        <v>23</v>
      </c>
      <c r="B1267" s="18">
        <v>23</v>
      </c>
      <c r="C1267" s="15">
        <v>16</v>
      </c>
      <c r="D1267" s="19" t="s">
        <v>9954</v>
      </c>
      <c r="E1267" s="36" t="s">
        <v>3599</v>
      </c>
      <c r="F1267" s="36" t="s">
        <v>9955</v>
      </c>
      <c r="G1267" s="36" t="s">
        <v>9956</v>
      </c>
      <c r="H1267" s="37">
        <v>44991</v>
      </c>
      <c r="I1267" s="38" t="s">
        <v>9957</v>
      </c>
      <c r="J1267" s="40" t="s">
        <v>9958</v>
      </c>
      <c r="K1267" s="36" t="s">
        <v>9959</v>
      </c>
      <c r="L1267" s="222" t="s">
        <v>9960</v>
      </c>
    </row>
    <row r="1268" spans="1:12" ht="54.95" customHeight="1" x14ac:dyDescent="0.15">
      <c r="A1268" s="18">
        <v>23</v>
      </c>
      <c r="B1268" s="18">
        <v>23</v>
      </c>
      <c r="C1268" s="15">
        <v>17</v>
      </c>
      <c r="D1268" s="19" t="s">
        <v>9961</v>
      </c>
      <c r="E1268" s="36" t="s">
        <v>9962</v>
      </c>
      <c r="F1268" s="36" t="s">
        <v>9963</v>
      </c>
      <c r="G1268" s="36" t="s">
        <v>9964</v>
      </c>
      <c r="H1268" s="37" t="s">
        <v>9965</v>
      </c>
      <c r="I1268" s="38" t="s">
        <v>9966</v>
      </c>
      <c r="J1268" s="39" t="s">
        <v>25</v>
      </c>
      <c r="K1268" s="36" t="s">
        <v>9967</v>
      </c>
      <c r="L1268" s="222" t="s">
        <v>9968</v>
      </c>
    </row>
    <row r="1269" spans="1:12" ht="53.1" customHeight="1" x14ac:dyDescent="0.15">
      <c r="A1269" s="18">
        <v>23</v>
      </c>
      <c r="B1269" s="18">
        <v>23</v>
      </c>
      <c r="C1269" s="15">
        <v>18</v>
      </c>
      <c r="D1269" s="19" t="s">
        <v>9969</v>
      </c>
      <c r="E1269" s="36" t="s">
        <v>9970</v>
      </c>
      <c r="F1269" s="36" t="s">
        <v>9971</v>
      </c>
      <c r="G1269" s="36" t="s">
        <v>9972</v>
      </c>
      <c r="H1269" s="41">
        <v>45355</v>
      </c>
      <c r="I1269" s="38" t="s">
        <v>1806</v>
      </c>
      <c r="J1269" s="40" t="s">
        <v>9973</v>
      </c>
      <c r="K1269" s="36" t="s">
        <v>9974</v>
      </c>
      <c r="L1269" s="222" t="s">
        <v>9975</v>
      </c>
    </row>
    <row r="1270" spans="1:12" ht="53.1" customHeight="1" x14ac:dyDescent="0.15">
      <c r="A1270" s="18">
        <v>23</v>
      </c>
      <c r="B1270" s="18">
        <v>23</v>
      </c>
      <c r="C1270" s="15">
        <v>19</v>
      </c>
      <c r="D1270" s="19" t="s">
        <v>9976</v>
      </c>
      <c r="E1270" s="36" t="s">
        <v>9977</v>
      </c>
      <c r="F1270" s="36" t="s">
        <v>9978</v>
      </c>
      <c r="G1270" s="36" t="s">
        <v>9979</v>
      </c>
      <c r="H1270" s="37" t="s">
        <v>153</v>
      </c>
      <c r="I1270" s="38"/>
      <c r="J1270" s="40" t="s">
        <v>9980</v>
      </c>
      <c r="K1270" s="36" t="s">
        <v>9981</v>
      </c>
      <c r="L1270" s="222" t="s">
        <v>9982</v>
      </c>
    </row>
    <row r="1271" spans="1:12" ht="50.1" customHeight="1" x14ac:dyDescent="0.15">
      <c r="A1271" s="18">
        <v>23</v>
      </c>
      <c r="B1271" s="18">
        <v>23</v>
      </c>
      <c r="C1271" s="15">
        <v>20</v>
      </c>
      <c r="D1271" s="19" t="s">
        <v>9983</v>
      </c>
      <c r="E1271" s="36" t="s">
        <v>2833</v>
      </c>
      <c r="F1271" s="36" t="s">
        <v>9984</v>
      </c>
      <c r="G1271" s="36" t="s">
        <v>9985</v>
      </c>
      <c r="H1271" s="37" t="s">
        <v>9986</v>
      </c>
      <c r="I1271" s="38"/>
      <c r="J1271" s="40" t="s">
        <v>9987</v>
      </c>
      <c r="K1271" s="36" t="s">
        <v>9988</v>
      </c>
      <c r="L1271" s="222" t="s">
        <v>9989</v>
      </c>
    </row>
    <row r="1272" spans="1:12" ht="50.1" customHeight="1" x14ac:dyDescent="0.15">
      <c r="A1272" s="18">
        <v>23</v>
      </c>
      <c r="B1272" s="18">
        <v>23</v>
      </c>
      <c r="C1272" s="15">
        <v>21</v>
      </c>
      <c r="D1272" s="19" t="s">
        <v>9990</v>
      </c>
      <c r="E1272" s="36" t="s">
        <v>9991</v>
      </c>
      <c r="F1272" s="36" t="s">
        <v>9992</v>
      </c>
      <c r="G1272" s="36" t="s">
        <v>9993</v>
      </c>
      <c r="H1272" s="37" t="s">
        <v>9994</v>
      </c>
      <c r="I1272" s="38" t="s">
        <v>9995</v>
      </c>
      <c r="J1272" s="40" t="s">
        <v>9996</v>
      </c>
      <c r="K1272" s="36" t="s">
        <v>9997</v>
      </c>
      <c r="L1272" s="222" t="s">
        <v>9998</v>
      </c>
    </row>
    <row r="1273" spans="1:12" ht="50.1" customHeight="1" x14ac:dyDescent="0.15">
      <c r="A1273" s="18">
        <v>23</v>
      </c>
      <c r="B1273" s="18">
        <v>23</v>
      </c>
      <c r="C1273" s="15">
        <v>22</v>
      </c>
      <c r="D1273" s="19" t="s">
        <v>9990</v>
      </c>
      <c r="E1273" s="36" t="s">
        <v>9999</v>
      </c>
      <c r="F1273" s="36" t="s">
        <v>9992</v>
      </c>
      <c r="G1273" s="36" t="s">
        <v>9993</v>
      </c>
      <c r="H1273" s="37" t="s">
        <v>8577</v>
      </c>
      <c r="I1273" s="38"/>
      <c r="J1273" s="40" t="s">
        <v>10000</v>
      </c>
      <c r="K1273" s="36" t="s">
        <v>9997</v>
      </c>
      <c r="L1273" s="222" t="s">
        <v>10001</v>
      </c>
    </row>
    <row r="1274" spans="1:12" ht="75.75" customHeight="1" x14ac:dyDescent="0.15">
      <c r="A1274" s="18">
        <v>23</v>
      </c>
      <c r="B1274" s="18">
        <v>23</v>
      </c>
      <c r="C1274" s="15">
        <v>23</v>
      </c>
      <c r="D1274" s="19" t="s">
        <v>10002</v>
      </c>
      <c r="E1274" s="36" t="s">
        <v>10003</v>
      </c>
      <c r="F1274" s="36" t="s">
        <v>10004</v>
      </c>
      <c r="G1274" s="36" t="s">
        <v>10193</v>
      </c>
      <c r="H1274" s="37" t="s">
        <v>10005</v>
      </c>
      <c r="I1274" s="38" t="s">
        <v>10006</v>
      </c>
      <c r="J1274" s="40" t="s">
        <v>10007</v>
      </c>
      <c r="K1274" s="36" t="s">
        <v>10008</v>
      </c>
      <c r="L1274" s="222" t="s">
        <v>10009</v>
      </c>
    </row>
    <row r="1275" spans="1:12" ht="50.1" customHeight="1" x14ac:dyDescent="0.15">
      <c r="A1275" s="18">
        <v>23</v>
      </c>
      <c r="B1275" s="18">
        <v>23</v>
      </c>
      <c r="C1275" s="15">
        <v>24</v>
      </c>
      <c r="D1275" s="19" t="s">
        <v>10002</v>
      </c>
      <c r="E1275" s="36" t="s">
        <v>304</v>
      </c>
      <c r="F1275" s="36" t="s">
        <v>10004</v>
      </c>
      <c r="G1275" s="36" t="s">
        <v>10010</v>
      </c>
      <c r="H1275" s="37" t="s">
        <v>254</v>
      </c>
      <c r="I1275" s="38"/>
      <c r="J1275" s="39" t="s">
        <v>25</v>
      </c>
      <c r="K1275" s="36" t="s">
        <v>10011</v>
      </c>
      <c r="L1275" s="222" t="s">
        <v>10012</v>
      </c>
    </row>
    <row r="1276" spans="1:12" ht="53.1" customHeight="1" x14ac:dyDescent="0.15">
      <c r="A1276" s="18">
        <v>23</v>
      </c>
      <c r="B1276" s="18">
        <v>23</v>
      </c>
      <c r="C1276" s="15">
        <v>25</v>
      </c>
      <c r="D1276" s="19" t="s">
        <v>10002</v>
      </c>
      <c r="E1276" s="36" t="s">
        <v>10013</v>
      </c>
      <c r="F1276" s="36" t="s">
        <v>10004</v>
      </c>
      <c r="G1276" s="36" t="s">
        <v>10014</v>
      </c>
      <c r="H1276" s="37" t="s">
        <v>10015</v>
      </c>
      <c r="I1276" s="38" t="s">
        <v>10016</v>
      </c>
      <c r="J1276" s="40" t="s">
        <v>10017</v>
      </c>
      <c r="K1276" s="36" t="s">
        <v>10018</v>
      </c>
      <c r="L1276" s="222" t="s">
        <v>10019</v>
      </c>
    </row>
    <row r="1277" spans="1:12" ht="53.1" customHeight="1" x14ac:dyDescent="0.15">
      <c r="A1277" s="18">
        <v>23</v>
      </c>
      <c r="B1277" s="18">
        <v>23</v>
      </c>
      <c r="C1277" s="15">
        <v>26</v>
      </c>
      <c r="D1277" s="19" t="s">
        <v>10020</v>
      </c>
      <c r="E1277" s="36" t="s">
        <v>10021</v>
      </c>
      <c r="F1277" s="36" t="s">
        <v>10022</v>
      </c>
      <c r="G1277" s="36" t="s">
        <v>73</v>
      </c>
      <c r="H1277" s="37" t="s">
        <v>73</v>
      </c>
      <c r="I1277" s="38"/>
      <c r="J1277" s="40" t="s">
        <v>10023</v>
      </c>
      <c r="K1277" s="36" t="s">
        <v>10024</v>
      </c>
      <c r="L1277" s="222" t="s">
        <v>10025</v>
      </c>
    </row>
    <row r="1278" spans="1:12" ht="53.1" customHeight="1" x14ac:dyDescent="0.15">
      <c r="A1278" s="18">
        <v>23</v>
      </c>
      <c r="B1278" s="18">
        <v>23</v>
      </c>
      <c r="C1278" s="15">
        <v>27</v>
      </c>
      <c r="D1278" s="19" t="s">
        <v>10026</v>
      </c>
      <c r="E1278" s="36" t="s">
        <v>10027</v>
      </c>
      <c r="F1278" s="36" t="s">
        <v>10028</v>
      </c>
      <c r="G1278" s="36" t="s">
        <v>10029</v>
      </c>
      <c r="H1278" s="37">
        <v>45358</v>
      </c>
      <c r="I1278" s="38" t="s">
        <v>10030</v>
      </c>
      <c r="J1278" s="39"/>
      <c r="K1278" s="36" t="s">
        <v>10031</v>
      </c>
      <c r="L1278" s="222" t="s">
        <v>10032</v>
      </c>
    </row>
    <row r="1279" spans="1:12" ht="75.75" customHeight="1" x14ac:dyDescent="0.15">
      <c r="A1279" s="18">
        <v>23</v>
      </c>
      <c r="B1279" s="18">
        <v>23</v>
      </c>
      <c r="C1279" s="15">
        <v>28</v>
      </c>
      <c r="D1279" s="19" t="s">
        <v>10026</v>
      </c>
      <c r="E1279" s="36" t="s">
        <v>7633</v>
      </c>
      <c r="F1279" s="36" t="s">
        <v>10033</v>
      </c>
      <c r="G1279" s="36" t="s">
        <v>10029</v>
      </c>
      <c r="H1279" s="37" t="s">
        <v>10034</v>
      </c>
      <c r="I1279" s="38"/>
      <c r="J1279" s="39"/>
      <c r="K1279" s="36" t="s">
        <v>10031</v>
      </c>
      <c r="L1279" s="222" t="s">
        <v>10035</v>
      </c>
    </row>
    <row r="1280" spans="1:12" ht="54.95" customHeight="1" x14ac:dyDescent="0.15">
      <c r="A1280" s="18">
        <v>23</v>
      </c>
      <c r="B1280" s="18">
        <v>23</v>
      </c>
      <c r="C1280" s="15">
        <v>29</v>
      </c>
      <c r="D1280" s="19" t="s">
        <v>10026</v>
      </c>
      <c r="E1280" s="36" t="s">
        <v>10036</v>
      </c>
      <c r="F1280" s="36" t="s">
        <v>10033</v>
      </c>
      <c r="G1280" s="36" t="s">
        <v>10029</v>
      </c>
      <c r="H1280" s="37" t="s">
        <v>153</v>
      </c>
      <c r="I1280" s="38"/>
      <c r="J1280" s="40" t="s">
        <v>10037</v>
      </c>
      <c r="K1280" s="36" t="s">
        <v>10031</v>
      </c>
      <c r="L1280" s="222" t="s">
        <v>10038</v>
      </c>
    </row>
    <row r="1281" spans="1:12" ht="50.1" customHeight="1" x14ac:dyDescent="0.15">
      <c r="A1281" s="18">
        <v>23</v>
      </c>
      <c r="B1281" s="18">
        <v>23</v>
      </c>
      <c r="C1281" s="15">
        <v>30</v>
      </c>
      <c r="D1281" s="19" t="s">
        <v>10026</v>
      </c>
      <c r="E1281" s="36" t="s">
        <v>10039</v>
      </c>
      <c r="F1281" s="36" t="s">
        <v>10033</v>
      </c>
      <c r="G1281" s="36" t="s">
        <v>10029</v>
      </c>
      <c r="H1281" s="37" t="s">
        <v>153</v>
      </c>
      <c r="I1281" s="38"/>
      <c r="J1281" s="40" t="s">
        <v>10040</v>
      </c>
      <c r="K1281" s="36" t="s">
        <v>10031</v>
      </c>
      <c r="L1281" s="222" t="s">
        <v>10041</v>
      </c>
    </row>
    <row r="1282" spans="1:12" ht="53.1" customHeight="1" x14ac:dyDescent="0.15">
      <c r="A1282" s="18">
        <v>23</v>
      </c>
      <c r="B1282" s="18">
        <v>23</v>
      </c>
      <c r="C1282" s="15">
        <v>31</v>
      </c>
      <c r="D1282" s="19" t="s">
        <v>10042</v>
      </c>
      <c r="E1282" s="36" t="s">
        <v>10043</v>
      </c>
      <c r="F1282" s="36" t="s">
        <v>10044</v>
      </c>
      <c r="G1282" s="36" t="s">
        <v>10045</v>
      </c>
      <c r="H1282" s="37" t="s">
        <v>10046</v>
      </c>
      <c r="I1282" s="38"/>
      <c r="J1282" s="39"/>
      <c r="K1282" s="36" t="s">
        <v>10047</v>
      </c>
      <c r="L1282" s="222"/>
    </row>
    <row r="1283" spans="1:12" ht="53.1" customHeight="1" x14ac:dyDescent="0.15">
      <c r="A1283" s="18">
        <v>23</v>
      </c>
      <c r="B1283" s="18">
        <v>23</v>
      </c>
      <c r="C1283" s="15">
        <v>32</v>
      </c>
      <c r="D1283" s="19" t="s">
        <v>10042</v>
      </c>
      <c r="E1283" s="36" t="s">
        <v>10048</v>
      </c>
      <c r="F1283" s="36" t="s">
        <v>10044</v>
      </c>
      <c r="G1283" s="36" t="s">
        <v>10045</v>
      </c>
      <c r="H1283" s="37" t="s">
        <v>10046</v>
      </c>
      <c r="I1283" s="38"/>
      <c r="J1283" s="39"/>
      <c r="K1283" s="36" t="s">
        <v>10047</v>
      </c>
      <c r="L1283" s="222" t="s">
        <v>10049</v>
      </c>
    </row>
    <row r="1284" spans="1:12" ht="53.1" customHeight="1" x14ac:dyDescent="0.15">
      <c r="A1284" s="18">
        <v>23</v>
      </c>
      <c r="B1284" s="18">
        <v>23</v>
      </c>
      <c r="C1284" s="15">
        <v>33</v>
      </c>
      <c r="D1284" s="19" t="s">
        <v>10050</v>
      </c>
      <c r="E1284" s="36" t="s">
        <v>10051</v>
      </c>
      <c r="F1284" s="36" t="s">
        <v>10052</v>
      </c>
      <c r="G1284" s="36" t="s">
        <v>10053</v>
      </c>
      <c r="H1284" s="37">
        <v>45358</v>
      </c>
      <c r="I1284" s="38" t="s">
        <v>10054</v>
      </c>
      <c r="J1284" s="39"/>
      <c r="K1284" s="36" t="s">
        <v>10055</v>
      </c>
      <c r="L1284" s="222" t="s">
        <v>10056</v>
      </c>
    </row>
    <row r="1285" spans="1:12" ht="53.1" customHeight="1" x14ac:dyDescent="0.15">
      <c r="A1285" s="18">
        <v>23</v>
      </c>
      <c r="B1285" s="18">
        <v>23</v>
      </c>
      <c r="C1285" s="15">
        <v>34</v>
      </c>
      <c r="D1285" s="19" t="s">
        <v>10050</v>
      </c>
      <c r="E1285" s="36" t="s">
        <v>10057</v>
      </c>
      <c r="F1285" s="36" t="s">
        <v>10058</v>
      </c>
      <c r="G1285" s="36" t="s">
        <v>10059</v>
      </c>
      <c r="H1285" s="37">
        <v>45359</v>
      </c>
      <c r="I1285" s="38" t="s">
        <v>10060</v>
      </c>
      <c r="J1285" s="39"/>
      <c r="K1285" s="36" t="s">
        <v>10055</v>
      </c>
      <c r="L1285" s="222" t="s">
        <v>10061</v>
      </c>
    </row>
    <row r="1286" spans="1:12" ht="50.1" customHeight="1" x14ac:dyDescent="0.15">
      <c r="A1286" s="18">
        <v>23</v>
      </c>
      <c r="B1286" s="18">
        <v>23</v>
      </c>
      <c r="C1286" s="15">
        <v>35</v>
      </c>
      <c r="D1286" s="19" t="s">
        <v>10062</v>
      </c>
      <c r="E1286" s="36" t="s">
        <v>10063</v>
      </c>
      <c r="F1286" s="36" t="s">
        <v>10064</v>
      </c>
      <c r="G1286" s="36" t="s">
        <v>10065</v>
      </c>
      <c r="H1286" s="37">
        <v>45352</v>
      </c>
      <c r="I1286" s="38" t="s">
        <v>10066</v>
      </c>
      <c r="J1286" s="39" t="s">
        <v>25</v>
      </c>
      <c r="K1286" s="36" t="s">
        <v>10067</v>
      </c>
      <c r="L1286" s="222" t="s">
        <v>10068</v>
      </c>
    </row>
    <row r="1287" spans="1:12" ht="50.1" customHeight="1" x14ac:dyDescent="0.15">
      <c r="A1287" s="18">
        <v>23</v>
      </c>
      <c r="B1287" s="18">
        <v>23</v>
      </c>
      <c r="C1287" s="15">
        <v>36</v>
      </c>
      <c r="D1287" s="19" t="s">
        <v>10062</v>
      </c>
      <c r="E1287" s="36" t="s">
        <v>1883</v>
      </c>
      <c r="F1287" s="36" t="s">
        <v>10064</v>
      </c>
      <c r="G1287" s="36" t="s">
        <v>10065</v>
      </c>
      <c r="H1287" s="37">
        <v>45356</v>
      </c>
      <c r="I1287" s="38" t="s">
        <v>10069</v>
      </c>
      <c r="J1287" s="39" t="s">
        <v>25</v>
      </c>
      <c r="K1287" s="36" t="s">
        <v>10067</v>
      </c>
      <c r="L1287" s="222" t="s">
        <v>10068</v>
      </c>
    </row>
    <row r="1288" spans="1:12" ht="50.1" customHeight="1" x14ac:dyDescent="0.15">
      <c r="A1288" s="18">
        <v>23</v>
      </c>
      <c r="B1288" s="18">
        <v>23</v>
      </c>
      <c r="C1288" s="15">
        <v>37</v>
      </c>
      <c r="D1288" s="19" t="s">
        <v>10062</v>
      </c>
      <c r="E1288" s="36" t="s">
        <v>3567</v>
      </c>
      <c r="F1288" s="36" t="s">
        <v>10064</v>
      </c>
      <c r="G1288" s="36" t="s">
        <v>10065</v>
      </c>
      <c r="H1288" s="37">
        <v>45357</v>
      </c>
      <c r="I1288" s="38" t="s">
        <v>10070</v>
      </c>
      <c r="J1288" s="39" t="s">
        <v>25</v>
      </c>
      <c r="K1288" s="36" t="s">
        <v>10067</v>
      </c>
      <c r="L1288" s="222" t="s">
        <v>10068</v>
      </c>
    </row>
    <row r="1289" spans="1:12" ht="50.1" customHeight="1" x14ac:dyDescent="0.15">
      <c r="A1289" s="18">
        <v>23</v>
      </c>
      <c r="B1289" s="18">
        <v>23</v>
      </c>
      <c r="C1289" s="15">
        <v>38</v>
      </c>
      <c r="D1289" s="19" t="s">
        <v>10062</v>
      </c>
      <c r="E1289" s="36" t="s">
        <v>10071</v>
      </c>
      <c r="F1289" s="36" t="s">
        <v>10064</v>
      </c>
      <c r="G1289" s="36" t="s">
        <v>10065</v>
      </c>
      <c r="H1289" s="37">
        <v>45358</v>
      </c>
      <c r="I1289" s="38" t="s">
        <v>10072</v>
      </c>
      <c r="J1289" s="39" t="s">
        <v>25</v>
      </c>
      <c r="K1289" s="36" t="s">
        <v>10067</v>
      </c>
      <c r="L1289" s="222" t="s">
        <v>10068</v>
      </c>
    </row>
    <row r="1290" spans="1:12" ht="64.5" customHeight="1" x14ac:dyDescent="0.15">
      <c r="A1290" s="18">
        <v>23</v>
      </c>
      <c r="B1290" s="18">
        <v>23</v>
      </c>
      <c r="C1290" s="15">
        <v>39</v>
      </c>
      <c r="D1290" s="19" t="s">
        <v>10073</v>
      </c>
      <c r="E1290" s="36" t="s">
        <v>10074</v>
      </c>
      <c r="F1290" s="36" t="s">
        <v>10075</v>
      </c>
      <c r="G1290" s="36" t="s">
        <v>10076</v>
      </c>
      <c r="H1290" s="37" t="s">
        <v>164</v>
      </c>
      <c r="I1290" s="38" t="s">
        <v>10077</v>
      </c>
      <c r="J1290" s="39" t="s">
        <v>10078</v>
      </c>
      <c r="K1290" s="36" t="s">
        <v>10079</v>
      </c>
      <c r="L1290" s="222" t="s">
        <v>10080</v>
      </c>
    </row>
    <row r="1291" spans="1:12" ht="66.75" customHeight="1" x14ac:dyDescent="0.15">
      <c r="A1291" s="18">
        <v>23</v>
      </c>
      <c r="B1291" s="18">
        <v>23</v>
      </c>
      <c r="C1291" s="15">
        <v>40</v>
      </c>
      <c r="D1291" s="19" t="s">
        <v>10081</v>
      </c>
      <c r="E1291" s="36" t="s">
        <v>10082</v>
      </c>
      <c r="F1291" s="36" t="s">
        <v>10083</v>
      </c>
      <c r="G1291" s="36" t="s">
        <v>10084</v>
      </c>
      <c r="H1291" s="37">
        <v>45358</v>
      </c>
      <c r="I1291" s="38" t="s">
        <v>10085</v>
      </c>
      <c r="J1291" s="40" t="s">
        <v>10086</v>
      </c>
      <c r="K1291" s="36" t="s">
        <v>10087</v>
      </c>
      <c r="L1291" s="222" t="s">
        <v>10088</v>
      </c>
    </row>
    <row r="1292" spans="1:12" ht="60" customHeight="1" x14ac:dyDescent="0.15">
      <c r="A1292" s="18">
        <v>23</v>
      </c>
      <c r="B1292" s="18">
        <v>23</v>
      </c>
      <c r="C1292" s="15">
        <v>41</v>
      </c>
      <c r="D1292" s="19" t="s">
        <v>10089</v>
      </c>
      <c r="E1292" s="36" t="s">
        <v>10090</v>
      </c>
      <c r="F1292" s="36" t="s">
        <v>10091</v>
      </c>
      <c r="G1292" s="36" t="s">
        <v>10092</v>
      </c>
      <c r="H1292" s="37">
        <v>44986</v>
      </c>
      <c r="I1292" s="38" t="s">
        <v>10093</v>
      </c>
      <c r="J1292" s="40" t="s">
        <v>10094</v>
      </c>
      <c r="K1292" s="36" t="s">
        <v>10095</v>
      </c>
      <c r="L1292" s="222" t="s">
        <v>10096</v>
      </c>
    </row>
    <row r="1293" spans="1:12" ht="50.1" customHeight="1" x14ac:dyDescent="0.15">
      <c r="A1293" s="18">
        <v>23</v>
      </c>
      <c r="B1293" s="18">
        <v>23</v>
      </c>
      <c r="C1293" s="15">
        <v>42</v>
      </c>
      <c r="D1293" s="19" t="s">
        <v>10089</v>
      </c>
      <c r="E1293" s="36" t="s">
        <v>10097</v>
      </c>
      <c r="F1293" s="36" t="s">
        <v>10091</v>
      </c>
      <c r="G1293" s="36" t="s">
        <v>10098</v>
      </c>
      <c r="H1293" s="37" t="s">
        <v>435</v>
      </c>
      <c r="I1293" s="38"/>
      <c r="J1293" s="40" t="s">
        <v>10099</v>
      </c>
      <c r="K1293" s="36" t="s">
        <v>10095</v>
      </c>
      <c r="L1293" s="222" t="s">
        <v>10100</v>
      </c>
    </row>
    <row r="1294" spans="1:12" ht="50.1" customHeight="1" x14ac:dyDescent="0.15">
      <c r="A1294" s="18">
        <v>23</v>
      </c>
      <c r="B1294" s="18">
        <v>23</v>
      </c>
      <c r="C1294" s="15">
        <v>43</v>
      </c>
      <c r="D1294" s="19" t="s">
        <v>10089</v>
      </c>
      <c r="E1294" s="36" t="s">
        <v>10101</v>
      </c>
      <c r="F1294" s="36" t="s">
        <v>10091</v>
      </c>
      <c r="G1294" s="36" t="s">
        <v>10098</v>
      </c>
      <c r="H1294" s="37" t="s">
        <v>435</v>
      </c>
      <c r="I1294" s="38"/>
      <c r="J1294" s="40" t="s">
        <v>10102</v>
      </c>
      <c r="K1294" s="36" t="s">
        <v>10095</v>
      </c>
      <c r="L1294" s="222" t="s">
        <v>481</v>
      </c>
    </row>
    <row r="1295" spans="1:12" ht="53.1" customHeight="1" x14ac:dyDescent="0.15">
      <c r="A1295" s="18">
        <v>23</v>
      </c>
      <c r="B1295" s="18">
        <v>23</v>
      </c>
      <c r="C1295" s="15">
        <v>44</v>
      </c>
      <c r="D1295" s="19" t="s">
        <v>10103</v>
      </c>
      <c r="E1295" s="36" t="s">
        <v>10104</v>
      </c>
      <c r="F1295" s="36" t="s">
        <v>10105</v>
      </c>
      <c r="G1295" s="36"/>
      <c r="H1295" s="37" t="s">
        <v>5363</v>
      </c>
      <c r="I1295" s="38"/>
      <c r="J1295" s="40" t="s">
        <v>10106</v>
      </c>
      <c r="K1295" s="36" t="s">
        <v>10107</v>
      </c>
      <c r="L1295" s="222" t="s">
        <v>10108</v>
      </c>
    </row>
    <row r="1296" spans="1:12" ht="53.1" customHeight="1" x14ac:dyDescent="0.15">
      <c r="A1296" s="18">
        <v>23</v>
      </c>
      <c r="B1296" s="18">
        <v>23</v>
      </c>
      <c r="C1296" s="15">
        <v>45</v>
      </c>
      <c r="D1296" s="19" t="s">
        <v>10103</v>
      </c>
      <c r="E1296" s="36" t="s">
        <v>10109</v>
      </c>
      <c r="F1296" s="36" t="s">
        <v>10105</v>
      </c>
      <c r="G1296" s="36"/>
      <c r="H1296" s="37" t="s">
        <v>1852</v>
      </c>
      <c r="I1296" s="38"/>
      <c r="J1296" s="39"/>
      <c r="K1296" s="36" t="s">
        <v>10107</v>
      </c>
      <c r="L1296" s="222" t="s">
        <v>10110</v>
      </c>
    </row>
    <row r="1297" spans="1:12" ht="53.1" customHeight="1" x14ac:dyDescent="0.15">
      <c r="A1297" s="18">
        <v>23</v>
      </c>
      <c r="B1297" s="18">
        <v>23</v>
      </c>
      <c r="C1297" s="15">
        <v>46</v>
      </c>
      <c r="D1297" s="19" t="s">
        <v>10103</v>
      </c>
      <c r="E1297" s="36" t="s">
        <v>10111</v>
      </c>
      <c r="F1297" s="36" t="s">
        <v>10105</v>
      </c>
      <c r="G1297" s="36" t="s">
        <v>10112</v>
      </c>
      <c r="H1297" s="37" t="s">
        <v>366</v>
      </c>
      <c r="I1297" s="38"/>
      <c r="J1297" s="39"/>
      <c r="K1297" s="36" t="s">
        <v>10107</v>
      </c>
      <c r="L1297" s="222" t="s">
        <v>10113</v>
      </c>
    </row>
    <row r="1298" spans="1:12" ht="65.25" customHeight="1" x14ac:dyDescent="0.15">
      <c r="A1298" s="18">
        <v>23</v>
      </c>
      <c r="B1298" s="18">
        <v>23</v>
      </c>
      <c r="C1298" s="15">
        <v>47</v>
      </c>
      <c r="D1298" s="19" t="s">
        <v>10114</v>
      </c>
      <c r="E1298" s="36" t="s">
        <v>10115</v>
      </c>
      <c r="F1298" s="36" t="s">
        <v>10116</v>
      </c>
      <c r="G1298" s="36" t="s">
        <v>10116</v>
      </c>
      <c r="H1298" s="37" t="s">
        <v>10117</v>
      </c>
      <c r="I1298" s="38" t="s">
        <v>10118</v>
      </c>
      <c r="J1298" s="39" t="s">
        <v>25</v>
      </c>
      <c r="K1298" s="36" t="s">
        <v>10119</v>
      </c>
      <c r="L1298" s="222" t="s">
        <v>10120</v>
      </c>
    </row>
    <row r="1299" spans="1:12" ht="63.75" customHeight="1" x14ac:dyDescent="0.15">
      <c r="A1299" s="18">
        <v>23</v>
      </c>
      <c r="B1299" s="18">
        <v>23</v>
      </c>
      <c r="C1299" s="15">
        <v>48</v>
      </c>
      <c r="D1299" s="19" t="s">
        <v>10114</v>
      </c>
      <c r="E1299" s="36" t="s">
        <v>10121</v>
      </c>
      <c r="F1299" s="36" t="s">
        <v>10122</v>
      </c>
      <c r="G1299" s="36" t="s">
        <v>10123</v>
      </c>
      <c r="H1299" s="37" t="s">
        <v>10124</v>
      </c>
      <c r="I1299" s="38"/>
      <c r="J1299" s="40" t="s">
        <v>10125</v>
      </c>
      <c r="K1299" s="36" t="s">
        <v>10126</v>
      </c>
      <c r="L1299" s="222" t="s">
        <v>10127</v>
      </c>
    </row>
    <row r="1300" spans="1:12" ht="83.25" customHeight="1" x14ac:dyDescent="0.15">
      <c r="A1300" s="18">
        <v>23</v>
      </c>
      <c r="B1300" s="18">
        <v>23</v>
      </c>
      <c r="C1300" s="15">
        <v>49</v>
      </c>
      <c r="D1300" s="19" t="s">
        <v>10128</v>
      </c>
      <c r="E1300" s="36" t="s">
        <v>10129</v>
      </c>
      <c r="F1300" s="36" t="s">
        <v>10130</v>
      </c>
      <c r="G1300" s="36" t="s">
        <v>10131</v>
      </c>
      <c r="H1300" s="37" t="s">
        <v>10132</v>
      </c>
      <c r="I1300" s="38" t="s">
        <v>10133</v>
      </c>
      <c r="J1300" s="40" t="s">
        <v>10134</v>
      </c>
      <c r="K1300" s="36" t="s">
        <v>10135</v>
      </c>
      <c r="L1300" s="222" t="s">
        <v>10136</v>
      </c>
    </row>
    <row r="1301" spans="1:12" ht="50.1" customHeight="1" x14ac:dyDescent="0.15">
      <c r="A1301" s="18">
        <v>23</v>
      </c>
      <c r="B1301" s="18">
        <v>23</v>
      </c>
      <c r="C1301" s="15">
        <v>50</v>
      </c>
      <c r="D1301" s="19" t="s">
        <v>10137</v>
      </c>
      <c r="E1301" s="36" t="s">
        <v>10138</v>
      </c>
      <c r="F1301" s="36" t="s">
        <v>10139</v>
      </c>
      <c r="G1301" s="36" t="s">
        <v>10140</v>
      </c>
      <c r="H1301" s="37">
        <v>45357</v>
      </c>
      <c r="I1301" s="38" t="s">
        <v>9741</v>
      </c>
      <c r="J1301" s="39"/>
      <c r="K1301" s="36" t="s">
        <v>10141</v>
      </c>
      <c r="L1301" s="222" t="s">
        <v>10142</v>
      </c>
    </row>
    <row r="1302" spans="1:12" ht="50.1" customHeight="1" x14ac:dyDescent="0.15">
      <c r="A1302" s="18">
        <v>23</v>
      </c>
      <c r="B1302" s="18">
        <v>23</v>
      </c>
      <c r="C1302" s="15">
        <v>51</v>
      </c>
      <c r="D1302" s="19" t="s">
        <v>10137</v>
      </c>
      <c r="E1302" s="36" t="s">
        <v>10143</v>
      </c>
      <c r="F1302" s="36" t="s">
        <v>10139</v>
      </c>
      <c r="G1302" s="36" t="s">
        <v>10139</v>
      </c>
      <c r="H1302" s="37">
        <v>45358</v>
      </c>
      <c r="I1302" s="38" t="s">
        <v>9741</v>
      </c>
      <c r="J1302" s="39"/>
      <c r="K1302" s="36" t="s">
        <v>10141</v>
      </c>
      <c r="L1302" s="222" t="s">
        <v>10144</v>
      </c>
    </row>
    <row r="1303" spans="1:12" ht="63" customHeight="1" x14ac:dyDescent="0.15">
      <c r="A1303" s="18">
        <v>23</v>
      </c>
      <c r="B1303" s="18">
        <v>23</v>
      </c>
      <c r="C1303" s="15">
        <v>52</v>
      </c>
      <c r="D1303" s="19" t="s">
        <v>10145</v>
      </c>
      <c r="E1303" s="36" t="s">
        <v>10146</v>
      </c>
      <c r="F1303" s="36" t="s">
        <v>10147</v>
      </c>
      <c r="G1303" s="36" t="s">
        <v>10148</v>
      </c>
      <c r="H1303" s="37">
        <v>45358</v>
      </c>
      <c r="I1303" s="38" t="s">
        <v>3837</v>
      </c>
      <c r="J1303" s="40" t="s">
        <v>10149</v>
      </c>
      <c r="K1303" s="36" t="s">
        <v>10150</v>
      </c>
      <c r="L1303" s="222" t="s">
        <v>10151</v>
      </c>
    </row>
    <row r="1304" spans="1:12" ht="52.5" customHeight="1" x14ac:dyDescent="0.15">
      <c r="A1304" s="18">
        <v>23</v>
      </c>
      <c r="B1304" s="18">
        <v>23</v>
      </c>
      <c r="C1304" s="15">
        <v>53</v>
      </c>
      <c r="D1304" s="19" t="s">
        <v>10145</v>
      </c>
      <c r="E1304" s="36" t="s">
        <v>10152</v>
      </c>
      <c r="F1304" s="36" t="s">
        <v>10147</v>
      </c>
      <c r="G1304" s="36" t="s">
        <v>10153</v>
      </c>
      <c r="H1304" s="37">
        <v>45364</v>
      </c>
      <c r="I1304" s="38" t="s">
        <v>3837</v>
      </c>
      <c r="J1304" s="39" t="s">
        <v>10154</v>
      </c>
      <c r="K1304" s="36" t="s">
        <v>10150</v>
      </c>
      <c r="L1304" s="222" t="s">
        <v>10155</v>
      </c>
    </row>
    <row r="1305" spans="1:12" ht="52.5" customHeight="1" x14ac:dyDescent="0.15">
      <c r="A1305" s="18">
        <v>23</v>
      </c>
      <c r="B1305" s="18">
        <v>23</v>
      </c>
      <c r="C1305" s="15">
        <v>54</v>
      </c>
      <c r="D1305" s="19" t="s">
        <v>10145</v>
      </c>
      <c r="E1305" s="36" t="s">
        <v>10156</v>
      </c>
      <c r="F1305" s="36" t="s">
        <v>10147</v>
      </c>
      <c r="G1305" s="36" t="s">
        <v>10153</v>
      </c>
      <c r="H1305" s="37">
        <v>45363</v>
      </c>
      <c r="I1305" s="38" t="s">
        <v>9741</v>
      </c>
      <c r="J1305" s="39" t="s">
        <v>10154</v>
      </c>
      <c r="K1305" s="36" t="s">
        <v>10150</v>
      </c>
      <c r="L1305" s="222" t="s">
        <v>10157</v>
      </c>
    </row>
    <row r="1306" spans="1:12" ht="53.25" customHeight="1" x14ac:dyDescent="0.15">
      <c r="A1306" s="18">
        <v>23</v>
      </c>
      <c r="B1306" s="18">
        <v>23</v>
      </c>
      <c r="C1306" s="15">
        <v>55</v>
      </c>
      <c r="D1306" s="17" t="s">
        <v>10158</v>
      </c>
      <c r="E1306" s="36" t="s">
        <v>5080</v>
      </c>
      <c r="F1306" s="36" t="s">
        <v>10159</v>
      </c>
      <c r="G1306" s="36" t="s">
        <v>10160</v>
      </c>
      <c r="H1306" s="37" t="s">
        <v>10161</v>
      </c>
      <c r="I1306" s="38" t="s">
        <v>73</v>
      </c>
      <c r="J1306" s="39" t="s">
        <v>73</v>
      </c>
      <c r="K1306" s="36" t="s">
        <v>10162</v>
      </c>
      <c r="L1306" s="222" t="s">
        <v>10163</v>
      </c>
    </row>
    <row r="1307" spans="1:12" ht="51" customHeight="1" x14ac:dyDescent="0.15">
      <c r="A1307" s="18">
        <v>23</v>
      </c>
      <c r="B1307" s="18">
        <v>23</v>
      </c>
      <c r="C1307" s="15">
        <v>56</v>
      </c>
      <c r="D1307" s="17" t="s">
        <v>10158</v>
      </c>
      <c r="E1307" s="36" t="s">
        <v>7619</v>
      </c>
      <c r="F1307" s="36" t="s">
        <v>10164</v>
      </c>
      <c r="G1307" s="36" t="s">
        <v>10165</v>
      </c>
      <c r="H1307" s="37" t="s">
        <v>224</v>
      </c>
      <c r="I1307" s="38"/>
      <c r="J1307" s="40" t="s">
        <v>10166</v>
      </c>
      <c r="K1307" s="36" t="s">
        <v>10167</v>
      </c>
      <c r="L1307" s="222" t="s">
        <v>10168</v>
      </c>
    </row>
    <row r="1308" spans="1:12" ht="50.1" customHeight="1" x14ac:dyDescent="0.15">
      <c r="A1308" s="18">
        <v>23</v>
      </c>
      <c r="B1308" s="18">
        <v>23</v>
      </c>
      <c r="C1308" s="15">
        <v>57</v>
      </c>
      <c r="D1308" s="17" t="s">
        <v>10158</v>
      </c>
      <c r="E1308" s="36" t="s">
        <v>304</v>
      </c>
      <c r="F1308" s="36"/>
      <c r="G1308" s="36" t="s">
        <v>10169</v>
      </c>
      <c r="H1308" s="37" t="s">
        <v>10170</v>
      </c>
      <c r="I1308" s="38"/>
      <c r="J1308" s="39"/>
      <c r="K1308" s="36" t="s">
        <v>10167</v>
      </c>
      <c r="L1308" s="222" t="s">
        <v>10171</v>
      </c>
    </row>
    <row r="1309" spans="1:12" ht="50.1" customHeight="1" x14ac:dyDescent="0.15">
      <c r="A1309" s="18">
        <v>23</v>
      </c>
      <c r="B1309" s="18">
        <v>23</v>
      </c>
      <c r="C1309" s="15">
        <v>58</v>
      </c>
      <c r="D1309" s="17" t="s">
        <v>10158</v>
      </c>
      <c r="E1309" s="36" t="s">
        <v>6101</v>
      </c>
      <c r="F1309" s="36" t="s">
        <v>10172</v>
      </c>
      <c r="G1309" s="36" t="s">
        <v>10172</v>
      </c>
      <c r="H1309" s="37" t="s">
        <v>9458</v>
      </c>
      <c r="I1309" s="38"/>
      <c r="J1309" s="39"/>
      <c r="K1309" s="36" t="s">
        <v>10173</v>
      </c>
      <c r="L1309" s="222" t="s">
        <v>10174</v>
      </c>
    </row>
    <row r="1310" spans="1:12" ht="53.25" customHeight="1" x14ac:dyDescent="0.15">
      <c r="A1310" s="18">
        <v>23</v>
      </c>
      <c r="B1310" s="18">
        <v>23</v>
      </c>
      <c r="C1310" s="15">
        <v>59</v>
      </c>
      <c r="D1310" s="17" t="s">
        <v>10158</v>
      </c>
      <c r="E1310" s="36" t="s">
        <v>10175</v>
      </c>
      <c r="F1310" s="36" t="s">
        <v>10172</v>
      </c>
      <c r="G1310" s="36" t="s">
        <v>10176</v>
      </c>
      <c r="H1310" s="37" t="s">
        <v>9458</v>
      </c>
      <c r="I1310" s="38"/>
      <c r="J1310" s="39"/>
      <c r="K1310" s="36" t="s">
        <v>10173</v>
      </c>
      <c r="L1310" s="222" t="s">
        <v>10177</v>
      </c>
    </row>
    <row r="1311" spans="1:12" ht="87" customHeight="1" x14ac:dyDescent="0.15">
      <c r="A1311" s="18">
        <v>23</v>
      </c>
      <c r="B1311" s="18">
        <v>23</v>
      </c>
      <c r="C1311" s="15">
        <v>60</v>
      </c>
      <c r="D1311" s="17" t="s">
        <v>10158</v>
      </c>
      <c r="E1311" s="36" t="s">
        <v>10178</v>
      </c>
      <c r="F1311" s="36" t="s">
        <v>10179</v>
      </c>
      <c r="G1311" s="36" t="s">
        <v>10180</v>
      </c>
      <c r="H1311" s="37" t="s">
        <v>10181</v>
      </c>
      <c r="I1311" s="38" t="s">
        <v>10182</v>
      </c>
      <c r="J1311" s="40" t="s">
        <v>10183</v>
      </c>
      <c r="K1311" s="36" t="s">
        <v>10184</v>
      </c>
      <c r="L1311" s="222" t="s">
        <v>10185</v>
      </c>
    </row>
    <row r="1312" spans="1:12" ht="78" customHeight="1" x14ac:dyDescent="0.15">
      <c r="A1312" s="18">
        <v>23</v>
      </c>
      <c r="B1312" s="18">
        <v>58</v>
      </c>
      <c r="C1312" s="15">
        <v>1</v>
      </c>
      <c r="D1312" s="19" t="s">
        <v>5516</v>
      </c>
      <c r="E1312" s="36" t="s">
        <v>5517</v>
      </c>
      <c r="F1312" s="36" t="s">
        <v>5518</v>
      </c>
      <c r="G1312" s="36" t="s">
        <v>1731</v>
      </c>
      <c r="H1312" s="37" t="s">
        <v>5519</v>
      </c>
      <c r="I1312" s="38" t="s">
        <v>1731</v>
      </c>
      <c r="J1312" s="40" t="s">
        <v>5520</v>
      </c>
      <c r="K1312" s="36" t="s">
        <v>5521</v>
      </c>
      <c r="L1312" s="204" t="s">
        <v>5522</v>
      </c>
    </row>
    <row r="1313" spans="1:12" ht="53.25" customHeight="1" x14ac:dyDescent="0.15">
      <c r="A1313" s="18">
        <v>23</v>
      </c>
      <c r="B1313" s="18">
        <v>58</v>
      </c>
      <c r="C1313" s="15">
        <v>2</v>
      </c>
      <c r="D1313" s="19" t="s">
        <v>5516</v>
      </c>
      <c r="E1313" s="36" t="s">
        <v>304</v>
      </c>
      <c r="F1313" s="36" t="s">
        <v>5518</v>
      </c>
      <c r="G1313" s="36" t="s">
        <v>5523</v>
      </c>
      <c r="H1313" s="37" t="s">
        <v>5524</v>
      </c>
      <c r="I1313" s="38" t="s">
        <v>1731</v>
      </c>
      <c r="J1313" s="39" t="s">
        <v>1731</v>
      </c>
      <c r="K1313" s="36" t="s">
        <v>5521</v>
      </c>
      <c r="L1313" s="204" t="s">
        <v>5525</v>
      </c>
    </row>
    <row r="1314" spans="1:12" ht="73.5" customHeight="1" x14ac:dyDescent="0.15">
      <c r="A1314" s="18">
        <v>23</v>
      </c>
      <c r="B1314" s="18">
        <v>58</v>
      </c>
      <c r="C1314" s="15">
        <v>3</v>
      </c>
      <c r="D1314" s="19" t="s">
        <v>5516</v>
      </c>
      <c r="E1314" s="36" t="s">
        <v>5526</v>
      </c>
      <c r="F1314" s="36" t="s">
        <v>5518</v>
      </c>
      <c r="G1314" s="36" t="s">
        <v>5527</v>
      </c>
      <c r="H1314" s="37" t="s">
        <v>435</v>
      </c>
      <c r="I1314" s="38" t="s">
        <v>1731</v>
      </c>
      <c r="J1314" s="39" t="s">
        <v>1731</v>
      </c>
      <c r="K1314" s="36" t="s">
        <v>5521</v>
      </c>
      <c r="L1314" s="204" t="s">
        <v>5528</v>
      </c>
    </row>
    <row r="1315" spans="1:12" ht="73.5" customHeight="1" x14ac:dyDescent="0.15">
      <c r="A1315" s="18">
        <v>23</v>
      </c>
      <c r="B1315" s="18">
        <v>58</v>
      </c>
      <c r="C1315" s="15">
        <v>4</v>
      </c>
      <c r="D1315" s="19" t="s">
        <v>5516</v>
      </c>
      <c r="E1315" s="36" t="s">
        <v>5529</v>
      </c>
      <c r="F1315" s="36" t="s">
        <v>5518</v>
      </c>
      <c r="G1315" s="36" t="s">
        <v>5530</v>
      </c>
      <c r="H1315" s="37">
        <v>45352</v>
      </c>
      <c r="I1315" s="38" t="s">
        <v>3774</v>
      </c>
      <c r="J1315" s="40" t="s">
        <v>5531</v>
      </c>
      <c r="K1315" s="36" t="s">
        <v>5532</v>
      </c>
      <c r="L1315" s="204" t="s">
        <v>5533</v>
      </c>
    </row>
    <row r="1316" spans="1:12" ht="73.5" customHeight="1" x14ac:dyDescent="0.15">
      <c r="A1316" s="18">
        <v>23</v>
      </c>
      <c r="B1316" s="18">
        <v>58</v>
      </c>
      <c r="C1316" s="15">
        <v>5</v>
      </c>
      <c r="D1316" s="19" t="s">
        <v>5516</v>
      </c>
      <c r="E1316" s="36" t="s">
        <v>5529</v>
      </c>
      <c r="F1316" s="36" t="s">
        <v>5518</v>
      </c>
      <c r="G1316" s="36" t="s">
        <v>5534</v>
      </c>
      <c r="H1316" s="37">
        <v>45355</v>
      </c>
      <c r="I1316" s="38" t="s">
        <v>3394</v>
      </c>
      <c r="J1316" s="40" t="s">
        <v>5531</v>
      </c>
      <c r="K1316" s="36" t="s">
        <v>5532</v>
      </c>
      <c r="L1316" s="204" t="s">
        <v>5533</v>
      </c>
    </row>
    <row r="1317" spans="1:12" ht="73.5" customHeight="1" x14ac:dyDescent="0.15">
      <c r="A1317" s="18">
        <v>23</v>
      </c>
      <c r="B1317" s="18">
        <v>58</v>
      </c>
      <c r="C1317" s="15">
        <v>6</v>
      </c>
      <c r="D1317" s="19" t="s">
        <v>5516</v>
      </c>
      <c r="E1317" s="36" t="s">
        <v>5529</v>
      </c>
      <c r="F1317" s="36" t="s">
        <v>5518</v>
      </c>
      <c r="G1317" s="36" t="s">
        <v>5535</v>
      </c>
      <c r="H1317" s="37">
        <v>45355</v>
      </c>
      <c r="I1317" s="38" t="s">
        <v>3774</v>
      </c>
      <c r="J1317" s="40" t="s">
        <v>5531</v>
      </c>
      <c r="K1317" s="36" t="s">
        <v>5532</v>
      </c>
      <c r="L1317" s="204" t="s">
        <v>5533</v>
      </c>
    </row>
    <row r="1318" spans="1:12" ht="75" customHeight="1" x14ac:dyDescent="0.15">
      <c r="A1318" s="18">
        <v>23</v>
      </c>
      <c r="B1318" s="18">
        <v>58</v>
      </c>
      <c r="C1318" s="15">
        <v>7</v>
      </c>
      <c r="D1318" s="19" t="s">
        <v>5516</v>
      </c>
      <c r="E1318" s="36" t="s">
        <v>5529</v>
      </c>
      <c r="F1318" s="36" t="s">
        <v>5518</v>
      </c>
      <c r="G1318" s="36" t="s">
        <v>5536</v>
      </c>
      <c r="H1318" s="37">
        <v>45356</v>
      </c>
      <c r="I1318" s="38" t="s">
        <v>3394</v>
      </c>
      <c r="J1318" s="40" t="s">
        <v>5531</v>
      </c>
      <c r="K1318" s="36" t="s">
        <v>5532</v>
      </c>
      <c r="L1318" s="204" t="s">
        <v>5533</v>
      </c>
    </row>
    <row r="1319" spans="1:12" ht="75" customHeight="1" x14ac:dyDescent="0.15">
      <c r="A1319" s="18">
        <v>23</v>
      </c>
      <c r="B1319" s="18">
        <v>58</v>
      </c>
      <c r="C1319" s="15">
        <v>8</v>
      </c>
      <c r="D1319" s="19" t="s">
        <v>5516</v>
      </c>
      <c r="E1319" s="36" t="s">
        <v>5529</v>
      </c>
      <c r="F1319" s="36" t="s">
        <v>5518</v>
      </c>
      <c r="G1319" s="36" t="s">
        <v>5537</v>
      </c>
      <c r="H1319" s="37">
        <v>45363</v>
      </c>
      <c r="I1319" s="38" t="s">
        <v>3394</v>
      </c>
      <c r="J1319" s="40" t="s">
        <v>5531</v>
      </c>
      <c r="K1319" s="36" t="s">
        <v>5532</v>
      </c>
      <c r="L1319" s="204" t="s">
        <v>5533</v>
      </c>
    </row>
    <row r="1320" spans="1:12" ht="73.5" customHeight="1" x14ac:dyDescent="0.15">
      <c r="A1320" s="18">
        <v>23</v>
      </c>
      <c r="B1320" s="18">
        <v>58</v>
      </c>
      <c r="C1320" s="15">
        <v>9</v>
      </c>
      <c r="D1320" s="19" t="s">
        <v>5516</v>
      </c>
      <c r="E1320" s="36" t="s">
        <v>5529</v>
      </c>
      <c r="F1320" s="36" t="s">
        <v>5518</v>
      </c>
      <c r="G1320" s="36" t="s">
        <v>5538</v>
      </c>
      <c r="H1320" s="37">
        <v>45369</v>
      </c>
      <c r="I1320" s="38" t="s">
        <v>3774</v>
      </c>
      <c r="J1320" s="40" t="s">
        <v>5531</v>
      </c>
      <c r="K1320" s="36" t="s">
        <v>5532</v>
      </c>
      <c r="L1320" s="204" t="s">
        <v>5533</v>
      </c>
    </row>
    <row r="1321" spans="1:12" ht="72" customHeight="1" x14ac:dyDescent="0.15">
      <c r="A1321" s="18">
        <v>23</v>
      </c>
      <c r="B1321" s="18">
        <v>58</v>
      </c>
      <c r="C1321" s="15">
        <v>10</v>
      </c>
      <c r="D1321" s="19" t="s">
        <v>5516</v>
      </c>
      <c r="E1321" s="36" t="s">
        <v>5529</v>
      </c>
      <c r="F1321" s="36" t="s">
        <v>5518</v>
      </c>
      <c r="G1321" s="36" t="s">
        <v>5539</v>
      </c>
      <c r="H1321" s="37">
        <v>45370</v>
      </c>
      <c r="I1321" s="38" t="s">
        <v>3774</v>
      </c>
      <c r="J1321" s="40" t="s">
        <v>5531</v>
      </c>
      <c r="K1321" s="36" t="s">
        <v>5532</v>
      </c>
      <c r="L1321" s="204" t="s">
        <v>5533</v>
      </c>
    </row>
    <row r="1322" spans="1:12" ht="72" customHeight="1" x14ac:dyDescent="0.15">
      <c r="A1322" s="18">
        <v>23</v>
      </c>
      <c r="B1322" s="18">
        <v>58</v>
      </c>
      <c r="C1322" s="15">
        <v>11</v>
      </c>
      <c r="D1322" s="19" t="s">
        <v>5516</v>
      </c>
      <c r="E1322" s="36" t="s">
        <v>5529</v>
      </c>
      <c r="F1322" s="36" t="s">
        <v>5518</v>
      </c>
      <c r="G1322" s="36" t="s">
        <v>5540</v>
      </c>
      <c r="H1322" s="37">
        <v>45376</v>
      </c>
      <c r="I1322" s="38" t="s">
        <v>3774</v>
      </c>
      <c r="J1322" s="40" t="s">
        <v>5531</v>
      </c>
      <c r="K1322" s="36" t="s">
        <v>5532</v>
      </c>
      <c r="L1322" s="204" t="s">
        <v>5533</v>
      </c>
    </row>
    <row r="1323" spans="1:12" ht="60" customHeight="1" x14ac:dyDescent="0.15">
      <c r="A1323" s="18">
        <v>23</v>
      </c>
      <c r="B1323" s="18">
        <v>58</v>
      </c>
      <c r="C1323" s="15">
        <v>12</v>
      </c>
      <c r="D1323" s="19" t="s">
        <v>5516</v>
      </c>
      <c r="E1323" s="36" t="s">
        <v>5541</v>
      </c>
      <c r="F1323" s="36" t="s">
        <v>5518</v>
      </c>
      <c r="G1323" s="36" t="s">
        <v>5542</v>
      </c>
      <c r="H1323" s="37">
        <v>45365</v>
      </c>
      <c r="I1323" s="38" t="s">
        <v>5543</v>
      </c>
      <c r="J1323" s="40" t="s">
        <v>5544</v>
      </c>
      <c r="K1323" s="36" t="s">
        <v>5532</v>
      </c>
      <c r="L1323" s="204" t="s">
        <v>5545</v>
      </c>
    </row>
    <row r="1324" spans="1:12" ht="54.95" customHeight="1" x14ac:dyDescent="0.15">
      <c r="A1324" s="18">
        <v>23</v>
      </c>
      <c r="B1324" s="18">
        <v>97</v>
      </c>
      <c r="C1324" s="15">
        <v>2</v>
      </c>
      <c r="D1324" s="19" t="s">
        <v>5546</v>
      </c>
      <c r="E1324" s="36" t="s">
        <v>5547</v>
      </c>
      <c r="F1324" s="36" t="s">
        <v>5548</v>
      </c>
      <c r="G1324" s="36" t="s">
        <v>25</v>
      </c>
      <c r="H1324" s="37" t="s">
        <v>5549</v>
      </c>
      <c r="I1324" s="38"/>
      <c r="J1324" s="39" t="s">
        <v>25</v>
      </c>
      <c r="K1324" s="36" t="s">
        <v>5548</v>
      </c>
      <c r="L1324" s="204" t="s">
        <v>5550</v>
      </c>
    </row>
    <row r="1325" spans="1:12" ht="54.95" customHeight="1" x14ac:dyDescent="0.15">
      <c r="A1325" s="18">
        <v>23</v>
      </c>
      <c r="B1325" s="18">
        <v>97</v>
      </c>
      <c r="C1325" s="15">
        <v>3</v>
      </c>
      <c r="D1325" s="19" t="s">
        <v>5546</v>
      </c>
      <c r="E1325" s="36" t="s">
        <v>5551</v>
      </c>
      <c r="F1325" s="36" t="s">
        <v>5548</v>
      </c>
      <c r="G1325" s="36" t="s">
        <v>25</v>
      </c>
      <c r="H1325" s="37" t="s">
        <v>5552</v>
      </c>
      <c r="I1325" s="38"/>
      <c r="J1325" s="39" t="s">
        <v>25</v>
      </c>
      <c r="K1325" s="36" t="s">
        <v>5548</v>
      </c>
      <c r="L1325" s="204" t="s">
        <v>5553</v>
      </c>
    </row>
    <row r="1326" spans="1:12" ht="65.25" customHeight="1" x14ac:dyDescent="0.15">
      <c r="A1326" s="18">
        <v>23</v>
      </c>
      <c r="B1326" s="18">
        <v>97</v>
      </c>
      <c r="C1326" s="15">
        <v>4</v>
      </c>
      <c r="D1326" s="19" t="s">
        <v>5546</v>
      </c>
      <c r="E1326" s="36" t="s">
        <v>5554</v>
      </c>
      <c r="F1326" s="36" t="s">
        <v>5548</v>
      </c>
      <c r="G1326" s="36" t="s">
        <v>25</v>
      </c>
      <c r="H1326" s="37" t="s">
        <v>5552</v>
      </c>
      <c r="I1326" s="38"/>
      <c r="J1326" s="39" t="s">
        <v>25</v>
      </c>
      <c r="K1326" s="36" t="s">
        <v>5548</v>
      </c>
      <c r="L1326" s="204" t="s">
        <v>5555</v>
      </c>
    </row>
    <row r="1327" spans="1:12" ht="63" customHeight="1" x14ac:dyDescent="0.15">
      <c r="A1327" s="18">
        <v>23</v>
      </c>
      <c r="B1327" s="18">
        <v>97</v>
      </c>
      <c r="C1327" s="15">
        <v>5</v>
      </c>
      <c r="D1327" s="19" t="s">
        <v>5546</v>
      </c>
      <c r="E1327" s="36" t="s">
        <v>5556</v>
      </c>
      <c r="F1327" s="36" t="s">
        <v>5557</v>
      </c>
      <c r="G1327" s="36" t="s">
        <v>1473</v>
      </c>
      <c r="H1327" s="37" t="s">
        <v>828</v>
      </c>
      <c r="I1327" s="38"/>
      <c r="J1327" s="39" t="s">
        <v>1473</v>
      </c>
      <c r="K1327" s="36" t="s">
        <v>5558</v>
      </c>
      <c r="L1327" s="204" t="s">
        <v>5559</v>
      </c>
    </row>
    <row r="1328" spans="1:12" ht="60" customHeight="1" x14ac:dyDescent="0.15">
      <c r="A1328" s="18">
        <v>23</v>
      </c>
      <c r="B1328" s="18">
        <v>98</v>
      </c>
      <c r="C1328" s="15">
        <v>1</v>
      </c>
      <c r="D1328" s="19" t="s">
        <v>5560</v>
      </c>
      <c r="E1328" s="36" t="s">
        <v>2798</v>
      </c>
      <c r="F1328" s="36" t="s">
        <v>5561</v>
      </c>
      <c r="G1328" s="36" t="s">
        <v>5562</v>
      </c>
      <c r="H1328" s="37">
        <v>45359</v>
      </c>
      <c r="I1328" s="38" t="s">
        <v>5563</v>
      </c>
      <c r="J1328" s="40" t="s">
        <v>5564</v>
      </c>
      <c r="K1328" s="36" t="s">
        <v>5565</v>
      </c>
      <c r="L1328" s="204" t="s">
        <v>5566</v>
      </c>
    </row>
    <row r="1329" spans="1:12" ht="53.1" customHeight="1" x14ac:dyDescent="0.15">
      <c r="A1329" s="18">
        <v>24</v>
      </c>
      <c r="B1329" s="18">
        <v>24</v>
      </c>
      <c r="C1329" s="15">
        <v>1</v>
      </c>
      <c r="D1329" s="17" t="s">
        <v>5567</v>
      </c>
      <c r="E1329" s="36" t="s">
        <v>5568</v>
      </c>
      <c r="F1329" s="36" t="s">
        <v>5569</v>
      </c>
      <c r="G1329" s="36" t="s">
        <v>5570</v>
      </c>
      <c r="H1329" s="37" t="s">
        <v>5571</v>
      </c>
      <c r="I1329" s="38"/>
      <c r="J1329" s="39" t="s">
        <v>5572</v>
      </c>
      <c r="K1329" s="36" t="s">
        <v>5573</v>
      </c>
      <c r="L1329" s="204" t="s">
        <v>5574</v>
      </c>
    </row>
    <row r="1330" spans="1:12" ht="50.1" customHeight="1" x14ac:dyDescent="0.15">
      <c r="A1330" s="18">
        <v>24</v>
      </c>
      <c r="B1330" s="18">
        <v>24</v>
      </c>
      <c r="C1330" s="15">
        <v>2</v>
      </c>
      <c r="D1330" s="17" t="s">
        <v>5567</v>
      </c>
      <c r="E1330" s="36" t="s">
        <v>5575</v>
      </c>
      <c r="F1330" s="36" t="s">
        <v>5576</v>
      </c>
      <c r="G1330" s="36" t="s">
        <v>5577</v>
      </c>
      <c r="H1330" s="37" t="s">
        <v>5578</v>
      </c>
      <c r="I1330" s="38"/>
      <c r="J1330" s="39"/>
      <c r="K1330" s="36" t="s">
        <v>5579</v>
      </c>
      <c r="L1330" s="204" t="s">
        <v>5580</v>
      </c>
    </row>
    <row r="1331" spans="1:12" ht="54.95" customHeight="1" x14ac:dyDescent="0.15">
      <c r="A1331" s="18">
        <v>24</v>
      </c>
      <c r="B1331" s="18">
        <v>24</v>
      </c>
      <c r="C1331" s="15">
        <v>3</v>
      </c>
      <c r="D1331" s="17" t="s">
        <v>5567</v>
      </c>
      <c r="E1331" s="36" t="s">
        <v>5581</v>
      </c>
      <c r="F1331" s="36" t="s">
        <v>5582</v>
      </c>
      <c r="G1331" s="36" t="s">
        <v>5583</v>
      </c>
      <c r="H1331" s="37" t="s">
        <v>5584</v>
      </c>
      <c r="I1331" s="38"/>
      <c r="J1331" s="39"/>
      <c r="K1331" s="36" t="s">
        <v>5585</v>
      </c>
      <c r="L1331" s="204" t="s">
        <v>5586</v>
      </c>
    </row>
    <row r="1332" spans="1:12" ht="54.95" customHeight="1" x14ac:dyDescent="0.15">
      <c r="A1332" s="18">
        <v>24</v>
      </c>
      <c r="B1332" s="18">
        <v>24</v>
      </c>
      <c r="C1332" s="15">
        <v>4</v>
      </c>
      <c r="D1332" s="17" t="s">
        <v>5567</v>
      </c>
      <c r="E1332" s="36" t="s">
        <v>5587</v>
      </c>
      <c r="F1332" s="36" t="s">
        <v>5588</v>
      </c>
      <c r="G1332" s="36" t="s">
        <v>5589</v>
      </c>
      <c r="H1332" s="37" t="s">
        <v>1431</v>
      </c>
      <c r="I1332" s="38" t="s">
        <v>430</v>
      </c>
      <c r="J1332" s="39"/>
      <c r="K1332" s="36" t="s">
        <v>5590</v>
      </c>
      <c r="L1332" s="204" t="s">
        <v>5591</v>
      </c>
    </row>
    <row r="1333" spans="1:12" ht="66" customHeight="1" x14ac:dyDescent="0.15">
      <c r="A1333" s="18">
        <v>24</v>
      </c>
      <c r="B1333" s="18">
        <v>24</v>
      </c>
      <c r="C1333" s="15">
        <v>5</v>
      </c>
      <c r="D1333" s="17" t="s">
        <v>5567</v>
      </c>
      <c r="E1333" s="36" t="s">
        <v>5592</v>
      </c>
      <c r="F1333" s="36" t="s">
        <v>5593</v>
      </c>
      <c r="G1333" s="36" t="s">
        <v>5594</v>
      </c>
      <c r="H1333" s="37" t="s">
        <v>5595</v>
      </c>
      <c r="I1333" s="38"/>
      <c r="J1333" s="39"/>
      <c r="K1333" s="36" t="s">
        <v>5596</v>
      </c>
      <c r="L1333" s="204" t="s">
        <v>5597</v>
      </c>
    </row>
    <row r="1334" spans="1:12" ht="50.1" customHeight="1" x14ac:dyDescent="0.15">
      <c r="A1334" s="18">
        <v>24</v>
      </c>
      <c r="B1334" s="18">
        <v>24</v>
      </c>
      <c r="C1334" s="15">
        <v>6</v>
      </c>
      <c r="D1334" s="17" t="s">
        <v>5567</v>
      </c>
      <c r="E1334" s="36" t="s">
        <v>5598</v>
      </c>
      <c r="F1334" s="36" t="s">
        <v>5599</v>
      </c>
      <c r="G1334" s="36" t="s">
        <v>5600</v>
      </c>
      <c r="H1334" s="37" t="s">
        <v>5601</v>
      </c>
      <c r="I1334" s="38"/>
      <c r="J1334" s="39"/>
      <c r="K1334" s="36" t="s">
        <v>5602</v>
      </c>
      <c r="L1334" s="204" t="s">
        <v>5603</v>
      </c>
    </row>
    <row r="1335" spans="1:12" ht="60" customHeight="1" x14ac:dyDescent="0.15">
      <c r="A1335" s="18">
        <v>24</v>
      </c>
      <c r="B1335" s="18">
        <v>24</v>
      </c>
      <c r="C1335" s="15">
        <v>7</v>
      </c>
      <c r="D1335" s="17" t="s">
        <v>5567</v>
      </c>
      <c r="E1335" s="36" t="s">
        <v>5604</v>
      </c>
      <c r="F1335" s="36" t="s">
        <v>5605</v>
      </c>
      <c r="G1335" s="36" t="s">
        <v>5606</v>
      </c>
      <c r="H1335" s="37" t="s">
        <v>5607</v>
      </c>
      <c r="I1335" s="38"/>
      <c r="J1335" s="39" t="s">
        <v>619</v>
      </c>
      <c r="K1335" s="36" t="s">
        <v>5608</v>
      </c>
      <c r="L1335" s="204" t="s">
        <v>5609</v>
      </c>
    </row>
    <row r="1336" spans="1:12" ht="50.1" customHeight="1" x14ac:dyDescent="0.15">
      <c r="A1336" s="18">
        <v>24</v>
      </c>
      <c r="B1336" s="18">
        <v>24</v>
      </c>
      <c r="C1336" s="15">
        <v>8</v>
      </c>
      <c r="D1336" s="17" t="s">
        <v>5567</v>
      </c>
      <c r="E1336" s="36" t="s">
        <v>5610</v>
      </c>
      <c r="F1336" s="36" t="s">
        <v>5611</v>
      </c>
      <c r="G1336" s="36" t="s">
        <v>5612</v>
      </c>
      <c r="H1336" s="37" t="s">
        <v>164</v>
      </c>
      <c r="I1336" s="38" t="s">
        <v>5613</v>
      </c>
      <c r="J1336" s="39"/>
      <c r="K1336" s="36" t="s">
        <v>5614</v>
      </c>
      <c r="L1336" s="204" t="s">
        <v>5615</v>
      </c>
    </row>
    <row r="1337" spans="1:12" ht="50.1" customHeight="1" x14ac:dyDescent="0.15">
      <c r="A1337" s="18">
        <v>24</v>
      </c>
      <c r="B1337" s="18">
        <v>24</v>
      </c>
      <c r="C1337" s="15">
        <v>9</v>
      </c>
      <c r="D1337" s="19" t="s">
        <v>5616</v>
      </c>
      <c r="E1337" s="36" t="s">
        <v>5617</v>
      </c>
      <c r="F1337" s="36" t="s">
        <v>5618</v>
      </c>
      <c r="G1337" s="36" t="s">
        <v>1460</v>
      </c>
      <c r="H1337" s="37" t="s">
        <v>861</v>
      </c>
      <c r="I1337" s="38" t="s">
        <v>24</v>
      </c>
      <c r="J1337" s="39"/>
      <c r="K1337" s="36" t="s">
        <v>5619</v>
      </c>
      <c r="L1337" s="204" t="s">
        <v>5620</v>
      </c>
    </row>
    <row r="1338" spans="1:12" ht="50.1" customHeight="1" x14ac:dyDescent="0.15">
      <c r="A1338" s="18">
        <v>24</v>
      </c>
      <c r="B1338" s="18">
        <v>24</v>
      </c>
      <c r="C1338" s="15">
        <v>10</v>
      </c>
      <c r="D1338" s="19" t="s">
        <v>5616</v>
      </c>
      <c r="E1338" s="36" t="s">
        <v>5621</v>
      </c>
      <c r="F1338" s="36" t="s">
        <v>5618</v>
      </c>
      <c r="G1338" s="36" t="s">
        <v>5622</v>
      </c>
      <c r="H1338" s="37" t="s">
        <v>5623</v>
      </c>
      <c r="I1338" s="38"/>
      <c r="J1338" s="40" t="s">
        <v>5624</v>
      </c>
      <c r="K1338" s="36" t="s">
        <v>5619</v>
      </c>
      <c r="L1338" s="204" t="s">
        <v>5625</v>
      </c>
    </row>
    <row r="1339" spans="1:12" ht="67.5" customHeight="1" x14ac:dyDescent="0.15">
      <c r="A1339" s="18">
        <v>24</v>
      </c>
      <c r="B1339" s="18">
        <v>24</v>
      </c>
      <c r="C1339" s="15">
        <v>11</v>
      </c>
      <c r="D1339" s="19" t="s">
        <v>5616</v>
      </c>
      <c r="E1339" s="36" t="s">
        <v>5626</v>
      </c>
      <c r="F1339" s="36" t="s">
        <v>5618</v>
      </c>
      <c r="G1339" s="36" t="s">
        <v>1460</v>
      </c>
      <c r="H1339" s="37" t="s">
        <v>861</v>
      </c>
      <c r="I1339" s="38" t="s">
        <v>24</v>
      </c>
      <c r="J1339" s="39"/>
      <c r="K1339" s="36" t="s">
        <v>5619</v>
      </c>
      <c r="L1339" s="204" t="s">
        <v>5627</v>
      </c>
    </row>
    <row r="1340" spans="1:12" ht="108" customHeight="1" x14ac:dyDescent="0.15">
      <c r="A1340" s="18">
        <v>24</v>
      </c>
      <c r="B1340" s="18">
        <v>24</v>
      </c>
      <c r="C1340" s="15">
        <v>12</v>
      </c>
      <c r="D1340" s="19" t="s">
        <v>5628</v>
      </c>
      <c r="E1340" s="36" t="s">
        <v>837</v>
      </c>
      <c r="F1340" s="36" t="s">
        <v>5629</v>
      </c>
      <c r="G1340" s="36" t="s">
        <v>5630</v>
      </c>
      <c r="H1340" s="37" t="s">
        <v>5631</v>
      </c>
      <c r="I1340" s="38" t="s">
        <v>5632</v>
      </c>
      <c r="J1340" s="39" t="s">
        <v>1473</v>
      </c>
      <c r="K1340" s="36" t="s">
        <v>5633</v>
      </c>
      <c r="L1340" s="204" t="s">
        <v>5634</v>
      </c>
    </row>
    <row r="1341" spans="1:12" ht="53.1" customHeight="1" x14ac:dyDescent="0.15">
      <c r="A1341" s="18">
        <v>24</v>
      </c>
      <c r="B1341" s="18">
        <v>24</v>
      </c>
      <c r="C1341" s="15">
        <v>13</v>
      </c>
      <c r="D1341" s="19" t="s">
        <v>5635</v>
      </c>
      <c r="E1341" s="36" t="s">
        <v>5636</v>
      </c>
      <c r="F1341" s="36" t="s">
        <v>5637</v>
      </c>
      <c r="G1341" s="36" t="s">
        <v>3440</v>
      </c>
      <c r="H1341" s="37" t="s">
        <v>2686</v>
      </c>
      <c r="I1341" s="38"/>
      <c r="J1341" s="40" t="s">
        <v>5638</v>
      </c>
      <c r="K1341" s="36" t="s">
        <v>5639</v>
      </c>
      <c r="L1341" s="204" t="s">
        <v>5640</v>
      </c>
    </row>
    <row r="1342" spans="1:12" ht="50.1" customHeight="1" x14ac:dyDescent="0.15">
      <c r="A1342" s="18">
        <v>24</v>
      </c>
      <c r="B1342" s="18">
        <v>24</v>
      </c>
      <c r="C1342" s="15">
        <v>14</v>
      </c>
      <c r="D1342" s="19" t="s">
        <v>5641</v>
      </c>
      <c r="E1342" s="36" t="s">
        <v>3685</v>
      </c>
      <c r="F1342" s="36" t="s">
        <v>5642</v>
      </c>
      <c r="G1342" s="36" t="s">
        <v>5643</v>
      </c>
      <c r="H1342" s="41">
        <v>45352</v>
      </c>
      <c r="I1342" s="38"/>
      <c r="J1342" s="39"/>
      <c r="K1342" s="89" t="s">
        <v>5644</v>
      </c>
      <c r="L1342" s="204" t="s">
        <v>5645</v>
      </c>
    </row>
    <row r="1343" spans="1:12" ht="50.1" customHeight="1" x14ac:dyDescent="0.15">
      <c r="A1343" s="18">
        <v>24</v>
      </c>
      <c r="B1343" s="18">
        <v>24</v>
      </c>
      <c r="C1343" s="15">
        <v>15</v>
      </c>
      <c r="D1343" s="19" t="s">
        <v>5646</v>
      </c>
      <c r="E1343" s="36" t="s">
        <v>3599</v>
      </c>
      <c r="F1343" s="36" t="s">
        <v>5647</v>
      </c>
      <c r="G1343" s="36" t="s">
        <v>5648</v>
      </c>
      <c r="H1343" s="37" t="s">
        <v>5649</v>
      </c>
      <c r="I1343" s="38"/>
      <c r="J1343" s="40" t="s">
        <v>5650</v>
      </c>
      <c r="K1343" s="36" t="s">
        <v>5651</v>
      </c>
      <c r="L1343" s="204" t="s">
        <v>5652</v>
      </c>
    </row>
    <row r="1344" spans="1:12" ht="66.75" customHeight="1" x14ac:dyDescent="0.15">
      <c r="A1344" s="18">
        <v>24</v>
      </c>
      <c r="B1344" s="18">
        <v>24</v>
      </c>
      <c r="C1344" s="15">
        <v>16</v>
      </c>
      <c r="D1344" s="19" t="s">
        <v>5653</v>
      </c>
      <c r="E1344" s="36" t="s">
        <v>2757</v>
      </c>
      <c r="F1344" s="36" t="s">
        <v>5654</v>
      </c>
      <c r="G1344" s="36" t="s">
        <v>5655</v>
      </c>
      <c r="H1344" s="37" t="s">
        <v>861</v>
      </c>
      <c r="I1344" s="38"/>
      <c r="J1344" s="40" t="s">
        <v>5656</v>
      </c>
      <c r="K1344" s="89" t="s">
        <v>5657</v>
      </c>
      <c r="L1344" s="204" t="s">
        <v>5658</v>
      </c>
    </row>
    <row r="1345" spans="1:12" ht="50.1" customHeight="1" x14ac:dyDescent="0.15">
      <c r="A1345" s="18">
        <v>24</v>
      </c>
      <c r="B1345" s="18">
        <v>24</v>
      </c>
      <c r="C1345" s="15">
        <v>17</v>
      </c>
      <c r="D1345" s="19" t="s">
        <v>5659</v>
      </c>
      <c r="E1345" s="36" t="s">
        <v>5660</v>
      </c>
      <c r="F1345" s="36" t="s">
        <v>5661</v>
      </c>
      <c r="G1345" s="36" t="s">
        <v>5662</v>
      </c>
      <c r="H1345" s="37" t="s">
        <v>5663</v>
      </c>
      <c r="I1345" s="38" t="s">
        <v>5664</v>
      </c>
      <c r="J1345" s="40"/>
      <c r="K1345" s="36" t="s">
        <v>5665</v>
      </c>
      <c r="L1345" s="204" t="s">
        <v>5666</v>
      </c>
    </row>
    <row r="1346" spans="1:12" ht="50.1" customHeight="1" x14ac:dyDescent="0.15">
      <c r="A1346" s="18">
        <v>24</v>
      </c>
      <c r="B1346" s="18">
        <v>24</v>
      </c>
      <c r="C1346" s="15">
        <v>18</v>
      </c>
      <c r="D1346" s="19" t="s">
        <v>5659</v>
      </c>
      <c r="E1346" s="36" t="s">
        <v>2044</v>
      </c>
      <c r="F1346" s="36" t="s">
        <v>5661</v>
      </c>
      <c r="G1346" s="36" t="s">
        <v>5667</v>
      </c>
      <c r="H1346" s="37" t="s">
        <v>5668</v>
      </c>
      <c r="I1346" s="38"/>
      <c r="J1346" s="39"/>
      <c r="K1346" s="36" t="s">
        <v>5665</v>
      </c>
      <c r="L1346" s="204" t="s">
        <v>2044</v>
      </c>
    </row>
    <row r="1347" spans="1:12" ht="94.5" customHeight="1" x14ac:dyDescent="0.15">
      <c r="A1347" s="18">
        <v>24</v>
      </c>
      <c r="B1347" s="18">
        <v>24</v>
      </c>
      <c r="C1347" s="15">
        <v>19</v>
      </c>
      <c r="D1347" s="19" t="s">
        <v>5659</v>
      </c>
      <c r="E1347" s="36" t="s">
        <v>5669</v>
      </c>
      <c r="F1347" s="36" t="s">
        <v>5661</v>
      </c>
      <c r="G1347" s="36" t="s">
        <v>5670</v>
      </c>
      <c r="H1347" s="37" t="s">
        <v>5671</v>
      </c>
      <c r="I1347" s="38" t="s">
        <v>5672</v>
      </c>
      <c r="J1347" s="39"/>
      <c r="K1347" s="36" t="s">
        <v>5665</v>
      </c>
      <c r="L1347" s="204" t="s">
        <v>5669</v>
      </c>
    </row>
    <row r="1348" spans="1:12" ht="51" customHeight="1" x14ac:dyDescent="0.15">
      <c r="A1348" s="18">
        <v>24</v>
      </c>
      <c r="B1348" s="18">
        <v>24</v>
      </c>
      <c r="C1348" s="15">
        <v>20</v>
      </c>
      <c r="D1348" s="19" t="s">
        <v>5659</v>
      </c>
      <c r="E1348" s="36" t="s">
        <v>5673</v>
      </c>
      <c r="F1348" s="36" t="s">
        <v>5661</v>
      </c>
      <c r="G1348" s="36" t="s">
        <v>5674</v>
      </c>
      <c r="H1348" s="37" t="s">
        <v>5675</v>
      </c>
      <c r="I1348" s="38" t="s">
        <v>461</v>
      </c>
      <c r="J1348" s="39"/>
      <c r="K1348" s="36" t="s">
        <v>5665</v>
      </c>
      <c r="L1348" s="204" t="s">
        <v>5673</v>
      </c>
    </row>
    <row r="1349" spans="1:12" ht="51" customHeight="1" x14ac:dyDescent="0.15">
      <c r="A1349" s="18">
        <v>24</v>
      </c>
      <c r="B1349" s="18">
        <v>24</v>
      </c>
      <c r="C1349" s="15">
        <v>21</v>
      </c>
      <c r="D1349" s="19" t="s">
        <v>5659</v>
      </c>
      <c r="E1349" s="36" t="s">
        <v>5673</v>
      </c>
      <c r="F1349" s="36" t="s">
        <v>5676</v>
      </c>
      <c r="G1349" s="36" t="s">
        <v>5677</v>
      </c>
      <c r="H1349" s="37" t="s">
        <v>5675</v>
      </c>
      <c r="I1349" s="38" t="s">
        <v>5678</v>
      </c>
      <c r="J1349" s="39"/>
      <c r="K1349" s="36" t="s">
        <v>5679</v>
      </c>
      <c r="L1349" s="204" t="s">
        <v>5673</v>
      </c>
    </row>
    <row r="1350" spans="1:12" ht="50.1" customHeight="1" x14ac:dyDescent="0.15">
      <c r="A1350" s="18">
        <v>24</v>
      </c>
      <c r="B1350" s="18">
        <v>24</v>
      </c>
      <c r="C1350" s="15">
        <v>22</v>
      </c>
      <c r="D1350" s="19" t="s">
        <v>5659</v>
      </c>
      <c r="E1350" s="36" t="s">
        <v>5680</v>
      </c>
      <c r="F1350" s="36" t="s">
        <v>5681</v>
      </c>
      <c r="G1350" s="36" t="s">
        <v>5682</v>
      </c>
      <c r="H1350" s="37" t="s">
        <v>5182</v>
      </c>
      <c r="I1350" s="38"/>
      <c r="J1350" s="40" t="s">
        <v>5683</v>
      </c>
      <c r="K1350" s="36" t="s">
        <v>5679</v>
      </c>
      <c r="L1350" s="204" t="s">
        <v>5684</v>
      </c>
    </row>
    <row r="1351" spans="1:12" ht="50.1" customHeight="1" x14ac:dyDescent="0.15">
      <c r="A1351" s="18">
        <v>24</v>
      </c>
      <c r="B1351" s="18">
        <v>24</v>
      </c>
      <c r="C1351" s="15">
        <v>23</v>
      </c>
      <c r="D1351" s="19" t="s">
        <v>5659</v>
      </c>
      <c r="E1351" s="36" t="s">
        <v>5669</v>
      </c>
      <c r="F1351" s="36" t="s">
        <v>5681</v>
      </c>
      <c r="G1351" s="36" t="s">
        <v>5685</v>
      </c>
      <c r="H1351" s="122">
        <v>45351</v>
      </c>
      <c r="I1351" s="162">
        <v>0.5</v>
      </c>
      <c r="J1351" s="39"/>
      <c r="K1351" s="36" t="s">
        <v>5679</v>
      </c>
      <c r="L1351" s="204" t="s">
        <v>5669</v>
      </c>
    </row>
    <row r="1352" spans="1:12" ht="75" customHeight="1" x14ac:dyDescent="0.15">
      <c r="A1352" s="18">
        <v>24</v>
      </c>
      <c r="B1352" s="18">
        <v>24</v>
      </c>
      <c r="C1352" s="15">
        <v>24</v>
      </c>
      <c r="D1352" s="19" t="s">
        <v>5686</v>
      </c>
      <c r="E1352" s="36" t="s">
        <v>5687</v>
      </c>
      <c r="F1352" s="36" t="s">
        <v>5688</v>
      </c>
      <c r="G1352" s="36" t="s">
        <v>5689</v>
      </c>
      <c r="H1352" s="37" t="s">
        <v>5690</v>
      </c>
      <c r="I1352" s="38"/>
      <c r="J1352" s="39"/>
      <c r="K1352" s="36" t="s">
        <v>5691</v>
      </c>
      <c r="L1352" s="204" t="s">
        <v>5692</v>
      </c>
    </row>
    <row r="1353" spans="1:12" ht="50.1" customHeight="1" x14ac:dyDescent="0.15">
      <c r="A1353" s="18">
        <v>24</v>
      </c>
      <c r="B1353" s="18">
        <v>24</v>
      </c>
      <c r="C1353" s="15">
        <v>25</v>
      </c>
      <c r="D1353" s="19" t="s">
        <v>5693</v>
      </c>
      <c r="E1353" s="36" t="s">
        <v>5694</v>
      </c>
      <c r="F1353" s="36" t="s">
        <v>5695</v>
      </c>
      <c r="G1353" s="36" t="s">
        <v>5696</v>
      </c>
      <c r="H1353" s="37" t="s">
        <v>5697</v>
      </c>
      <c r="I1353" s="38"/>
      <c r="J1353" s="39"/>
      <c r="K1353" s="36" t="s">
        <v>5698</v>
      </c>
      <c r="L1353" s="204" t="s">
        <v>5699</v>
      </c>
    </row>
    <row r="1354" spans="1:12" ht="50.1" customHeight="1" x14ac:dyDescent="0.15">
      <c r="A1354" s="18">
        <v>24</v>
      </c>
      <c r="B1354" s="18">
        <v>24</v>
      </c>
      <c r="C1354" s="15">
        <v>26</v>
      </c>
      <c r="D1354" s="19" t="s">
        <v>5693</v>
      </c>
      <c r="E1354" s="36" t="s">
        <v>5700</v>
      </c>
      <c r="F1354" s="36" t="s">
        <v>5695</v>
      </c>
      <c r="G1354" s="36" t="s">
        <v>5701</v>
      </c>
      <c r="H1354" s="37" t="s">
        <v>5702</v>
      </c>
      <c r="I1354" s="38"/>
      <c r="J1354" s="39"/>
      <c r="K1354" s="36" t="s">
        <v>5703</v>
      </c>
      <c r="L1354" s="204" t="s">
        <v>5704</v>
      </c>
    </row>
    <row r="1355" spans="1:12" ht="50.1" customHeight="1" x14ac:dyDescent="0.15">
      <c r="A1355" s="18">
        <v>24</v>
      </c>
      <c r="B1355" s="18">
        <v>24</v>
      </c>
      <c r="C1355" s="15">
        <v>27</v>
      </c>
      <c r="D1355" s="19" t="s">
        <v>5693</v>
      </c>
      <c r="E1355" s="36" t="s">
        <v>3599</v>
      </c>
      <c r="F1355" s="36" t="s">
        <v>5695</v>
      </c>
      <c r="G1355" s="36" t="s">
        <v>5696</v>
      </c>
      <c r="H1355" s="37">
        <v>45363</v>
      </c>
      <c r="I1355" s="38" t="s">
        <v>5705</v>
      </c>
      <c r="J1355" s="39"/>
      <c r="K1355" s="36" t="s">
        <v>5703</v>
      </c>
      <c r="L1355" s="204" t="s">
        <v>5706</v>
      </c>
    </row>
    <row r="1356" spans="1:12" ht="51" customHeight="1" x14ac:dyDescent="0.15">
      <c r="A1356" s="18">
        <v>24</v>
      </c>
      <c r="B1356" s="18">
        <v>24</v>
      </c>
      <c r="C1356" s="15">
        <v>28</v>
      </c>
      <c r="D1356" s="19" t="s">
        <v>5693</v>
      </c>
      <c r="E1356" s="36" t="s">
        <v>5707</v>
      </c>
      <c r="F1356" s="36" t="s">
        <v>5695</v>
      </c>
      <c r="G1356" s="36" t="s">
        <v>5708</v>
      </c>
      <c r="H1356" s="37" t="s">
        <v>5709</v>
      </c>
      <c r="I1356" s="38" t="s">
        <v>5710</v>
      </c>
      <c r="J1356" s="39"/>
      <c r="K1356" s="36" t="s">
        <v>5711</v>
      </c>
      <c r="L1356" s="204" t="s">
        <v>5712</v>
      </c>
    </row>
    <row r="1357" spans="1:12" ht="51" customHeight="1" x14ac:dyDescent="0.15">
      <c r="A1357" s="18">
        <v>24</v>
      </c>
      <c r="B1357" s="18">
        <v>24</v>
      </c>
      <c r="C1357" s="15">
        <v>29</v>
      </c>
      <c r="D1357" s="19" t="s">
        <v>5713</v>
      </c>
      <c r="E1357" s="36" t="s">
        <v>5714</v>
      </c>
      <c r="F1357" s="36" t="s">
        <v>5715</v>
      </c>
      <c r="G1357" s="167" t="s">
        <v>5716</v>
      </c>
      <c r="H1357" s="168" t="s">
        <v>5717</v>
      </c>
      <c r="I1357" s="38"/>
      <c r="J1357" s="36"/>
      <c r="K1357" s="167" t="s">
        <v>5718</v>
      </c>
      <c r="L1357" s="204" t="s">
        <v>5719</v>
      </c>
    </row>
    <row r="1358" spans="1:12" ht="51" customHeight="1" x14ac:dyDescent="0.15">
      <c r="A1358" s="18">
        <v>24</v>
      </c>
      <c r="B1358" s="18">
        <v>24</v>
      </c>
      <c r="C1358" s="15">
        <v>30</v>
      </c>
      <c r="D1358" s="19" t="s">
        <v>5713</v>
      </c>
      <c r="E1358" s="36" t="s">
        <v>5720</v>
      </c>
      <c r="F1358" s="36" t="s">
        <v>5715</v>
      </c>
      <c r="G1358" s="167" t="s">
        <v>1016</v>
      </c>
      <c r="H1358" s="168" t="s">
        <v>5721</v>
      </c>
      <c r="I1358" s="38"/>
      <c r="J1358" s="36"/>
      <c r="K1358" s="36" t="s">
        <v>5718</v>
      </c>
      <c r="L1358" s="211" t="s">
        <v>5722</v>
      </c>
    </row>
    <row r="1359" spans="1:12" ht="50.1" customHeight="1" x14ac:dyDescent="0.15">
      <c r="A1359" s="18">
        <v>24</v>
      </c>
      <c r="B1359" s="18">
        <v>24</v>
      </c>
      <c r="C1359" s="15">
        <v>31</v>
      </c>
      <c r="D1359" s="19" t="s">
        <v>5723</v>
      </c>
      <c r="E1359" s="36" t="s">
        <v>5724</v>
      </c>
      <c r="F1359" s="36" t="s">
        <v>5725</v>
      </c>
      <c r="G1359" s="36" t="s">
        <v>5726</v>
      </c>
      <c r="H1359" s="37">
        <v>45354</v>
      </c>
      <c r="I1359" s="38" t="s">
        <v>5727</v>
      </c>
      <c r="J1359" s="40" t="s">
        <v>5728</v>
      </c>
      <c r="K1359" s="36" t="s">
        <v>5729</v>
      </c>
      <c r="L1359" s="204" t="s">
        <v>5730</v>
      </c>
    </row>
    <row r="1360" spans="1:12" ht="61.5" customHeight="1" x14ac:dyDescent="0.15">
      <c r="A1360" s="18">
        <v>24</v>
      </c>
      <c r="B1360" s="18">
        <v>24</v>
      </c>
      <c r="C1360" s="15">
        <v>32</v>
      </c>
      <c r="D1360" s="19" t="s">
        <v>5731</v>
      </c>
      <c r="E1360" s="36" t="s">
        <v>5732</v>
      </c>
      <c r="F1360" s="36" t="s">
        <v>5733</v>
      </c>
      <c r="G1360" s="26" t="s">
        <v>5734</v>
      </c>
      <c r="H1360" s="55" t="s">
        <v>5735</v>
      </c>
      <c r="I1360" s="38" t="s">
        <v>440</v>
      </c>
      <c r="J1360" s="39"/>
      <c r="K1360" s="36" t="s">
        <v>5736</v>
      </c>
      <c r="L1360" s="204" t="s">
        <v>5737</v>
      </c>
    </row>
    <row r="1361" spans="1:12" ht="50.1" customHeight="1" x14ac:dyDescent="0.15">
      <c r="A1361" s="18">
        <v>24</v>
      </c>
      <c r="B1361" s="18">
        <v>24</v>
      </c>
      <c r="C1361" s="15">
        <v>33</v>
      </c>
      <c r="D1361" s="19" t="s">
        <v>5731</v>
      </c>
      <c r="E1361" s="26" t="s">
        <v>5738</v>
      </c>
      <c r="F1361" s="36" t="s">
        <v>5733</v>
      </c>
      <c r="G1361" s="26" t="s">
        <v>5739</v>
      </c>
      <c r="H1361" s="55" t="s">
        <v>5735</v>
      </c>
      <c r="I1361" s="38" t="s">
        <v>440</v>
      </c>
      <c r="J1361" s="39"/>
      <c r="K1361" s="36" t="s">
        <v>5736</v>
      </c>
      <c r="L1361" s="205" t="s">
        <v>5740</v>
      </c>
    </row>
    <row r="1362" spans="1:12" ht="50.1" customHeight="1" x14ac:dyDescent="0.15">
      <c r="A1362" s="18">
        <v>24</v>
      </c>
      <c r="B1362" s="18">
        <v>24</v>
      </c>
      <c r="C1362" s="15">
        <v>34</v>
      </c>
      <c r="D1362" s="19" t="s">
        <v>5731</v>
      </c>
      <c r="E1362" s="26" t="s">
        <v>5741</v>
      </c>
      <c r="F1362" s="36" t="s">
        <v>5733</v>
      </c>
      <c r="G1362" s="26" t="s">
        <v>5742</v>
      </c>
      <c r="H1362" s="55" t="s">
        <v>5735</v>
      </c>
      <c r="I1362" s="38" t="s">
        <v>440</v>
      </c>
      <c r="J1362" s="39"/>
      <c r="K1362" s="36" t="s">
        <v>5736</v>
      </c>
      <c r="L1362" s="205" t="s">
        <v>5743</v>
      </c>
    </row>
    <row r="1363" spans="1:12" ht="50.1" customHeight="1" x14ac:dyDescent="0.15">
      <c r="A1363" s="18">
        <v>24</v>
      </c>
      <c r="B1363" s="18">
        <v>24</v>
      </c>
      <c r="C1363" s="15">
        <v>35</v>
      </c>
      <c r="D1363" s="19" t="s">
        <v>5731</v>
      </c>
      <c r="E1363" s="36" t="s">
        <v>5744</v>
      </c>
      <c r="F1363" s="36" t="s">
        <v>5733</v>
      </c>
      <c r="G1363" s="26" t="s">
        <v>5745</v>
      </c>
      <c r="H1363" s="55" t="s">
        <v>5735</v>
      </c>
      <c r="I1363" s="38"/>
      <c r="J1363" s="39"/>
      <c r="K1363" s="36" t="s">
        <v>5736</v>
      </c>
      <c r="L1363" s="204" t="s">
        <v>5746</v>
      </c>
    </row>
    <row r="1364" spans="1:12" ht="85.5" customHeight="1" x14ac:dyDescent="0.15">
      <c r="A1364" s="18">
        <v>24</v>
      </c>
      <c r="B1364" s="18">
        <v>24</v>
      </c>
      <c r="C1364" s="15">
        <v>36</v>
      </c>
      <c r="D1364" s="19" t="s">
        <v>5731</v>
      </c>
      <c r="E1364" s="36" t="s">
        <v>5747</v>
      </c>
      <c r="F1364" s="36" t="s">
        <v>5733</v>
      </c>
      <c r="G1364" s="26" t="s">
        <v>5742</v>
      </c>
      <c r="H1364" s="37" t="s">
        <v>5748</v>
      </c>
      <c r="I1364" s="38" t="s">
        <v>5749</v>
      </c>
      <c r="J1364" s="39"/>
      <c r="K1364" s="36" t="s">
        <v>5736</v>
      </c>
      <c r="L1364" s="204" t="s">
        <v>5750</v>
      </c>
    </row>
    <row r="1365" spans="1:12" ht="51" customHeight="1" x14ac:dyDescent="0.15">
      <c r="A1365" s="18">
        <v>24</v>
      </c>
      <c r="B1365" s="18">
        <v>24</v>
      </c>
      <c r="C1365" s="15">
        <v>37</v>
      </c>
      <c r="D1365" s="19" t="s">
        <v>5751</v>
      </c>
      <c r="E1365" s="36" t="s">
        <v>5752</v>
      </c>
      <c r="F1365" s="36" t="s">
        <v>5753</v>
      </c>
      <c r="G1365" s="36" t="s">
        <v>5754</v>
      </c>
      <c r="H1365" s="37"/>
      <c r="I1365" s="38"/>
      <c r="J1365" s="39"/>
      <c r="K1365" s="36" t="s">
        <v>5755</v>
      </c>
      <c r="L1365" s="204" t="s">
        <v>5756</v>
      </c>
    </row>
    <row r="1366" spans="1:12" ht="63.75" customHeight="1" x14ac:dyDescent="0.15">
      <c r="A1366" s="18">
        <v>24</v>
      </c>
      <c r="B1366" s="18">
        <v>24</v>
      </c>
      <c r="C1366" s="15">
        <v>38</v>
      </c>
      <c r="D1366" s="19" t="s">
        <v>5751</v>
      </c>
      <c r="E1366" s="36" t="s">
        <v>5757</v>
      </c>
      <c r="F1366" s="36" t="s">
        <v>5753</v>
      </c>
      <c r="G1366" s="36" t="s">
        <v>5758</v>
      </c>
      <c r="H1366" s="37">
        <v>44990</v>
      </c>
      <c r="I1366" s="38" t="s">
        <v>5759</v>
      </c>
      <c r="J1366" s="39"/>
      <c r="K1366" s="36" t="s">
        <v>5755</v>
      </c>
      <c r="L1366" s="204" t="s">
        <v>5760</v>
      </c>
    </row>
    <row r="1367" spans="1:12" ht="53.1" customHeight="1" x14ac:dyDescent="0.15">
      <c r="A1367" s="18">
        <v>24</v>
      </c>
      <c r="B1367" s="18">
        <v>24</v>
      </c>
      <c r="C1367" s="15">
        <v>39</v>
      </c>
      <c r="D1367" s="19" t="s">
        <v>5751</v>
      </c>
      <c r="E1367" s="36" t="s">
        <v>5761</v>
      </c>
      <c r="F1367" s="36" t="s">
        <v>5753</v>
      </c>
      <c r="G1367" s="36" t="s">
        <v>5758</v>
      </c>
      <c r="H1367" s="37">
        <v>45358</v>
      </c>
      <c r="I1367" s="38" t="s">
        <v>3084</v>
      </c>
      <c r="J1367" s="39"/>
      <c r="K1367" s="36" t="s">
        <v>5755</v>
      </c>
      <c r="L1367" s="204" t="s">
        <v>5762</v>
      </c>
    </row>
    <row r="1368" spans="1:12" ht="53.1" customHeight="1" x14ac:dyDescent="0.15">
      <c r="A1368" s="18">
        <v>24</v>
      </c>
      <c r="B1368" s="18">
        <v>24</v>
      </c>
      <c r="C1368" s="15">
        <v>40</v>
      </c>
      <c r="D1368" s="19" t="s">
        <v>5763</v>
      </c>
      <c r="E1368" s="36" t="s">
        <v>5764</v>
      </c>
      <c r="F1368" s="36" t="s">
        <v>5765</v>
      </c>
      <c r="G1368" s="36" t="s">
        <v>5766</v>
      </c>
      <c r="H1368" s="37">
        <v>45332</v>
      </c>
      <c r="I1368" s="38" t="s">
        <v>5767</v>
      </c>
      <c r="J1368" s="39"/>
      <c r="K1368" s="36" t="s">
        <v>5768</v>
      </c>
      <c r="L1368" s="204" t="s">
        <v>5769</v>
      </c>
    </row>
    <row r="1369" spans="1:12" ht="50.1" customHeight="1" x14ac:dyDescent="0.15">
      <c r="A1369" s="18">
        <v>24</v>
      </c>
      <c r="B1369" s="18">
        <v>24</v>
      </c>
      <c r="C1369" s="15">
        <v>41</v>
      </c>
      <c r="D1369" s="19" t="s">
        <v>5763</v>
      </c>
      <c r="E1369" s="36" t="s">
        <v>5770</v>
      </c>
      <c r="F1369" s="36" t="s">
        <v>5765</v>
      </c>
      <c r="G1369" s="36" t="s">
        <v>5771</v>
      </c>
      <c r="H1369" s="37">
        <v>45358</v>
      </c>
      <c r="I1369" s="38" t="s">
        <v>5772</v>
      </c>
      <c r="J1369" s="39"/>
      <c r="K1369" s="36" t="s">
        <v>5768</v>
      </c>
      <c r="L1369" s="204" t="s">
        <v>5773</v>
      </c>
    </row>
    <row r="1370" spans="1:12" ht="53.1" customHeight="1" x14ac:dyDescent="0.15">
      <c r="A1370" s="18">
        <v>24</v>
      </c>
      <c r="B1370" s="18">
        <v>24</v>
      </c>
      <c r="C1370" s="15">
        <v>42</v>
      </c>
      <c r="D1370" s="19" t="s">
        <v>5763</v>
      </c>
      <c r="E1370" s="36" t="s">
        <v>5774</v>
      </c>
      <c r="F1370" s="36" t="s">
        <v>5765</v>
      </c>
      <c r="G1370" s="36" t="s">
        <v>4116</v>
      </c>
      <c r="H1370" s="37" t="s">
        <v>5775</v>
      </c>
      <c r="I1370" s="38"/>
      <c r="J1370" s="39"/>
      <c r="K1370" s="36" t="s">
        <v>5768</v>
      </c>
      <c r="L1370" s="204" t="s">
        <v>5776</v>
      </c>
    </row>
    <row r="1371" spans="1:12" ht="65.25" customHeight="1" x14ac:dyDescent="0.15">
      <c r="A1371" s="18">
        <v>24</v>
      </c>
      <c r="B1371" s="18">
        <v>24</v>
      </c>
      <c r="C1371" s="15">
        <v>43</v>
      </c>
      <c r="D1371" s="19" t="s">
        <v>5763</v>
      </c>
      <c r="E1371" s="36" t="s">
        <v>5777</v>
      </c>
      <c r="F1371" s="36" t="s">
        <v>5765</v>
      </c>
      <c r="G1371" s="36" t="s">
        <v>4116</v>
      </c>
      <c r="H1371" s="37" t="s">
        <v>474</v>
      </c>
      <c r="I1371" s="38"/>
      <c r="J1371" s="39"/>
      <c r="K1371" s="36" t="s">
        <v>5768</v>
      </c>
      <c r="L1371" s="204" t="s">
        <v>5778</v>
      </c>
    </row>
    <row r="1372" spans="1:12" ht="50.1" customHeight="1" x14ac:dyDescent="0.15">
      <c r="A1372" s="18">
        <v>24</v>
      </c>
      <c r="B1372" s="18">
        <v>24</v>
      </c>
      <c r="C1372" s="15">
        <v>44</v>
      </c>
      <c r="D1372" s="19" t="s">
        <v>5763</v>
      </c>
      <c r="E1372" s="36" t="s">
        <v>5779</v>
      </c>
      <c r="F1372" s="36" t="s">
        <v>5765</v>
      </c>
      <c r="G1372" s="36" t="s">
        <v>4116</v>
      </c>
      <c r="H1372" s="37" t="s">
        <v>2555</v>
      </c>
      <c r="I1372" s="38"/>
      <c r="J1372" s="39"/>
      <c r="K1372" s="36" t="s">
        <v>5768</v>
      </c>
      <c r="L1372" s="204" t="s">
        <v>5780</v>
      </c>
    </row>
    <row r="1373" spans="1:12" ht="51.75" customHeight="1" x14ac:dyDescent="0.15">
      <c r="A1373" s="18">
        <v>24</v>
      </c>
      <c r="B1373" s="18">
        <v>24</v>
      </c>
      <c r="C1373" s="15">
        <v>45</v>
      </c>
      <c r="D1373" s="19" t="s">
        <v>5763</v>
      </c>
      <c r="E1373" s="36" t="s">
        <v>758</v>
      </c>
      <c r="F1373" s="36" t="s">
        <v>5765</v>
      </c>
      <c r="G1373" s="36" t="s">
        <v>4116</v>
      </c>
      <c r="H1373" s="37">
        <v>45362</v>
      </c>
      <c r="I1373" s="38"/>
      <c r="J1373" s="39"/>
      <c r="K1373" s="36" t="s">
        <v>5768</v>
      </c>
      <c r="L1373" s="204" t="s">
        <v>5781</v>
      </c>
    </row>
    <row r="1374" spans="1:12" ht="87" customHeight="1" x14ac:dyDescent="0.15">
      <c r="A1374" s="18">
        <v>24</v>
      </c>
      <c r="B1374" s="18">
        <v>24</v>
      </c>
      <c r="C1374" s="15">
        <v>46</v>
      </c>
      <c r="D1374" s="19" t="s">
        <v>5782</v>
      </c>
      <c r="E1374" s="36" t="s">
        <v>5783</v>
      </c>
      <c r="F1374" s="36" t="s">
        <v>5784</v>
      </c>
      <c r="G1374" s="36"/>
      <c r="H1374" s="37" t="s">
        <v>5785</v>
      </c>
      <c r="I1374" s="38"/>
      <c r="J1374" s="39"/>
      <c r="K1374" s="36" t="s">
        <v>5786</v>
      </c>
      <c r="L1374" s="204" t="s">
        <v>5787</v>
      </c>
    </row>
    <row r="1375" spans="1:12" ht="50.25" customHeight="1" x14ac:dyDescent="0.15">
      <c r="A1375" s="18">
        <v>24</v>
      </c>
      <c r="B1375" s="18">
        <v>24</v>
      </c>
      <c r="C1375" s="15">
        <v>47</v>
      </c>
      <c r="D1375" s="19" t="s">
        <v>5788</v>
      </c>
      <c r="E1375" s="36" t="s">
        <v>5789</v>
      </c>
      <c r="F1375" s="36" t="s">
        <v>5790</v>
      </c>
      <c r="G1375" s="36" t="s">
        <v>5791</v>
      </c>
      <c r="H1375" s="37" t="s">
        <v>5792</v>
      </c>
      <c r="I1375" s="38" t="s">
        <v>5793</v>
      </c>
      <c r="J1375" s="39" t="s">
        <v>5794</v>
      </c>
      <c r="K1375" s="36" t="s">
        <v>5795</v>
      </c>
      <c r="L1375" s="204" t="s">
        <v>5796</v>
      </c>
    </row>
    <row r="1376" spans="1:12" ht="50.25" customHeight="1" x14ac:dyDescent="0.15">
      <c r="A1376" s="18">
        <v>24</v>
      </c>
      <c r="B1376" s="18">
        <v>24</v>
      </c>
      <c r="C1376" s="15">
        <v>48</v>
      </c>
      <c r="D1376" s="19" t="s">
        <v>5788</v>
      </c>
      <c r="E1376" s="36" t="s">
        <v>5797</v>
      </c>
      <c r="F1376" s="36" t="s">
        <v>5790</v>
      </c>
      <c r="G1376" s="36"/>
      <c r="H1376" s="37" t="s">
        <v>5798</v>
      </c>
      <c r="I1376" s="38"/>
      <c r="J1376" s="39"/>
      <c r="K1376" s="36" t="s">
        <v>5795</v>
      </c>
      <c r="L1376" s="204" t="s">
        <v>5799</v>
      </c>
    </row>
    <row r="1377" spans="1:12" ht="52.5" customHeight="1" x14ac:dyDescent="0.15">
      <c r="A1377" s="18">
        <v>24</v>
      </c>
      <c r="B1377" s="18">
        <v>24</v>
      </c>
      <c r="C1377" s="15">
        <v>49</v>
      </c>
      <c r="D1377" s="19" t="s">
        <v>5788</v>
      </c>
      <c r="E1377" s="36" t="s">
        <v>5800</v>
      </c>
      <c r="F1377" s="36" t="s">
        <v>5790</v>
      </c>
      <c r="G1377" s="36"/>
      <c r="H1377" s="37" t="s">
        <v>5801</v>
      </c>
      <c r="I1377" s="38"/>
      <c r="J1377" s="169" t="s">
        <v>5802</v>
      </c>
      <c r="K1377" s="36" t="s">
        <v>5795</v>
      </c>
      <c r="L1377" s="204" t="s">
        <v>5803</v>
      </c>
    </row>
    <row r="1378" spans="1:12" ht="51.75" customHeight="1" x14ac:dyDescent="0.15">
      <c r="A1378" s="18">
        <v>24</v>
      </c>
      <c r="B1378" s="18">
        <v>24</v>
      </c>
      <c r="C1378" s="15">
        <v>50</v>
      </c>
      <c r="D1378" s="19" t="s">
        <v>5804</v>
      </c>
      <c r="E1378" s="36" t="s">
        <v>3599</v>
      </c>
      <c r="F1378" s="36" t="s">
        <v>5805</v>
      </c>
      <c r="G1378" s="36" t="s">
        <v>5806</v>
      </c>
      <c r="H1378" s="37">
        <v>45352</v>
      </c>
      <c r="I1378" s="38" t="s">
        <v>3825</v>
      </c>
      <c r="J1378" s="40" t="s">
        <v>5807</v>
      </c>
      <c r="K1378" s="36" t="s">
        <v>5808</v>
      </c>
      <c r="L1378" s="204" t="s">
        <v>5809</v>
      </c>
    </row>
    <row r="1379" spans="1:12" ht="60" customHeight="1" x14ac:dyDescent="0.15">
      <c r="A1379" s="18">
        <v>24</v>
      </c>
      <c r="B1379" s="18">
        <v>24</v>
      </c>
      <c r="C1379" s="15">
        <v>51</v>
      </c>
      <c r="D1379" s="19" t="s">
        <v>5810</v>
      </c>
      <c r="E1379" s="36" t="s">
        <v>5811</v>
      </c>
      <c r="F1379" s="36" t="s">
        <v>5812</v>
      </c>
      <c r="G1379" s="36"/>
      <c r="H1379" s="37" t="s">
        <v>5813</v>
      </c>
      <c r="I1379" s="38" t="s">
        <v>5814</v>
      </c>
      <c r="J1379" s="39"/>
      <c r="K1379" s="36" t="s">
        <v>5815</v>
      </c>
      <c r="L1379" s="204" t="s">
        <v>5816</v>
      </c>
    </row>
    <row r="1380" spans="1:12" ht="54.95" customHeight="1" x14ac:dyDescent="0.15">
      <c r="A1380" s="18">
        <v>24</v>
      </c>
      <c r="B1380" s="18">
        <v>24</v>
      </c>
      <c r="C1380" s="15">
        <v>52</v>
      </c>
      <c r="D1380" s="19" t="s">
        <v>5817</v>
      </c>
      <c r="E1380" s="36" t="s">
        <v>5818</v>
      </c>
      <c r="F1380" s="36" t="s">
        <v>5819</v>
      </c>
      <c r="G1380" s="36"/>
      <c r="H1380" s="37" t="s">
        <v>1295</v>
      </c>
      <c r="I1380" s="38"/>
      <c r="J1380" s="39"/>
      <c r="K1380" s="36" t="s">
        <v>5820</v>
      </c>
      <c r="L1380" s="204" t="s">
        <v>5821</v>
      </c>
    </row>
    <row r="1381" spans="1:12" ht="52.5" customHeight="1" x14ac:dyDescent="0.15">
      <c r="A1381" s="18">
        <v>24</v>
      </c>
      <c r="B1381" s="18">
        <v>24</v>
      </c>
      <c r="C1381" s="15">
        <v>53</v>
      </c>
      <c r="D1381" s="19" t="s">
        <v>5817</v>
      </c>
      <c r="E1381" s="36" t="s">
        <v>5822</v>
      </c>
      <c r="F1381" s="36" t="s">
        <v>5819</v>
      </c>
      <c r="G1381" s="36" t="s">
        <v>5823</v>
      </c>
      <c r="H1381" s="37" t="s">
        <v>5824</v>
      </c>
      <c r="I1381" s="38" t="s">
        <v>5825</v>
      </c>
      <c r="J1381" s="39"/>
      <c r="K1381" s="36" t="s">
        <v>5820</v>
      </c>
      <c r="L1381" s="204" t="s">
        <v>5826</v>
      </c>
    </row>
    <row r="1382" spans="1:12" ht="60" customHeight="1" x14ac:dyDescent="0.15">
      <c r="A1382" s="18">
        <v>24</v>
      </c>
      <c r="B1382" s="18">
        <v>24</v>
      </c>
      <c r="C1382" s="15">
        <v>54</v>
      </c>
      <c r="D1382" s="19" t="s">
        <v>5817</v>
      </c>
      <c r="E1382" s="36" t="s">
        <v>5827</v>
      </c>
      <c r="F1382" s="36" t="s">
        <v>5819</v>
      </c>
      <c r="G1382" s="36" t="s">
        <v>5828</v>
      </c>
      <c r="H1382" s="41">
        <v>45355</v>
      </c>
      <c r="I1382" s="38" t="s">
        <v>5563</v>
      </c>
      <c r="J1382" s="39"/>
      <c r="K1382" s="36" t="s">
        <v>5829</v>
      </c>
      <c r="L1382" s="204" t="s">
        <v>5830</v>
      </c>
    </row>
    <row r="1383" spans="1:12" ht="99" customHeight="1" x14ac:dyDescent="0.15">
      <c r="A1383" s="18">
        <v>24</v>
      </c>
      <c r="B1383" s="18">
        <v>134</v>
      </c>
      <c r="C1383" s="15">
        <v>1</v>
      </c>
      <c r="D1383" s="19" t="s">
        <v>5831</v>
      </c>
      <c r="E1383" s="36" t="s">
        <v>5832</v>
      </c>
      <c r="F1383" s="36" t="s">
        <v>5833</v>
      </c>
      <c r="G1383" s="36" t="s">
        <v>5834</v>
      </c>
      <c r="H1383" s="37"/>
      <c r="I1383" s="38"/>
      <c r="J1383" s="40" t="s">
        <v>5835</v>
      </c>
      <c r="K1383" s="36" t="s">
        <v>5836</v>
      </c>
      <c r="L1383" s="204" t="s">
        <v>5837</v>
      </c>
    </row>
    <row r="1384" spans="1:12" ht="60" customHeight="1" x14ac:dyDescent="0.15">
      <c r="A1384" s="18">
        <v>24</v>
      </c>
      <c r="B1384" s="18">
        <v>134</v>
      </c>
      <c r="C1384" s="15">
        <v>2</v>
      </c>
      <c r="D1384" s="19" t="s">
        <v>5831</v>
      </c>
      <c r="E1384" s="36" t="s">
        <v>304</v>
      </c>
      <c r="F1384" s="36" t="s">
        <v>5833</v>
      </c>
      <c r="G1384" s="36" t="s">
        <v>5838</v>
      </c>
      <c r="H1384" s="37"/>
      <c r="I1384" s="38"/>
      <c r="J1384" s="39"/>
      <c r="K1384" s="36" t="s">
        <v>5836</v>
      </c>
      <c r="L1384" s="204" t="s">
        <v>5839</v>
      </c>
    </row>
    <row r="1385" spans="1:12" ht="60" customHeight="1" x14ac:dyDescent="0.15">
      <c r="A1385" s="18">
        <v>24</v>
      </c>
      <c r="B1385" s="18">
        <v>134</v>
      </c>
      <c r="C1385" s="15">
        <v>3</v>
      </c>
      <c r="D1385" s="19" t="s">
        <v>5831</v>
      </c>
      <c r="E1385" s="36" t="s">
        <v>5840</v>
      </c>
      <c r="F1385" s="36" t="s">
        <v>5833</v>
      </c>
      <c r="G1385" s="36" t="s">
        <v>5841</v>
      </c>
      <c r="H1385" s="37"/>
      <c r="I1385" s="38"/>
      <c r="J1385" s="39"/>
      <c r="K1385" s="36" t="s">
        <v>5836</v>
      </c>
      <c r="L1385" s="204" t="s">
        <v>5842</v>
      </c>
    </row>
    <row r="1386" spans="1:12" ht="50.1" customHeight="1" x14ac:dyDescent="0.15">
      <c r="A1386" s="18">
        <v>24</v>
      </c>
      <c r="B1386" s="18">
        <v>134</v>
      </c>
      <c r="C1386" s="15">
        <v>4</v>
      </c>
      <c r="D1386" s="19" t="s">
        <v>5831</v>
      </c>
      <c r="E1386" s="36" t="s">
        <v>5843</v>
      </c>
      <c r="F1386" s="36" t="s">
        <v>5833</v>
      </c>
      <c r="G1386" s="36" t="s">
        <v>5844</v>
      </c>
      <c r="H1386" s="37" t="s">
        <v>5845</v>
      </c>
      <c r="I1386" s="38"/>
      <c r="J1386" s="39" t="s">
        <v>5846</v>
      </c>
      <c r="K1386" s="36" t="s">
        <v>5847</v>
      </c>
      <c r="L1386" s="204" t="s">
        <v>5848</v>
      </c>
    </row>
    <row r="1387" spans="1:12" ht="50.1" customHeight="1" x14ac:dyDescent="0.15">
      <c r="A1387" s="18">
        <v>25</v>
      </c>
      <c r="B1387" s="18">
        <v>25</v>
      </c>
      <c r="C1387" s="15">
        <v>1</v>
      </c>
      <c r="D1387" s="19" t="s">
        <v>5849</v>
      </c>
      <c r="E1387" s="36" t="s">
        <v>5850</v>
      </c>
      <c r="F1387" s="36" t="s">
        <v>5851</v>
      </c>
      <c r="G1387" s="36" t="s">
        <v>5852</v>
      </c>
      <c r="H1387" s="37" t="s">
        <v>9737</v>
      </c>
      <c r="I1387" s="38"/>
      <c r="J1387" s="39"/>
      <c r="K1387" s="89" t="s">
        <v>5853</v>
      </c>
      <c r="L1387" s="204" t="s">
        <v>5854</v>
      </c>
    </row>
    <row r="1388" spans="1:12" ht="64.5" customHeight="1" x14ac:dyDescent="0.15">
      <c r="A1388" s="18">
        <v>25</v>
      </c>
      <c r="B1388" s="18">
        <v>25</v>
      </c>
      <c r="C1388" s="15">
        <v>2</v>
      </c>
      <c r="D1388" s="19" t="s">
        <v>5849</v>
      </c>
      <c r="E1388" s="36" t="s">
        <v>9738</v>
      </c>
      <c r="F1388" s="36" t="s">
        <v>5851</v>
      </c>
      <c r="G1388" s="36" t="s">
        <v>5855</v>
      </c>
      <c r="H1388" s="37" t="s">
        <v>9737</v>
      </c>
      <c r="I1388" s="38" t="s">
        <v>5856</v>
      </c>
      <c r="J1388" s="39"/>
      <c r="K1388" s="89" t="s">
        <v>5853</v>
      </c>
      <c r="L1388" s="204" t="s">
        <v>5857</v>
      </c>
    </row>
    <row r="1389" spans="1:12" ht="60" customHeight="1" x14ac:dyDescent="0.15">
      <c r="A1389" s="18">
        <v>25</v>
      </c>
      <c r="B1389" s="18">
        <v>25</v>
      </c>
      <c r="C1389" s="15">
        <v>3</v>
      </c>
      <c r="D1389" s="19" t="s">
        <v>5849</v>
      </c>
      <c r="E1389" s="36" t="s">
        <v>5858</v>
      </c>
      <c r="F1389" s="36" t="s">
        <v>5851</v>
      </c>
      <c r="G1389" s="36" t="s">
        <v>5855</v>
      </c>
      <c r="H1389" s="37" t="s">
        <v>5859</v>
      </c>
      <c r="I1389" s="38"/>
      <c r="J1389" s="39"/>
      <c r="K1389" s="89" t="s">
        <v>5853</v>
      </c>
      <c r="L1389" s="204" t="s">
        <v>5860</v>
      </c>
    </row>
    <row r="1390" spans="1:12" ht="75" customHeight="1" x14ac:dyDescent="0.15">
      <c r="A1390" s="18">
        <v>25</v>
      </c>
      <c r="B1390" s="18">
        <v>25</v>
      </c>
      <c r="C1390" s="15">
        <v>4</v>
      </c>
      <c r="D1390" s="19" t="s">
        <v>5861</v>
      </c>
      <c r="E1390" s="36" t="s">
        <v>5862</v>
      </c>
      <c r="F1390" s="36" t="s">
        <v>5863</v>
      </c>
      <c r="G1390" s="36" t="s">
        <v>5864</v>
      </c>
      <c r="H1390" s="37" t="s">
        <v>254</v>
      </c>
      <c r="I1390" s="38"/>
      <c r="J1390" s="39"/>
      <c r="K1390" s="36" t="s">
        <v>5865</v>
      </c>
      <c r="L1390" s="204" t="s">
        <v>5866</v>
      </c>
    </row>
    <row r="1391" spans="1:12" ht="50.1" customHeight="1" x14ac:dyDescent="0.15">
      <c r="A1391" s="18">
        <v>25</v>
      </c>
      <c r="B1391" s="18">
        <v>25</v>
      </c>
      <c r="C1391" s="15">
        <v>5</v>
      </c>
      <c r="D1391" s="19" t="s">
        <v>5861</v>
      </c>
      <c r="E1391" s="36" t="s">
        <v>5867</v>
      </c>
      <c r="F1391" s="36" t="s">
        <v>5868</v>
      </c>
      <c r="G1391" s="36" t="s">
        <v>5869</v>
      </c>
      <c r="H1391" s="37" t="s">
        <v>254</v>
      </c>
      <c r="I1391" s="38"/>
      <c r="J1391" s="39"/>
      <c r="K1391" s="36" t="s">
        <v>5865</v>
      </c>
      <c r="L1391" s="204" t="s">
        <v>5870</v>
      </c>
    </row>
    <row r="1392" spans="1:12" ht="52.5" customHeight="1" x14ac:dyDescent="0.15">
      <c r="A1392" s="18">
        <v>25</v>
      </c>
      <c r="B1392" s="18">
        <v>25</v>
      </c>
      <c r="C1392" s="15">
        <v>6</v>
      </c>
      <c r="D1392" s="19" t="s">
        <v>5871</v>
      </c>
      <c r="E1392" s="101" t="s">
        <v>5872</v>
      </c>
      <c r="F1392" s="101" t="s">
        <v>5873</v>
      </c>
      <c r="G1392" s="101" t="s">
        <v>5874</v>
      </c>
      <c r="H1392" s="170" t="s">
        <v>5875</v>
      </c>
      <c r="I1392" s="171"/>
      <c r="J1392" s="172" t="s">
        <v>25</v>
      </c>
      <c r="K1392" s="101" t="s">
        <v>5876</v>
      </c>
      <c r="L1392" s="209" t="s">
        <v>5877</v>
      </c>
    </row>
    <row r="1393" spans="1:12" ht="88.5" customHeight="1" x14ac:dyDescent="0.15">
      <c r="A1393" s="18">
        <v>25</v>
      </c>
      <c r="B1393" s="18">
        <v>25</v>
      </c>
      <c r="C1393" s="15">
        <v>7</v>
      </c>
      <c r="D1393" s="19" t="s">
        <v>5871</v>
      </c>
      <c r="E1393" s="36" t="s">
        <v>9739</v>
      </c>
      <c r="F1393" s="101" t="s">
        <v>5873</v>
      </c>
      <c r="G1393" s="36" t="s">
        <v>5878</v>
      </c>
      <c r="H1393" s="37" t="s">
        <v>5879</v>
      </c>
      <c r="I1393" s="38" t="s">
        <v>501</v>
      </c>
      <c r="J1393" s="172" t="s">
        <v>25</v>
      </c>
      <c r="K1393" s="101" t="s">
        <v>5876</v>
      </c>
      <c r="L1393" s="209" t="s">
        <v>9816</v>
      </c>
    </row>
    <row r="1394" spans="1:12" ht="50.1" customHeight="1" x14ac:dyDescent="0.15">
      <c r="A1394" s="18">
        <v>25</v>
      </c>
      <c r="B1394" s="18">
        <v>25</v>
      </c>
      <c r="C1394" s="15">
        <v>8</v>
      </c>
      <c r="D1394" s="19" t="s">
        <v>5880</v>
      </c>
      <c r="E1394" s="36" t="s">
        <v>5881</v>
      </c>
      <c r="F1394" s="36" t="s">
        <v>5882</v>
      </c>
      <c r="G1394" s="36" t="s">
        <v>5883</v>
      </c>
      <c r="H1394" s="37" t="s">
        <v>9740</v>
      </c>
      <c r="I1394" s="38" t="s">
        <v>440</v>
      </c>
      <c r="J1394" s="39" t="s">
        <v>25</v>
      </c>
      <c r="K1394" s="36" t="s">
        <v>5884</v>
      </c>
      <c r="L1394" s="204" t="s">
        <v>5885</v>
      </c>
    </row>
    <row r="1395" spans="1:12" ht="50.1" customHeight="1" x14ac:dyDescent="0.15">
      <c r="A1395" s="18">
        <v>25</v>
      </c>
      <c r="B1395" s="18">
        <v>25</v>
      </c>
      <c r="C1395" s="15">
        <v>9</v>
      </c>
      <c r="D1395" s="19" t="s">
        <v>5880</v>
      </c>
      <c r="E1395" s="36" t="s">
        <v>5886</v>
      </c>
      <c r="F1395" s="36" t="s">
        <v>5882</v>
      </c>
      <c r="G1395" s="36" t="s">
        <v>5887</v>
      </c>
      <c r="H1395" s="37">
        <v>45357</v>
      </c>
      <c r="I1395" s="38" t="s">
        <v>9741</v>
      </c>
      <c r="J1395" s="39" t="s">
        <v>25</v>
      </c>
      <c r="K1395" s="36" t="s">
        <v>5884</v>
      </c>
      <c r="L1395" s="204" t="s">
        <v>5888</v>
      </c>
    </row>
    <row r="1396" spans="1:12" ht="54.95" customHeight="1" x14ac:dyDescent="0.15">
      <c r="A1396" s="18">
        <v>25</v>
      </c>
      <c r="B1396" s="18">
        <v>25</v>
      </c>
      <c r="C1396" s="15">
        <v>10</v>
      </c>
      <c r="D1396" s="19" t="s">
        <v>5889</v>
      </c>
      <c r="E1396" s="36" t="s">
        <v>5890</v>
      </c>
      <c r="F1396" s="36" t="s">
        <v>5891</v>
      </c>
      <c r="G1396" s="36" t="s">
        <v>5892</v>
      </c>
      <c r="H1396" s="37" t="s">
        <v>9742</v>
      </c>
      <c r="I1396" s="38" t="s">
        <v>24</v>
      </c>
      <c r="J1396" s="39" t="s">
        <v>50</v>
      </c>
      <c r="K1396" s="36" t="s">
        <v>5893</v>
      </c>
      <c r="L1396" s="204" t="s">
        <v>5894</v>
      </c>
    </row>
    <row r="1397" spans="1:12" ht="75" customHeight="1" x14ac:dyDescent="0.15">
      <c r="A1397" s="18">
        <v>25</v>
      </c>
      <c r="B1397" s="18">
        <v>25</v>
      </c>
      <c r="C1397" s="15">
        <v>11</v>
      </c>
      <c r="D1397" s="19" t="s">
        <v>5895</v>
      </c>
      <c r="E1397" s="36" t="s">
        <v>5896</v>
      </c>
      <c r="F1397" s="36" t="s">
        <v>5897</v>
      </c>
      <c r="G1397" s="36" t="s">
        <v>5898</v>
      </c>
      <c r="H1397" s="37" t="s">
        <v>5899</v>
      </c>
      <c r="I1397" s="38" t="s">
        <v>9743</v>
      </c>
      <c r="J1397" s="39"/>
      <c r="K1397" s="36" t="s">
        <v>5900</v>
      </c>
      <c r="L1397" s="204" t="s">
        <v>5901</v>
      </c>
    </row>
    <row r="1398" spans="1:12" ht="54.95" customHeight="1" x14ac:dyDescent="0.15">
      <c r="A1398" s="18">
        <v>25</v>
      </c>
      <c r="B1398" s="18">
        <v>25</v>
      </c>
      <c r="C1398" s="15">
        <v>12</v>
      </c>
      <c r="D1398" s="19" t="s">
        <v>5902</v>
      </c>
      <c r="E1398" s="36" t="s">
        <v>421</v>
      </c>
      <c r="F1398" s="36" t="s">
        <v>5903</v>
      </c>
      <c r="G1398" s="36" t="s">
        <v>5904</v>
      </c>
      <c r="H1398" s="37" t="s">
        <v>5905</v>
      </c>
      <c r="I1398" s="38"/>
      <c r="J1398" s="39"/>
      <c r="K1398" s="36" t="s">
        <v>5906</v>
      </c>
      <c r="L1398" s="204" t="s">
        <v>5907</v>
      </c>
    </row>
    <row r="1399" spans="1:12" ht="54.95" customHeight="1" x14ac:dyDescent="0.15">
      <c r="A1399" s="18">
        <v>25</v>
      </c>
      <c r="B1399" s="18">
        <v>25</v>
      </c>
      <c r="C1399" s="15">
        <v>13</v>
      </c>
      <c r="D1399" s="19" t="s">
        <v>5908</v>
      </c>
      <c r="E1399" s="36" t="s">
        <v>5909</v>
      </c>
      <c r="F1399" s="36" t="s">
        <v>5910</v>
      </c>
      <c r="G1399" s="36" t="s">
        <v>5911</v>
      </c>
      <c r="H1399" s="37" t="s">
        <v>9744</v>
      </c>
      <c r="I1399" s="38"/>
      <c r="J1399" s="39"/>
      <c r="K1399" s="36" t="s">
        <v>5912</v>
      </c>
      <c r="L1399" s="204" t="s">
        <v>5913</v>
      </c>
    </row>
    <row r="1400" spans="1:12" ht="75.75" customHeight="1" x14ac:dyDescent="0.15">
      <c r="A1400" s="18">
        <v>25</v>
      </c>
      <c r="B1400" s="18">
        <v>25</v>
      </c>
      <c r="C1400" s="15">
        <v>14</v>
      </c>
      <c r="D1400" s="19" t="s">
        <v>5914</v>
      </c>
      <c r="E1400" s="36" t="s">
        <v>5915</v>
      </c>
      <c r="F1400" s="36" t="s">
        <v>5916</v>
      </c>
      <c r="G1400" s="36" t="s">
        <v>5917</v>
      </c>
      <c r="H1400" s="37" t="s">
        <v>5918</v>
      </c>
      <c r="I1400" s="38"/>
      <c r="J1400" s="39"/>
      <c r="K1400" s="36" t="s">
        <v>5919</v>
      </c>
      <c r="L1400" s="204" t="s">
        <v>5920</v>
      </c>
    </row>
    <row r="1401" spans="1:12" ht="74.25" customHeight="1" x14ac:dyDescent="0.15">
      <c r="A1401" s="18">
        <v>25</v>
      </c>
      <c r="B1401" s="18">
        <v>25</v>
      </c>
      <c r="C1401" s="15">
        <v>15</v>
      </c>
      <c r="D1401" s="19" t="s">
        <v>5914</v>
      </c>
      <c r="E1401" s="36" t="s">
        <v>5915</v>
      </c>
      <c r="F1401" s="36" t="s">
        <v>5916</v>
      </c>
      <c r="G1401" s="36" t="s">
        <v>9745</v>
      </c>
      <c r="H1401" s="37" t="s">
        <v>153</v>
      </c>
      <c r="I1401" s="38"/>
      <c r="J1401" s="39"/>
      <c r="K1401" s="36" t="s">
        <v>5919</v>
      </c>
      <c r="L1401" s="204" t="s">
        <v>5921</v>
      </c>
    </row>
    <row r="1402" spans="1:12" ht="63.75" customHeight="1" x14ac:dyDescent="0.15">
      <c r="A1402" s="18">
        <v>25</v>
      </c>
      <c r="B1402" s="18">
        <v>25</v>
      </c>
      <c r="C1402" s="15">
        <v>16</v>
      </c>
      <c r="D1402" s="19" t="s">
        <v>5914</v>
      </c>
      <c r="E1402" s="36" t="s">
        <v>5922</v>
      </c>
      <c r="F1402" s="36" t="s">
        <v>5916</v>
      </c>
      <c r="G1402" s="36" t="s">
        <v>5923</v>
      </c>
      <c r="H1402" s="37" t="s">
        <v>5924</v>
      </c>
      <c r="I1402" s="38"/>
      <c r="J1402" s="39"/>
      <c r="K1402" s="36" t="s">
        <v>5919</v>
      </c>
      <c r="L1402" s="204" t="s">
        <v>5925</v>
      </c>
    </row>
    <row r="1403" spans="1:12" ht="62.25" customHeight="1" x14ac:dyDescent="0.15">
      <c r="A1403" s="18">
        <v>25</v>
      </c>
      <c r="B1403" s="18">
        <v>25</v>
      </c>
      <c r="C1403" s="15">
        <v>17</v>
      </c>
      <c r="D1403" s="19" t="s">
        <v>5914</v>
      </c>
      <c r="E1403" s="36" t="s">
        <v>5926</v>
      </c>
      <c r="F1403" s="36" t="s">
        <v>5916</v>
      </c>
      <c r="G1403" s="36" t="s">
        <v>5927</v>
      </c>
      <c r="H1403" s="37" t="s">
        <v>5928</v>
      </c>
      <c r="I1403" s="38"/>
      <c r="J1403" s="39"/>
      <c r="K1403" s="36" t="s">
        <v>5919</v>
      </c>
      <c r="L1403" s="204" t="s">
        <v>5929</v>
      </c>
    </row>
    <row r="1404" spans="1:12" ht="50.1" customHeight="1" x14ac:dyDescent="0.15">
      <c r="A1404" s="18">
        <v>25</v>
      </c>
      <c r="B1404" s="18">
        <v>25</v>
      </c>
      <c r="C1404" s="15">
        <v>18</v>
      </c>
      <c r="D1404" s="17" t="s">
        <v>5930</v>
      </c>
      <c r="E1404" s="36" t="s">
        <v>5931</v>
      </c>
      <c r="F1404" s="36" t="s">
        <v>5932</v>
      </c>
      <c r="G1404" s="36" t="s">
        <v>5933</v>
      </c>
      <c r="H1404" s="37" t="s">
        <v>2120</v>
      </c>
      <c r="I1404" s="38"/>
      <c r="J1404" s="39"/>
      <c r="K1404" s="36" t="s">
        <v>5934</v>
      </c>
      <c r="L1404" s="204" t="s">
        <v>5935</v>
      </c>
    </row>
    <row r="1405" spans="1:12" ht="65.25" customHeight="1" x14ac:dyDescent="0.15">
      <c r="A1405" s="18">
        <v>25</v>
      </c>
      <c r="B1405" s="18">
        <v>25</v>
      </c>
      <c r="C1405" s="15">
        <v>19</v>
      </c>
      <c r="D1405" s="17" t="s">
        <v>5930</v>
      </c>
      <c r="E1405" s="36" t="s">
        <v>5936</v>
      </c>
      <c r="F1405" s="36" t="s">
        <v>5937</v>
      </c>
      <c r="G1405" s="36" t="s">
        <v>5938</v>
      </c>
      <c r="H1405" s="37" t="s">
        <v>5939</v>
      </c>
      <c r="I1405" s="38"/>
      <c r="J1405" s="39"/>
      <c r="K1405" s="36" t="s">
        <v>5940</v>
      </c>
      <c r="L1405" s="204" t="s">
        <v>5941</v>
      </c>
    </row>
    <row r="1406" spans="1:12" ht="72.75" customHeight="1" x14ac:dyDescent="0.15">
      <c r="A1406" s="18">
        <v>25</v>
      </c>
      <c r="B1406" s="18">
        <v>25</v>
      </c>
      <c r="C1406" s="15">
        <v>20</v>
      </c>
      <c r="D1406" s="17" t="s">
        <v>5930</v>
      </c>
      <c r="E1406" s="36" t="s">
        <v>5942</v>
      </c>
      <c r="F1406" s="36" t="s">
        <v>5937</v>
      </c>
      <c r="G1406" s="36"/>
      <c r="H1406" s="37" t="s">
        <v>5943</v>
      </c>
      <c r="I1406" s="38"/>
      <c r="J1406" s="39"/>
      <c r="K1406" s="36" t="s">
        <v>5940</v>
      </c>
      <c r="L1406" s="204" t="s">
        <v>9746</v>
      </c>
    </row>
    <row r="1407" spans="1:12" ht="50.1" customHeight="1" x14ac:dyDescent="0.15">
      <c r="A1407" s="18">
        <v>25</v>
      </c>
      <c r="B1407" s="18">
        <v>25</v>
      </c>
      <c r="C1407" s="15">
        <v>21</v>
      </c>
      <c r="D1407" s="17" t="s">
        <v>5930</v>
      </c>
      <c r="E1407" s="36" t="s">
        <v>5944</v>
      </c>
      <c r="F1407" s="36" t="s">
        <v>5945</v>
      </c>
      <c r="G1407" s="36" t="s">
        <v>5945</v>
      </c>
      <c r="H1407" s="176" t="s">
        <v>1626</v>
      </c>
      <c r="I1407" s="177">
        <v>45359</v>
      </c>
      <c r="J1407" s="39"/>
      <c r="K1407" s="36" t="s">
        <v>5946</v>
      </c>
      <c r="L1407" s="204" t="s">
        <v>5947</v>
      </c>
    </row>
    <row r="1408" spans="1:12" ht="50.1" customHeight="1" x14ac:dyDescent="0.15">
      <c r="A1408" s="18">
        <v>25</v>
      </c>
      <c r="B1408" s="18">
        <v>25</v>
      </c>
      <c r="C1408" s="15">
        <v>22</v>
      </c>
      <c r="D1408" s="17" t="s">
        <v>5930</v>
      </c>
      <c r="E1408" s="36" t="s">
        <v>5936</v>
      </c>
      <c r="F1408" s="36" t="s">
        <v>5948</v>
      </c>
      <c r="G1408" s="36" t="s">
        <v>5948</v>
      </c>
      <c r="H1408" s="37" t="s">
        <v>9747</v>
      </c>
      <c r="I1408" s="38"/>
      <c r="J1408" s="39" t="s">
        <v>2157</v>
      </c>
      <c r="K1408" s="36" t="s">
        <v>5949</v>
      </c>
      <c r="L1408" s="204" t="s">
        <v>9748</v>
      </c>
    </row>
    <row r="1409" spans="1:12" ht="54.95" customHeight="1" x14ac:dyDescent="0.15">
      <c r="A1409" s="18">
        <v>25</v>
      </c>
      <c r="B1409" s="18">
        <v>25</v>
      </c>
      <c r="C1409" s="15">
        <v>23</v>
      </c>
      <c r="D1409" s="17" t="s">
        <v>5930</v>
      </c>
      <c r="E1409" s="36" t="s">
        <v>5950</v>
      </c>
      <c r="F1409" s="36" t="s">
        <v>5951</v>
      </c>
      <c r="G1409" s="36" t="s">
        <v>5952</v>
      </c>
      <c r="H1409" s="37" t="s">
        <v>254</v>
      </c>
      <c r="I1409" s="38"/>
      <c r="J1409" s="39" t="s">
        <v>9749</v>
      </c>
      <c r="K1409" s="36" t="s">
        <v>5953</v>
      </c>
      <c r="L1409" s="204" t="s">
        <v>5954</v>
      </c>
    </row>
    <row r="1410" spans="1:12" ht="50.1" customHeight="1" x14ac:dyDescent="0.15">
      <c r="A1410" s="18">
        <v>25</v>
      </c>
      <c r="B1410" s="18">
        <v>25</v>
      </c>
      <c r="C1410" s="15">
        <v>24</v>
      </c>
      <c r="D1410" s="17" t="s">
        <v>5930</v>
      </c>
      <c r="E1410" s="36" t="s">
        <v>5955</v>
      </c>
      <c r="F1410" s="36" t="s">
        <v>5951</v>
      </c>
      <c r="G1410" s="36" t="s">
        <v>5952</v>
      </c>
      <c r="H1410" s="37" t="s">
        <v>9750</v>
      </c>
      <c r="I1410" s="38"/>
      <c r="J1410" s="39"/>
      <c r="K1410" s="36" t="s">
        <v>5953</v>
      </c>
      <c r="L1410" s="204" t="s">
        <v>5956</v>
      </c>
    </row>
    <row r="1411" spans="1:12" ht="63" customHeight="1" x14ac:dyDescent="0.15">
      <c r="A1411" s="18">
        <v>25</v>
      </c>
      <c r="B1411" s="18">
        <v>25</v>
      </c>
      <c r="C1411" s="15">
        <v>25</v>
      </c>
      <c r="D1411" s="17" t="s">
        <v>5930</v>
      </c>
      <c r="E1411" s="36" t="s">
        <v>5957</v>
      </c>
      <c r="F1411" s="36" t="s">
        <v>5951</v>
      </c>
      <c r="G1411" s="36" t="s">
        <v>5952</v>
      </c>
      <c r="H1411" s="37"/>
      <c r="I1411" s="38"/>
      <c r="J1411" s="39"/>
      <c r="K1411" s="36" t="s">
        <v>5953</v>
      </c>
      <c r="L1411" s="204" t="s">
        <v>5958</v>
      </c>
    </row>
    <row r="1412" spans="1:12" ht="53.25" customHeight="1" x14ac:dyDescent="0.15">
      <c r="A1412" s="18">
        <v>25</v>
      </c>
      <c r="B1412" s="18">
        <v>25</v>
      </c>
      <c r="C1412" s="15">
        <v>26</v>
      </c>
      <c r="D1412" s="17" t="s">
        <v>5930</v>
      </c>
      <c r="E1412" s="36" t="s">
        <v>5959</v>
      </c>
      <c r="F1412" s="36" t="s">
        <v>5960</v>
      </c>
      <c r="G1412" s="36" t="s">
        <v>5952</v>
      </c>
      <c r="H1412" s="178">
        <v>45359</v>
      </c>
      <c r="I1412" s="38"/>
      <c r="J1412" s="39"/>
      <c r="K1412" s="36" t="s">
        <v>5961</v>
      </c>
      <c r="L1412" s="204" t="s">
        <v>9751</v>
      </c>
    </row>
    <row r="1413" spans="1:12" ht="50.1" customHeight="1" x14ac:dyDescent="0.15">
      <c r="A1413" s="18">
        <v>25</v>
      </c>
      <c r="B1413" s="18">
        <v>25</v>
      </c>
      <c r="C1413" s="15">
        <v>27</v>
      </c>
      <c r="D1413" s="17" t="s">
        <v>5930</v>
      </c>
      <c r="E1413" s="36" t="s">
        <v>5962</v>
      </c>
      <c r="F1413" s="36" t="s">
        <v>5963</v>
      </c>
      <c r="G1413" s="36" t="s">
        <v>5963</v>
      </c>
      <c r="H1413" s="178">
        <v>45353</v>
      </c>
      <c r="I1413" s="38" t="s">
        <v>38</v>
      </c>
      <c r="J1413" s="39"/>
      <c r="K1413" s="36" t="s">
        <v>5964</v>
      </c>
      <c r="L1413" s="204" t="s">
        <v>9752</v>
      </c>
    </row>
    <row r="1414" spans="1:12" ht="50.1" customHeight="1" x14ac:dyDescent="0.15">
      <c r="A1414" s="18">
        <v>26</v>
      </c>
      <c r="B1414" s="18">
        <v>26</v>
      </c>
      <c r="C1414" s="15">
        <v>1</v>
      </c>
      <c r="D1414" s="17" t="s">
        <v>5965</v>
      </c>
      <c r="E1414" s="36" t="s">
        <v>5966</v>
      </c>
      <c r="F1414" s="36" t="s">
        <v>5967</v>
      </c>
      <c r="G1414" s="36" t="s">
        <v>5968</v>
      </c>
      <c r="H1414" s="37" t="s">
        <v>5969</v>
      </c>
      <c r="I1414" s="38" t="s">
        <v>24</v>
      </c>
      <c r="J1414" s="39"/>
      <c r="K1414" s="36" t="s">
        <v>5970</v>
      </c>
      <c r="L1414" s="204" t="s">
        <v>5971</v>
      </c>
    </row>
    <row r="1415" spans="1:12" ht="50.1" customHeight="1" x14ac:dyDescent="0.15">
      <c r="A1415" s="18">
        <v>26</v>
      </c>
      <c r="B1415" s="18">
        <v>26</v>
      </c>
      <c r="C1415" s="15">
        <v>2</v>
      </c>
      <c r="D1415" s="17" t="s">
        <v>5965</v>
      </c>
      <c r="E1415" s="36" t="s">
        <v>5972</v>
      </c>
      <c r="F1415" s="36" t="s">
        <v>5973</v>
      </c>
      <c r="G1415" s="36" t="s">
        <v>5974</v>
      </c>
      <c r="H1415" s="37" t="s">
        <v>2120</v>
      </c>
      <c r="I1415" s="38" t="s">
        <v>24</v>
      </c>
      <c r="J1415" s="39"/>
      <c r="K1415" s="36" t="s">
        <v>5975</v>
      </c>
      <c r="L1415" s="204" t="s">
        <v>5976</v>
      </c>
    </row>
    <row r="1416" spans="1:12" ht="50.1" customHeight="1" x14ac:dyDescent="0.15">
      <c r="A1416" s="18">
        <v>26</v>
      </c>
      <c r="B1416" s="18">
        <v>26</v>
      </c>
      <c r="C1416" s="15">
        <v>3</v>
      </c>
      <c r="D1416" s="17" t="s">
        <v>5965</v>
      </c>
      <c r="E1416" s="36" t="s">
        <v>5966</v>
      </c>
      <c r="F1416" s="36" t="s">
        <v>5977</v>
      </c>
      <c r="G1416" s="36" t="s">
        <v>5978</v>
      </c>
      <c r="H1416" s="37" t="s">
        <v>2555</v>
      </c>
      <c r="I1416" s="38" t="s">
        <v>3465</v>
      </c>
      <c r="J1416" s="39"/>
      <c r="K1416" s="36" t="s">
        <v>5979</v>
      </c>
      <c r="L1416" s="204" t="s">
        <v>5980</v>
      </c>
    </row>
    <row r="1417" spans="1:12" ht="50.1" customHeight="1" x14ac:dyDescent="0.15">
      <c r="A1417" s="18">
        <v>26</v>
      </c>
      <c r="B1417" s="18">
        <v>26</v>
      </c>
      <c r="C1417" s="15">
        <v>4</v>
      </c>
      <c r="D1417" s="17" t="s">
        <v>5965</v>
      </c>
      <c r="E1417" s="36" t="s">
        <v>5981</v>
      </c>
      <c r="F1417" s="36" t="s">
        <v>5977</v>
      </c>
      <c r="G1417" s="36" t="s">
        <v>5982</v>
      </c>
      <c r="H1417" s="37" t="s">
        <v>5983</v>
      </c>
      <c r="I1417" s="38"/>
      <c r="J1417" s="39"/>
      <c r="K1417" s="36" t="s">
        <v>5979</v>
      </c>
      <c r="L1417" s="204" t="s">
        <v>5980</v>
      </c>
    </row>
    <row r="1418" spans="1:12" ht="50.1" customHeight="1" x14ac:dyDescent="0.15">
      <c r="A1418" s="18">
        <v>26</v>
      </c>
      <c r="B1418" s="18">
        <v>26</v>
      </c>
      <c r="C1418" s="15">
        <v>5</v>
      </c>
      <c r="D1418" s="19" t="s">
        <v>5984</v>
      </c>
      <c r="E1418" s="36" t="s">
        <v>5985</v>
      </c>
      <c r="F1418" s="36" t="s">
        <v>5986</v>
      </c>
      <c r="G1418" s="36"/>
      <c r="H1418" s="37">
        <v>45352</v>
      </c>
      <c r="I1418" s="38"/>
      <c r="J1418" s="40" t="s">
        <v>5987</v>
      </c>
      <c r="K1418" s="36" t="s">
        <v>5988</v>
      </c>
      <c r="L1418" s="204" t="s">
        <v>5989</v>
      </c>
    </row>
    <row r="1419" spans="1:12" ht="54.95" customHeight="1" x14ac:dyDescent="0.15">
      <c r="A1419" s="18">
        <v>26</v>
      </c>
      <c r="B1419" s="18">
        <v>26</v>
      </c>
      <c r="C1419" s="15">
        <v>6</v>
      </c>
      <c r="D1419" s="19" t="s">
        <v>5990</v>
      </c>
      <c r="E1419" s="36" t="s">
        <v>5991</v>
      </c>
      <c r="F1419" s="36" t="s">
        <v>5992</v>
      </c>
      <c r="G1419" s="36"/>
      <c r="H1419" s="37">
        <v>45352</v>
      </c>
      <c r="I1419" s="38"/>
      <c r="J1419" s="39"/>
      <c r="K1419" s="36" t="s">
        <v>5993</v>
      </c>
      <c r="L1419" s="204" t="s">
        <v>5994</v>
      </c>
    </row>
    <row r="1420" spans="1:12" ht="60" customHeight="1" x14ac:dyDescent="0.15">
      <c r="A1420" s="18">
        <v>26</v>
      </c>
      <c r="B1420" s="18">
        <v>26</v>
      </c>
      <c r="C1420" s="15">
        <v>7</v>
      </c>
      <c r="D1420" s="19" t="s">
        <v>5990</v>
      </c>
      <c r="E1420" s="36" t="s">
        <v>5995</v>
      </c>
      <c r="F1420" s="36" t="s">
        <v>5996</v>
      </c>
      <c r="G1420" s="36" t="s">
        <v>5997</v>
      </c>
      <c r="H1420" s="37">
        <v>45352</v>
      </c>
      <c r="I1420" s="38" t="s">
        <v>5998</v>
      </c>
      <c r="J1420" s="39"/>
      <c r="K1420" s="36" t="s">
        <v>5999</v>
      </c>
      <c r="L1420" s="204" t="s">
        <v>6000</v>
      </c>
    </row>
    <row r="1421" spans="1:12" ht="54.95" customHeight="1" x14ac:dyDescent="0.15">
      <c r="A1421" s="18">
        <v>26</v>
      </c>
      <c r="B1421" s="18">
        <v>26</v>
      </c>
      <c r="C1421" s="15">
        <v>8</v>
      </c>
      <c r="D1421" s="19" t="s">
        <v>5990</v>
      </c>
      <c r="E1421" s="36" t="s">
        <v>6001</v>
      </c>
      <c r="F1421" s="36" t="s">
        <v>6002</v>
      </c>
      <c r="G1421" s="36" t="s">
        <v>6003</v>
      </c>
      <c r="H1421" s="37">
        <v>45353</v>
      </c>
      <c r="I1421" s="38" t="s">
        <v>6004</v>
      </c>
      <c r="J1421" s="39"/>
      <c r="K1421" s="36" t="s">
        <v>6005</v>
      </c>
      <c r="L1421" s="204" t="s">
        <v>6006</v>
      </c>
    </row>
    <row r="1422" spans="1:12" ht="54.95" customHeight="1" x14ac:dyDescent="0.15">
      <c r="A1422" s="18">
        <v>26</v>
      </c>
      <c r="B1422" s="18">
        <v>26</v>
      </c>
      <c r="C1422" s="15">
        <v>9</v>
      </c>
      <c r="D1422" s="19" t="s">
        <v>5990</v>
      </c>
      <c r="E1422" s="36" t="s">
        <v>6007</v>
      </c>
      <c r="F1422" s="36" t="s">
        <v>6002</v>
      </c>
      <c r="G1422" s="36" t="s">
        <v>6003</v>
      </c>
      <c r="H1422" s="37">
        <v>45360</v>
      </c>
      <c r="I1422" s="38" t="s">
        <v>6008</v>
      </c>
      <c r="J1422" s="39"/>
      <c r="K1422" s="36" t="s">
        <v>6005</v>
      </c>
      <c r="L1422" s="204" t="s">
        <v>6009</v>
      </c>
    </row>
    <row r="1423" spans="1:12" ht="50.1" customHeight="1" x14ac:dyDescent="0.15">
      <c r="A1423" s="18">
        <v>26</v>
      </c>
      <c r="B1423" s="18">
        <v>26</v>
      </c>
      <c r="C1423" s="15">
        <v>10</v>
      </c>
      <c r="D1423" s="19" t="s">
        <v>6010</v>
      </c>
      <c r="E1423" s="36" t="s">
        <v>6011</v>
      </c>
      <c r="F1423" s="36" t="s">
        <v>6012</v>
      </c>
      <c r="G1423" s="36" t="s">
        <v>6013</v>
      </c>
      <c r="H1423" s="37" t="s">
        <v>6014</v>
      </c>
      <c r="I1423" s="38" t="s">
        <v>4001</v>
      </c>
      <c r="J1423" s="39"/>
      <c r="K1423" s="36" t="s">
        <v>6012</v>
      </c>
      <c r="L1423" s="204" t="s">
        <v>6015</v>
      </c>
    </row>
    <row r="1424" spans="1:12" ht="50.1" customHeight="1" x14ac:dyDescent="0.15">
      <c r="A1424" s="18">
        <v>26</v>
      </c>
      <c r="B1424" s="18">
        <v>26</v>
      </c>
      <c r="C1424" s="15">
        <v>11</v>
      </c>
      <c r="D1424" s="19" t="s">
        <v>6016</v>
      </c>
      <c r="E1424" s="36" t="s">
        <v>6017</v>
      </c>
      <c r="F1424" s="36" t="s">
        <v>6018</v>
      </c>
      <c r="G1424" s="36" t="s">
        <v>6019</v>
      </c>
      <c r="H1424" s="37">
        <v>45355</v>
      </c>
      <c r="I1424" s="38" t="s">
        <v>136</v>
      </c>
      <c r="J1424" s="40" t="s">
        <v>6020</v>
      </c>
      <c r="K1424" s="36" t="s">
        <v>9817</v>
      </c>
      <c r="L1424" s="204" t="s">
        <v>6021</v>
      </c>
    </row>
    <row r="1425" spans="1:12" ht="50.1" customHeight="1" x14ac:dyDescent="0.15">
      <c r="A1425" s="18">
        <v>26</v>
      </c>
      <c r="B1425" s="18">
        <v>26</v>
      </c>
      <c r="C1425" s="15">
        <v>12</v>
      </c>
      <c r="D1425" s="19" t="s">
        <v>6016</v>
      </c>
      <c r="E1425" s="36" t="s">
        <v>6022</v>
      </c>
      <c r="F1425" s="36" t="s">
        <v>6023</v>
      </c>
      <c r="G1425" s="36" t="s">
        <v>6024</v>
      </c>
      <c r="H1425" s="37">
        <v>45357</v>
      </c>
      <c r="I1425" s="38" t="s">
        <v>6025</v>
      </c>
      <c r="J1425" s="39"/>
      <c r="K1425" s="36" t="s">
        <v>6026</v>
      </c>
      <c r="L1425" s="204" t="s">
        <v>6027</v>
      </c>
    </row>
    <row r="1426" spans="1:12" ht="54.95" customHeight="1" x14ac:dyDescent="0.15">
      <c r="A1426" s="18">
        <v>26</v>
      </c>
      <c r="B1426" s="18">
        <v>26</v>
      </c>
      <c r="C1426" s="15">
        <v>13</v>
      </c>
      <c r="D1426" s="19" t="s">
        <v>6028</v>
      </c>
      <c r="E1426" s="36" t="s">
        <v>6029</v>
      </c>
      <c r="F1426" s="36" t="s">
        <v>6030</v>
      </c>
      <c r="G1426" s="36" t="s">
        <v>6031</v>
      </c>
      <c r="H1426" s="37" t="s">
        <v>6032</v>
      </c>
      <c r="I1426" s="38" t="s">
        <v>4972</v>
      </c>
      <c r="J1426" s="40" t="s">
        <v>6033</v>
      </c>
      <c r="K1426" s="36" t="s">
        <v>6034</v>
      </c>
      <c r="L1426" s="204" t="s">
        <v>6035</v>
      </c>
    </row>
    <row r="1427" spans="1:12" ht="50.1" customHeight="1" x14ac:dyDescent="0.15">
      <c r="A1427" s="18">
        <v>26</v>
      </c>
      <c r="B1427" s="18">
        <v>26</v>
      </c>
      <c r="C1427" s="15">
        <v>14</v>
      </c>
      <c r="D1427" s="19" t="s">
        <v>6036</v>
      </c>
      <c r="E1427" s="36" t="s">
        <v>304</v>
      </c>
      <c r="F1427" s="36" t="s">
        <v>6037</v>
      </c>
      <c r="G1427" s="36" t="s">
        <v>6038</v>
      </c>
      <c r="H1427" s="37" t="s">
        <v>5899</v>
      </c>
      <c r="I1427" s="38"/>
      <c r="J1427" s="39" t="s">
        <v>6039</v>
      </c>
      <c r="K1427" s="36" t="s">
        <v>6040</v>
      </c>
      <c r="L1427" s="204" t="s">
        <v>6041</v>
      </c>
    </row>
    <row r="1428" spans="1:12" ht="54.95" customHeight="1" x14ac:dyDescent="0.15">
      <c r="A1428" s="18">
        <v>26</v>
      </c>
      <c r="B1428" s="18">
        <v>26</v>
      </c>
      <c r="C1428" s="15">
        <v>15</v>
      </c>
      <c r="D1428" s="19" t="s">
        <v>6036</v>
      </c>
      <c r="E1428" s="36" t="s">
        <v>6042</v>
      </c>
      <c r="F1428" s="36" t="s">
        <v>6037</v>
      </c>
      <c r="G1428" s="36" t="s">
        <v>6043</v>
      </c>
      <c r="H1428" s="37">
        <v>45355</v>
      </c>
      <c r="I1428" s="38" t="s">
        <v>6044</v>
      </c>
      <c r="J1428" s="39" t="s">
        <v>6045</v>
      </c>
      <c r="K1428" s="36" t="s">
        <v>6040</v>
      </c>
      <c r="L1428" s="204" t="s">
        <v>6046</v>
      </c>
    </row>
    <row r="1429" spans="1:12" ht="75.75" customHeight="1" x14ac:dyDescent="0.15">
      <c r="A1429" s="18">
        <v>27</v>
      </c>
      <c r="B1429" s="18">
        <v>27</v>
      </c>
      <c r="C1429" s="15">
        <v>1</v>
      </c>
      <c r="D1429" s="19" t="s">
        <v>6047</v>
      </c>
      <c r="E1429" s="36" t="s">
        <v>3599</v>
      </c>
      <c r="F1429" s="36" t="s">
        <v>6048</v>
      </c>
      <c r="G1429" s="36" t="s">
        <v>6049</v>
      </c>
      <c r="H1429" s="37" t="s">
        <v>6050</v>
      </c>
      <c r="I1429" s="38" t="s">
        <v>6051</v>
      </c>
      <c r="J1429" s="40" t="s">
        <v>6052</v>
      </c>
      <c r="K1429" s="36" t="s">
        <v>6053</v>
      </c>
      <c r="L1429" s="204" t="s">
        <v>6054</v>
      </c>
    </row>
    <row r="1430" spans="1:12" ht="54.95" customHeight="1" x14ac:dyDescent="0.15">
      <c r="A1430" s="18">
        <v>27</v>
      </c>
      <c r="B1430" s="18">
        <v>27</v>
      </c>
      <c r="C1430" s="15">
        <v>2</v>
      </c>
      <c r="D1430" s="19" t="s">
        <v>6047</v>
      </c>
      <c r="E1430" s="36" t="s">
        <v>6055</v>
      </c>
      <c r="F1430" s="36" t="s">
        <v>6048</v>
      </c>
      <c r="G1430" s="36" t="s">
        <v>6049</v>
      </c>
      <c r="H1430" s="37" t="s">
        <v>6056</v>
      </c>
      <c r="I1430" s="38" t="s">
        <v>3774</v>
      </c>
      <c r="J1430" s="39"/>
      <c r="K1430" s="36" t="s">
        <v>6053</v>
      </c>
      <c r="L1430" s="204" t="s">
        <v>6057</v>
      </c>
    </row>
    <row r="1431" spans="1:12" ht="54.95" customHeight="1" x14ac:dyDescent="0.15">
      <c r="A1431" s="18">
        <v>27</v>
      </c>
      <c r="B1431" s="18">
        <v>27</v>
      </c>
      <c r="C1431" s="15">
        <v>3</v>
      </c>
      <c r="D1431" s="19" t="s">
        <v>6058</v>
      </c>
      <c r="E1431" s="36" t="s">
        <v>6059</v>
      </c>
      <c r="F1431" s="36" t="s">
        <v>6060</v>
      </c>
      <c r="G1431" s="36" t="s">
        <v>6061</v>
      </c>
      <c r="H1431" s="37">
        <v>45355</v>
      </c>
      <c r="I1431" s="38" t="s">
        <v>6062</v>
      </c>
      <c r="J1431" s="39"/>
      <c r="K1431" s="36" t="s">
        <v>6063</v>
      </c>
      <c r="L1431" s="204" t="s">
        <v>6064</v>
      </c>
    </row>
    <row r="1432" spans="1:12" ht="50.1" customHeight="1" x14ac:dyDescent="0.15">
      <c r="A1432" s="18">
        <v>27</v>
      </c>
      <c r="B1432" s="18">
        <v>27</v>
      </c>
      <c r="C1432" s="15">
        <v>4</v>
      </c>
      <c r="D1432" s="19" t="s">
        <v>6058</v>
      </c>
      <c r="E1432" s="36" t="s">
        <v>304</v>
      </c>
      <c r="F1432" s="36" t="s">
        <v>6060</v>
      </c>
      <c r="G1432" s="36" t="s">
        <v>6061</v>
      </c>
      <c r="H1432" s="37" t="s">
        <v>6065</v>
      </c>
      <c r="I1432" s="38"/>
      <c r="J1432" s="39"/>
      <c r="K1432" s="36" t="s">
        <v>6063</v>
      </c>
      <c r="L1432" s="204" t="s">
        <v>6066</v>
      </c>
    </row>
    <row r="1433" spans="1:12" ht="50.1" customHeight="1" x14ac:dyDescent="0.15">
      <c r="A1433" s="18">
        <v>27</v>
      </c>
      <c r="B1433" s="18">
        <v>27</v>
      </c>
      <c r="C1433" s="15">
        <v>5</v>
      </c>
      <c r="D1433" s="19" t="s">
        <v>6058</v>
      </c>
      <c r="E1433" s="36" t="s">
        <v>6067</v>
      </c>
      <c r="F1433" s="36" t="s">
        <v>6060</v>
      </c>
      <c r="G1433" s="36"/>
      <c r="H1433" s="37"/>
      <c r="I1433" s="38"/>
      <c r="J1433" s="39"/>
      <c r="K1433" s="36" t="s">
        <v>6063</v>
      </c>
      <c r="L1433" s="204" t="s">
        <v>6068</v>
      </c>
    </row>
    <row r="1434" spans="1:12" ht="54.95" customHeight="1" x14ac:dyDescent="0.15">
      <c r="A1434" s="18">
        <v>27</v>
      </c>
      <c r="B1434" s="18">
        <v>27</v>
      </c>
      <c r="C1434" s="15">
        <v>6</v>
      </c>
      <c r="D1434" s="19" t="s">
        <v>6069</v>
      </c>
      <c r="E1434" s="36" t="s">
        <v>6070</v>
      </c>
      <c r="F1434" s="36" t="s">
        <v>6071</v>
      </c>
      <c r="G1434" s="36" t="s">
        <v>6072</v>
      </c>
      <c r="H1434" s="37">
        <v>45365</v>
      </c>
      <c r="I1434" s="38" t="s">
        <v>6073</v>
      </c>
      <c r="J1434" s="39"/>
      <c r="K1434" s="36" t="s">
        <v>6074</v>
      </c>
      <c r="L1434" s="204" t="s">
        <v>6075</v>
      </c>
    </row>
    <row r="1435" spans="1:12" ht="54.95" customHeight="1" x14ac:dyDescent="0.15">
      <c r="A1435" s="18">
        <v>27</v>
      </c>
      <c r="B1435" s="18">
        <v>27</v>
      </c>
      <c r="C1435" s="15">
        <v>7</v>
      </c>
      <c r="D1435" s="19" t="s">
        <v>6076</v>
      </c>
      <c r="E1435" s="36" t="s">
        <v>6077</v>
      </c>
      <c r="F1435" s="36" t="s">
        <v>6078</v>
      </c>
      <c r="G1435" s="36" t="s">
        <v>6079</v>
      </c>
      <c r="H1435" s="37" t="s">
        <v>6080</v>
      </c>
      <c r="I1435" s="38" t="s">
        <v>2499</v>
      </c>
      <c r="J1435" s="40" t="s">
        <v>6081</v>
      </c>
      <c r="K1435" s="36" t="s">
        <v>6082</v>
      </c>
      <c r="L1435" s="204" t="s">
        <v>6083</v>
      </c>
    </row>
    <row r="1436" spans="1:12" ht="60" customHeight="1" x14ac:dyDescent="0.15">
      <c r="A1436" s="18">
        <v>27</v>
      </c>
      <c r="B1436" s="18">
        <v>27</v>
      </c>
      <c r="C1436" s="15">
        <v>8</v>
      </c>
      <c r="D1436" s="19" t="s">
        <v>6076</v>
      </c>
      <c r="E1436" s="36" t="s">
        <v>2964</v>
      </c>
      <c r="F1436" s="36" t="s">
        <v>6078</v>
      </c>
      <c r="G1436" s="36" t="s">
        <v>6084</v>
      </c>
      <c r="H1436" s="37" t="s">
        <v>701</v>
      </c>
      <c r="I1436" s="38"/>
      <c r="J1436" s="40" t="s">
        <v>6081</v>
      </c>
      <c r="K1436" s="36" t="s">
        <v>6085</v>
      </c>
      <c r="L1436" s="204" t="s">
        <v>6086</v>
      </c>
    </row>
    <row r="1437" spans="1:12" ht="60" customHeight="1" x14ac:dyDescent="0.15">
      <c r="A1437" s="18">
        <v>27</v>
      </c>
      <c r="B1437" s="18">
        <v>27</v>
      </c>
      <c r="C1437" s="15">
        <v>9</v>
      </c>
      <c r="D1437" s="19" t="s">
        <v>6087</v>
      </c>
      <c r="E1437" s="36" t="s">
        <v>6088</v>
      </c>
      <c r="F1437" s="36" t="s">
        <v>6089</v>
      </c>
      <c r="G1437" s="36"/>
      <c r="H1437" s="37">
        <v>45352</v>
      </c>
      <c r="I1437" s="38"/>
      <c r="J1437" s="40" t="s">
        <v>6090</v>
      </c>
      <c r="K1437" s="36" t="s">
        <v>6091</v>
      </c>
      <c r="L1437" s="204" t="s">
        <v>6092</v>
      </c>
    </row>
    <row r="1438" spans="1:12" ht="53.1" customHeight="1" x14ac:dyDescent="0.15">
      <c r="A1438" s="18">
        <v>27</v>
      </c>
      <c r="B1438" s="18">
        <v>27</v>
      </c>
      <c r="C1438" s="15">
        <v>10</v>
      </c>
      <c r="D1438" s="19" t="s">
        <v>6093</v>
      </c>
      <c r="E1438" s="36" t="s">
        <v>6094</v>
      </c>
      <c r="F1438" s="36" t="s">
        <v>6095</v>
      </c>
      <c r="G1438" s="36" t="s">
        <v>6096</v>
      </c>
      <c r="H1438" s="37" t="s">
        <v>6097</v>
      </c>
      <c r="I1438" s="38" t="s">
        <v>6098</v>
      </c>
      <c r="J1438" s="39" t="s">
        <v>6099</v>
      </c>
      <c r="K1438" s="36" t="s">
        <v>9797</v>
      </c>
      <c r="L1438" s="204" t="s">
        <v>9818</v>
      </c>
    </row>
    <row r="1439" spans="1:12" ht="53.1" customHeight="1" x14ac:dyDescent="0.15">
      <c r="A1439" s="18">
        <v>27</v>
      </c>
      <c r="B1439" s="18">
        <v>27</v>
      </c>
      <c r="C1439" s="15">
        <v>11</v>
      </c>
      <c r="D1439" s="19" t="s">
        <v>6100</v>
      </c>
      <c r="E1439" s="36" t="s">
        <v>6101</v>
      </c>
      <c r="F1439" s="36" t="s">
        <v>6102</v>
      </c>
      <c r="G1439" s="36" t="s">
        <v>6103</v>
      </c>
      <c r="H1439" s="37" t="s">
        <v>6104</v>
      </c>
      <c r="I1439" s="38"/>
      <c r="J1439" s="39"/>
      <c r="K1439" s="36" t="s">
        <v>6105</v>
      </c>
      <c r="L1439" s="204" t="s">
        <v>6106</v>
      </c>
    </row>
    <row r="1440" spans="1:12" ht="53.1" customHeight="1" x14ac:dyDescent="0.15">
      <c r="A1440" s="18">
        <v>27</v>
      </c>
      <c r="B1440" s="18">
        <v>27</v>
      </c>
      <c r="C1440" s="15">
        <v>12</v>
      </c>
      <c r="D1440" s="19" t="s">
        <v>6100</v>
      </c>
      <c r="E1440" s="36" t="s">
        <v>6107</v>
      </c>
      <c r="F1440" s="36" t="s">
        <v>6102</v>
      </c>
      <c r="G1440" s="36" t="s">
        <v>6108</v>
      </c>
      <c r="H1440" s="37" t="s">
        <v>6109</v>
      </c>
      <c r="I1440" s="38"/>
      <c r="J1440" s="39"/>
      <c r="K1440" s="36" t="s">
        <v>6105</v>
      </c>
      <c r="L1440" s="204" t="s">
        <v>6110</v>
      </c>
    </row>
    <row r="1441" spans="1:12" ht="106.5" customHeight="1" x14ac:dyDescent="0.15">
      <c r="A1441" s="18">
        <v>27</v>
      </c>
      <c r="B1441" s="18">
        <v>27</v>
      </c>
      <c r="C1441" s="15">
        <v>13</v>
      </c>
      <c r="D1441" s="19" t="s">
        <v>6111</v>
      </c>
      <c r="E1441" s="36" t="s">
        <v>6112</v>
      </c>
      <c r="F1441" s="36" t="s">
        <v>6113</v>
      </c>
      <c r="G1441" s="36" t="s">
        <v>6114</v>
      </c>
      <c r="H1441" s="37" t="s">
        <v>6115</v>
      </c>
      <c r="I1441" s="38" t="s">
        <v>2906</v>
      </c>
      <c r="J1441" s="39"/>
      <c r="K1441" s="36" t="s">
        <v>9819</v>
      </c>
      <c r="L1441" s="204" t="s">
        <v>6116</v>
      </c>
    </row>
    <row r="1442" spans="1:12" ht="98.25" customHeight="1" x14ac:dyDescent="0.15">
      <c r="A1442" s="18">
        <v>27</v>
      </c>
      <c r="B1442" s="18">
        <v>27</v>
      </c>
      <c r="C1442" s="15">
        <v>14</v>
      </c>
      <c r="D1442" s="19" t="s">
        <v>6111</v>
      </c>
      <c r="E1442" s="36" t="s">
        <v>6117</v>
      </c>
      <c r="F1442" s="36" t="s">
        <v>6118</v>
      </c>
      <c r="G1442" s="36" t="s">
        <v>6119</v>
      </c>
      <c r="H1442" s="37">
        <v>45352</v>
      </c>
      <c r="I1442" s="38"/>
      <c r="J1442" s="40" t="s">
        <v>6120</v>
      </c>
      <c r="K1442" s="36" t="s">
        <v>6121</v>
      </c>
      <c r="L1442" s="204" t="s">
        <v>6122</v>
      </c>
    </row>
    <row r="1443" spans="1:12" ht="222" customHeight="1" x14ac:dyDescent="0.15">
      <c r="A1443" s="18">
        <v>27</v>
      </c>
      <c r="B1443" s="18">
        <v>27</v>
      </c>
      <c r="C1443" s="15">
        <v>15</v>
      </c>
      <c r="D1443" s="19" t="s">
        <v>6111</v>
      </c>
      <c r="E1443" s="36" t="s">
        <v>6123</v>
      </c>
      <c r="F1443" s="36" t="s">
        <v>6118</v>
      </c>
      <c r="G1443" s="36" t="s">
        <v>6124</v>
      </c>
      <c r="H1443" s="37">
        <v>45360</v>
      </c>
      <c r="I1443" s="38" t="s">
        <v>6125</v>
      </c>
      <c r="J1443" s="40" t="s">
        <v>6126</v>
      </c>
      <c r="K1443" s="36" t="s">
        <v>6121</v>
      </c>
      <c r="L1443" s="204" t="s">
        <v>6127</v>
      </c>
    </row>
    <row r="1444" spans="1:12" ht="60" customHeight="1" x14ac:dyDescent="0.15">
      <c r="A1444" s="18">
        <v>27</v>
      </c>
      <c r="B1444" s="18">
        <v>27</v>
      </c>
      <c r="C1444" s="15">
        <v>16</v>
      </c>
      <c r="D1444" s="19" t="s">
        <v>6128</v>
      </c>
      <c r="E1444" s="36" t="s">
        <v>6129</v>
      </c>
      <c r="F1444" s="36" t="s">
        <v>6130</v>
      </c>
      <c r="G1444" s="36" t="s">
        <v>6131</v>
      </c>
      <c r="H1444" s="37" t="s">
        <v>79</v>
      </c>
      <c r="I1444" s="38"/>
      <c r="J1444" s="39"/>
      <c r="K1444" s="36" t="s">
        <v>6132</v>
      </c>
      <c r="L1444" s="204" t="s">
        <v>6133</v>
      </c>
    </row>
    <row r="1445" spans="1:12" ht="60" customHeight="1" x14ac:dyDescent="0.15">
      <c r="A1445" s="18">
        <v>27</v>
      </c>
      <c r="B1445" s="18">
        <v>27</v>
      </c>
      <c r="C1445" s="15">
        <v>17</v>
      </c>
      <c r="D1445" s="19" t="s">
        <v>6134</v>
      </c>
      <c r="E1445" s="36" t="s">
        <v>6135</v>
      </c>
      <c r="F1445" s="36" t="s">
        <v>6136</v>
      </c>
      <c r="G1445" s="36"/>
      <c r="H1445" s="37" t="s">
        <v>5008</v>
      </c>
      <c r="I1445" s="38"/>
      <c r="J1445" s="39"/>
      <c r="K1445" s="36" t="s">
        <v>6137</v>
      </c>
      <c r="L1445" s="204" t="s">
        <v>6138</v>
      </c>
    </row>
    <row r="1446" spans="1:12" ht="53.1" customHeight="1" x14ac:dyDescent="0.15">
      <c r="A1446" s="18">
        <v>27</v>
      </c>
      <c r="B1446" s="18">
        <v>27</v>
      </c>
      <c r="C1446" s="15">
        <v>18</v>
      </c>
      <c r="D1446" s="19" t="s">
        <v>6139</v>
      </c>
      <c r="E1446" s="36" t="s">
        <v>6140</v>
      </c>
      <c r="F1446" s="36" t="s">
        <v>6141</v>
      </c>
      <c r="G1446" s="36" t="s">
        <v>6142</v>
      </c>
      <c r="H1446" s="37">
        <v>45352</v>
      </c>
      <c r="I1446" s="38"/>
      <c r="J1446" s="39"/>
      <c r="K1446" s="36" t="s">
        <v>6143</v>
      </c>
      <c r="L1446" s="204" t="s">
        <v>6144</v>
      </c>
    </row>
    <row r="1447" spans="1:12" ht="50.1" customHeight="1" x14ac:dyDescent="0.15">
      <c r="A1447" s="18">
        <v>27</v>
      </c>
      <c r="B1447" s="18">
        <v>27</v>
      </c>
      <c r="C1447" s="15">
        <v>19</v>
      </c>
      <c r="D1447" s="19" t="s">
        <v>6139</v>
      </c>
      <c r="E1447" s="36" t="s">
        <v>6140</v>
      </c>
      <c r="F1447" s="36" t="s">
        <v>6143</v>
      </c>
      <c r="G1447" s="36" t="s">
        <v>4203</v>
      </c>
      <c r="H1447" s="37" t="s">
        <v>6145</v>
      </c>
      <c r="I1447" s="38"/>
      <c r="J1447" s="39"/>
      <c r="K1447" s="36" t="s">
        <v>6143</v>
      </c>
      <c r="L1447" s="204" t="s">
        <v>6146</v>
      </c>
    </row>
    <row r="1448" spans="1:12" ht="50.1" customHeight="1" x14ac:dyDescent="0.15">
      <c r="A1448" s="18">
        <v>27</v>
      </c>
      <c r="B1448" s="18">
        <v>27</v>
      </c>
      <c r="C1448" s="15">
        <v>20</v>
      </c>
      <c r="D1448" s="19" t="s">
        <v>6139</v>
      </c>
      <c r="E1448" s="36" t="s">
        <v>3599</v>
      </c>
      <c r="F1448" s="36" t="s">
        <v>6143</v>
      </c>
      <c r="G1448" s="36" t="s">
        <v>6147</v>
      </c>
      <c r="H1448" s="37" t="s">
        <v>6148</v>
      </c>
      <c r="I1448" s="38" t="s">
        <v>6149</v>
      </c>
      <c r="J1448" s="40" t="s">
        <v>6150</v>
      </c>
      <c r="K1448" s="36" t="s">
        <v>6143</v>
      </c>
      <c r="L1448" s="204" t="s">
        <v>6151</v>
      </c>
    </row>
    <row r="1449" spans="1:12" ht="50.1" customHeight="1" x14ac:dyDescent="0.15">
      <c r="A1449" s="18">
        <v>27</v>
      </c>
      <c r="B1449" s="18">
        <v>27</v>
      </c>
      <c r="C1449" s="15">
        <v>21</v>
      </c>
      <c r="D1449" s="19" t="s">
        <v>6139</v>
      </c>
      <c r="E1449" s="36" t="s">
        <v>3599</v>
      </c>
      <c r="F1449" s="36" t="s">
        <v>6143</v>
      </c>
      <c r="G1449" s="36" t="s">
        <v>6152</v>
      </c>
      <c r="H1449" s="37" t="s">
        <v>6153</v>
      </c>
      <c r="I1449" s="38" t="s">
        <v>6149</v>
      </c>
      <c r="J1449" s="40" t="s">
        <v>6150</v>
      </c>
      <c r="K1449" s="36" t="s">
        <v>6143</v>
      </c>
      <c r="L1449" s="204" t="s">
        <v>6151</v>
      </c>
    </row>
    <row r="1450" spans="1:12" ht="50.1" customHeight="1" x14ac:dyDescent="0.15">
      <c r="A1450" s="18">
        <v>27</v>
      </c>
      <c r="B1450" s="18">
        <v>27</v>
      </c>
      <c r="C1450" s="15">
        <v>22</v>
      </c>
      <c r="D1450" s="19" t="s">
        <v>6154</v>
      </c>
      <c r="E1450" s="36" t="s">
        <v>6155</v>
      </c>
      <c r="F1450" s="36" t="s">
        <v>6156</v>
      </c>
      <c r="G1450" s="36" t="s">
        <v>6157</v>
      </c>
      <c r="H1450" s="37" t="s">
        <v>2120</v>
      </c>
      <c r="I1450" s="38"/>
      <c r="J1450" s="39"/>
      <c r="K1450" s="36" t="s">
        <v>6158</v>
      </c>
      <c r="L1450" s="204" t="s">
        <v>6159</v>
      </c>
    </row>
    <row r="1451" spans="1:12" ht="50.1" customHeight="1" x14ac:dyDescent="0.15">
      <c r="A1451" s="18">
        <v>27</v>
      </c>
      <c r="B1451" s="18">
        <v>27</v>
      </c>
      <c r="C1451" s="15">
        <v>23</v>
      </c>
      <c r="D1451" s="19" t="s">
        <v>6160</v>
      </c>
      <c r="E1451" s="36" t="s">
        <v>6161</v>
      </c>
      <c r="F1451" s="36" t="s">
        <v>6162</v>
      </c>
      <c r="G1451" s="36" t="s">
        <v>695</v>
      </c>
      <c r="H1451" s="37" t="s">
        <v>6163</v>
      </c>
      <c r="I1451" s="38"/>
      <c r="J1451" s="39"/>
      <c r="K1451" s="36" t="s">
        <v>6164</v>
      </c>
      <c r="L1451" s="204" t="s">
        <v>6165</v>
      </c>
    </row>
    <row r="1452" spans="1:12" ht="50.1" customHeight="1" x14ac:dyDescent="0.15">
      <c r="A1452" s="18">
        <v>27</v>
      </c>
      <c r="B1452" s="18">
        <v>27</v>
      </c>
      <c r="C1452" s="15">
        <v>24</v>
      </c>
      <c r="D1452" s="19" t="s">
        <v>6166</v>
      </c>
      <c r="E1452" s="36" t="s">
        <v>6167</v>
      </c>
      <c r="F1452" s="36" t="s">
        <v>6168</v>
      </c>
      <c r="G1452" s="36" t="s">
        <v>6169</v>
      </c>
      <c r="H1452" s="37" t="s">
        <v>6170</v>
      </c>
      <c r="I1452" s="38"/>
      <c r="J1452" s="39"/>
      <c r="K1452" s="36" t="s">
        <v>6171</v>
      </c>
      <c r="L1452" s="204" t="s">
        <v>6172</v>
      </c>
    </row>
    <row r="1453" spans="1:12" ht="53.25" customHeight="1" x14ac:dyDescent="0.15">
      <c r="A1453" s="18">
        <v>27</v>
      </c>
      <c r="B1453" s="18">
        <v>27</v>
      </c>
      <c r="C1453" s="15">
        <v>25</v>
      </c>
      <c r="D1453" s="19" t="s">
        <v>6166</v>
      </c>
      <c r="E1453" s="36" t="s">
        <v>6173</v>
      </c>
      <c r="F1453" s="36" t="s">
        <v>6168</v>
      </c>
      <c r="G1453" s="36"/>
      <c r="H1453" s="37" t="s">
        <v>6174</v>
      </c>
      <c r="I1453" s="38"/>
      <c r="J1453" s="39"/>
      <c r="K1453" s="36" t="s">
        <v>6171</v>
      </c>
      <c r="L1453" s="204" t="s">
        <v>6175</v>
      </c>
    </row>
    <row r="1454" spans="1:12" ht="53.25" customHeight="1" x14ac:dyDescent="0.15">
      <c r="A1454" s="18">
        <v>27</v>
      </c>
      <c r="B1454" s="18">
        <v>27</v>
      </c>
      <c r="C1454" s="15">
        <v>26</v>
      </c>
      <c r="D1454" s="19" t="s">
        <v>6166</v>
      </c>
      <c r="E1454" s="36" t="s">
        <v>6176</v>
      </c>
      <c r="F1454" s="36" t="s">
        <v>6168</v>
      </c>
      <c r="G1454" s="36"/>
      <c r="H1454" s="37" t="s">
        <v>6177</v>
      </c>
      <c r="I1454" s="38"/>
      <c r="J1454" s="39"/>
      <c r="K1454" s="36" t="s">
        <v>6171</v>
      </c>
      <c r="L1454" s="204" t="s">
        <v>6175</v>
      </c>
    </row>
    <row r="1455" spans="1:12" ht="55.5" customHeight="1" x14ac:dyDescent="0.15">
      <c r="A1455" s="18">
        <v>27</v>
      </c>
      <c r="B1455" s="18">
        <v>27</v>
      </c>
      <c r="C1455" s="15">
        <v>27</v>
      </c>
      <c r="D1455" s="19" t="s">
        <v>6178</v>
      </c>
      <c r="E1455" s="36" t="s">
        <v>6179</v>
      </c>
      <c r="F1455" s="36" t="s">
        <v>6180</v>
      </c>
      <c r="G1455" s="36" t="s">
        <v>6181</v>
      </c>
      <c r="H1455" s="37">
        <v>45359</v>
      </c>
      <c r="I1455" s="38" t="s">
        <v>136</v>
      </c>
      <c r="J1455" s="39" t="s">
        <v>2481</v>
      </c>
      <c r="K1455" s="36" t="s">
        <v>6182</v>
      </c>
      <c r="L1455" s="204" t="s">
        <v>6183</v>
      </c>
    </row>
    <row r="1456" spans="1:12" ht="54.95" customHeight="1" x14ac:dyDescent="0.15">
      <c r="A1456" s="18">
        <v>27</v>
      </c>
      <c r="B1456" s="18">
        <v>27</v>
      </c>
      <c r="C1456" s="15">
        <v>28</v>
      </c>
      <c r="D1456" s="19" t="s">
        <v>6184</v>
      </c>
      <c r="E1456" s="36" t="s">
        <v>6185</v>
      </c>
      <c r="F1456" s="36" t="s">
        <v>6186</v>
      </c>
      <c r="G1456" s="36" t="s">
        <v>6187</v>
      </c>
      <c r="H1456" s="37">
        <v>45352</v>
      </c>
      <c r="I1456" s="38" t="s">
        <v>206</v>
      </c>
      <c r="J1456" s="40" t="s">
        <v>6188</v>
      </c>
      <c r="K1456" s="36" t="s">
        <v>6189</v>
      </c>
      <c r="L1456" s="204" t="s">
        <v>6190</v>
      </c>
    </row>
    <row r="1457" spans="1:12" ht="54.95" customHeight="1" x14ac:dyDescent="0.15">
      <c r="A1457" s="18">
        <v>27</v>
      </c>
      <c r="B1457" s="18">
        <v>27</v>
      </c>
      <c r="C1457" s="15">
        <v>29</v>
      </c>
      <c r="D1457" s="19" t="s">
        <v>6184</v>
      </c>
      <c r="E1457" s="36" t="s">
        <v>6191</v>
      </c>
      <c r="F1457" s="36" t="s">
        <v>6186</v>
      </c>
      <c r="G1457" s="36" t="s">
        <v>6187</v>
      </c>
      <c r="H1457" s="37">
        <v>45352</v>
      </c>
      <c r="I1457" s="38" t="s">
        <v>6192</v>
      </c>
      <c r="J1457" s="40" t="s">
        <v>6188</v>
      </c>
      <c r="K1457" s="36" t="s">
        <v>6189</v>
      </c>
      <c r="L1457" s="204" t="s">
        <v>6193</v>
      </c>
    </row>
    <row r="1458" spans="1:12" ht="54.95" customHeight="1" x14ac:dyDescent="0.15">
      <c r="A1458" s="18">
        <v>27</v>
      </c>
      <c r="B1458" s="18">
        <v>27</v>
      </c>
      <c r="C1458" s="15">
        <v>30</v>
      </c>
      <c r="D1458" s="19" t="s">
        <v>6184</v>
      </c>
      <c r="E1458" s="36" t="s">
        <v>6194</v>
      </c>
      <c r="F1458" s="36" t="s">
        <v>6186</v>
      </c>
      <c r="G1458" s="36"/>
      <c r="H1458" s="37" t="s">
        <v>5943</v>
      </c>
      <c r="I1458" s="38"/>
      <c r="J1458" s="40" t="s">
        <v>6188</v>
      </c>
      <c r="K1458" s="36" t="s">
        <v>6195</v>
      </c>
      <c r="L1458" s="204" t="s">
        <v>6196</v>
      </c>
    </row>
    <row r="1459" spans="1:12" ht="59.25" customHeight="1" x14ac:dyDescent="0.15">
      <c r="A1459" s="18">
        <v>27</v>
      </c>
      <c r="B1459" s="18">
        <v>27</v>
      </c>
      <c r="C1459" s="15">
        <v>31</v>
      </c>
      <c r="D1459" s="19" t="s">
        <v>6197</v>
      </c>
      <c r="E1459" s="36" t="s">
        <v>6198</v>
      </c>
      <c r="F1459" s="36" t="s">
        <v>6199</v>
      </c>
      <c r="G1459" s="36" t="s">
        <v>6200</v>
      </c>
      <c r="H1459" s="37">
        <v>45356</v>
      </c>
      <c r="I1459" s="38" t="s">
        <v>6201</v>
      </c>
      <c r="J1459" s="40" t="s">
        <v>6202</v>
      </c>
      <c r="K1459" s="36" t="s">
        <v>6203</v>
      </c>
      <c r="L1459" s="204" t="s">
        <v>6204</v>
      </c>
    </row>
    <row r="1460" spans="1:12" ht="50.1" customHeight="1" x14ac:dyDescent="0.15">
      <c r="A1460" s="18">
        <v>27</v>
      </c>
      <c r="B1460" s="18">
        <v>27</v>
      </c>
      <c r="C1460" s="15">
        <v>32</v>
      </c>
      <c r="D1460" s="19" t="s">
        <v>6205</v>
      </c>
      <c r="E1460" s="36" t="s">
        <v>354</v>
      </c>
      <c r="F1460" s="36" t="s">
        <v>6206</v>
      </c>
      <c r="G1460" s="36" t="s">
        <v>6207</v>
      </c>
      <c r="H1460" s="37" t="s">
        <v>153</v>
      </c>
      <c r="I1460" s="38"/>
      <c r="J1460" s="39"/>
      <c r="K1460" s="36" t="s">
        <v>6208</v>
      </c>
      <c r="L1460" s="204" t="s">
        <v>6209</v>
      </c>
    </row>
    <row r="1461" spans="1:12" ht="54.95" customHeight="1" x14ac:dyDescent="0.15">
      <c r="A1461" s="18">
        <v>27</v>
      </c>
      <c r="B1461" s="18">
        <v>27</v>
      </c>
      <c r="C1461" s="15">
        <v>33</v>
      </c>
      <c r="D1461" s="19" t="s">
        <v>6210</v>
      </c>
      <c r="E1461" s="36" t="s">
        <v>6211</v>
      </c>
      <c r="F1461" s="36" t="s">
        <v>6212</v>
      </c>
      <c r="G1461" s="36" t="s">
        <v>6213</v>
      </c>
      <c r="H1461" s="37">
        <v>45358</v>
      </c>
      <c r="I1461" s="38"/>
      <c r="J1461" s="39"/>
      <c r="K1461" s="36" t="s">
        <v>6214</v>
      </c>
      <c r="L1461" s="204" t="s">
        <v>6215</v>
      </c>
    </row>
    <row r="1462" spans="1:12" ht="54.95" customHeight="1" x14ac:dyDescent="0.15">
      <c r="A1462" s="18">
        <v>27</v>
      </c>
      <c r="B1462" s="18">
        <v>27</v>
      </c>
      <c r="C1462" s="15">
        <v>34</v>
      </c>
      <c r="D1462" s="19" t="s">
        <v>6210</v>
      </c>
      <c r="E1462" s="36" t="s">
        <v>6216</v>
      </c>
      <c r="F1462" s="36" t="s">
        <v>6217</v>
      </c>
      <c r="G1462" s="36" t="s">
        <v>6218</v>
      </c>
      <c r="H1462" s="37">
        <v>45364</v>
      </c>
      <c r="I1462" s="38"/>
      <c r="J1462" s="39"/>
      <c r="K1462" s="36" t="s">
        <v>6219</v>
      </c>
      <c r="L1462" s="204" t="s">
        <v>6220</v>
      </c>
    </row>
    <row r="1463" spans="1:12" ht="54.95" customHeight="1" x14ac:dyDescent="0.15">
      <c r="A1463" s="18">
        <v>27</v>
      </c>
      <c r="B1463" s="18">
        <v>27</v>
      </c>
      <c r="C1463" s="15">
        <v>35</v>
      </c>
      <c r="D1463" s="19" t="s">
        <v>6210</v>
      </c>
      <c r="E1463" s="36" t="s">
        <v>6221</v>
      </c>
      <c r="F1463" s="36" t="s">
        <v>6217</v>
      </c>
      <c r="G1463" s="36" t="s">
        <v>6218</v>
      </c>
      <c r="H1463" s="37">
        <v>45378</v>
      </c>
      <c r="I1463" s="38"/>
      <c r="J1463" s="39"/>
      <c r="K1463" s="36" t="s">
        <v>6219</v>
      </c>
      <c r="L1463" s="204" t="s">
        <v>6222</v>
      </c>
    </row>
    <row r="1464" spans="1:12" ht="60" customHeight="1" x14ac:dyDescent="0.15">
      <c r="A1464" s="18">
        <v>27</v>
      </c>
      <c r="B1464" s="18">
        <v>27</v>
      </c>
      <c r="C1464" s="15">
        <v>36</v>
      </c>
      <c r="D1464" s="19" t="s">
        <v>6223</v>
      </c>
      <c r="E1464" s="36" t="s">
        <v>6224</v>
      </c>
      <c r="F1464" s="36" t="s">
        <v>6225</v>
      </c>
      <c r="G1464" s="36" t="s">
        <v>6226</v>
      </c>
      <c r="H1464" s="37" t="s">
        <v>6227</v>
      </c>
      <c r="I1464" s="38" t="s">
        <v>24</v>
      </c>
      <c r="J1464" s="39"/>
      <c r="K1464" s="36" t="s">
        <v>6228</v>
      </c>
      <c r="L1464" s="204" t="s">
        <v>6229</v>
      </c>
    </row>
    <row r="1465" spans="1:12" ht="52.5" customHeight="1" x14ac:dyDescent="0.15">
      <c r="A1465" s="18">
        <v>27</v>
      </c>
      <c r="B1465" s="18">
        <v>27</v>
      </c>
      <c r="C1465" s="15">
        <v>37</v>
      </c>
      <c r="D1465" s="19" t="s">
        <v>6223</v>
      </c>
      <c r="E1465" s="36" t="s">
        <v>6230</v>
      </c>
      <c r="F1465" s="36" t="s">
        <v>6231</v>
      </c>
      <c r="G1465" s="36" t="s">
        <v>6232</v>
      </c>
      <c r="H1465" s="37" t="s">
        <v>6233</v>
      </c>
      <c r="I1465" s="38" t="s">
        <v>6234</v>
      </c>
      <c r="J1465" s="40" t="s">
        <v>6235</v>
      </c>
      <c r="K1465" s="36" t="s">
        <v>6236</v>
      </c>
      <c r="L1465" s="204" t="s">
        <v>6237</v>
      </c>
    </row>
    <row r="1466" spans="1:12" ht="60" customHeight="1" x14ac:dyDescent="0.15">
      <c r="A1466" s="18">
        <v>27</v>
      </c>
      <c r="B1466" s="18">
        <v>27</v>
      </c>
      <c r="C1466" s="15">
        <v>38</v>
      </c>
      <c r="D1466" s="19" t="s">
        <v>6223</v>
      </c>
      <c r="E1466" s="36" t="s">
        <v>6238</v>
      </c>
      <c r="F1466" s="36" t="s">
        <v>6239</v>
      </c>
      <c r="G1466" s="36" t="s">
        <v>6240</v>
      </c>
      <c r="H1466" s="37" t="s">
        <v>6241</v>
      </c>
      <c r="I1466" s="38" t="s">
        <v>6242</v>
      </c>
      <c r="J1466" s="39"/>
      <c r="K1466" s="36" t="s">
        <v>6243</v>
      </c>
      <c r="L1466" s="204" t="s">
        <v>6244</v>
      </c>
    </row>
    <row r="1467" spans="1:12" ht="60" customHeight="1" x14ac:dyDescent="0.15">
      <c r="A1467" s="18">
        <v>27</v>
      </c>
      <c r="B1467" s="18">
        <v>27</v>
      </c>
      <c r="C1467" s="15">
        <v>39</v>
      </c>
      <c r="D1467" s="19" t="s">
        <v>6223</v>
      </c>
      <c r="E1467" s="36" t="s">
        <v>6245</v>
      </c>
      <c r="F1467" s="36" t="s">
        <v>6246</v>
      </c>
      <c r="G1467" s="36" t="s">
        <v>6247</v>
      </c>
      <c r="H1467" s="37">
        <v>45352</v>
      </c>
      <c r="I1467" s="38"/>
      <c r="J1467" s="39" t="s">
        <v>6248</v>
      </c>
      <c r="K1467" s="36" t="s">
        <v>6249</v>
      </c>
      <c r="L1467" s="204" t="s">
        <v>6250</v>
      </c>
    </row>
    <row r="1468" spans="1:12" ht="54" customHeight="1" x14ac:dyDescent="0.15">
      <c r="A1468" s="18">
        <v>27</v>
      </c>
      <c r="B1468" s="18">
        <v>27</v>
      </c>
      <c r="C1468" s="15">
        <v>40</v>
      </c>
      <c r="D1468" s="19" t="s">
        <v>6223</v>
      </c>
      <c r="E1468" s="36" t="s">
        <v>6251</v>
      </c>
      <c r="F1468" s="36" t="s">
        <v>6246</v>
      </c>
      <c r="G1468" s="36" t="s">
        <v>6252</v>
      </c>
      <c r="H1468" s="37" t="s">
        <v>6253</v>
      </c>
      <c r="I1468" s="38"/>
      <c r="J1468" s="39"/>
      <c r="K1468" s="36" t="s">
        <v>6249</v>
      </c>
      <c r="L1468" s="204" t="s">
        <v>6254</v>
      </c>
    </row>
    <row r="1469" spans="1:12" ht="60" customHeight="1" x14ac:dyDescent="0.15">
      <c r="A1469" s="18">
        <v>27</v>
      </c>
      <c r="B1469" s="18">
        <v>27</v>
      </c>
      <c r="C1469" s="15">
        <v>41</v>
      </c>
      <c r="D1469" s="19" t="s">
        <v>6223</v>
      </c>
      <c r="E1469" s="36" t="s">
        <v>6255</v>
      </c>
      <c r="F1469" s="36" t="s">
        <v>6256</v>
      </c>
      <c r="G1469" s="36" t="s">
        <v>6257</v>
      </c>
      <c r="H1469" s="37" t="s">
        <v>254</v>
      </c>
      <c r="I1469" s="38"/>
      <c r="J1469" s="39"/>
      <c r="K1469" s="36" t="s">
        <v>6258</v>
      </c>
      <c r="L1469" s="204" t="s">
        <v>6259</v>
      </c>
    </row>
    <row r="1470" spans="1:12" ht="75" customHeight="1" x14ac:dyDescent="0.15">
      <c r="A1470" s="18">
        <v>27</v>
      </c>
      <c r="B1470" s="18">
        <v>27</v>
      </c>
      <c r="C1470" s="15">
        <v>42</v>
      </c>
      <c r="D1470" s="19" t="s">
        <v>6223</v>
      </c>
      <c r="E1470" s="36" t="s">
        <v>6260</v>
      </c>
      <c r="F1470" s="36" t="s">
        <v>6261</v>
      </c>
      <c r="G1470" s="36" t="s">
        <v>6262</v>
      </c>
      <c r="H1470" s="37" t="s">
        <v>6263</v>
      </c>
      <c r="I1470" s="38" t="s">
        <v>6242</v>
      </c>
      <c r="J1470" s="39"/>
      <c r="K1470" s="36" t="s">
        <v>6264</v>
      </c>
      <c r="L1470" s="204" t="s">
        <v>6265</v>
      </c>
    </row>
    <row r="1471" spans="1:12" ht="53.25" customHeight="1" x14ac:dyDescent="0.15">
      <c r="A1471" s="18">
        <v>27</v>
      </c>
      <c r="B1471" s="18">
        <v>27</v>
      </c>
      <c r="C1471" s="15">
        <v>43</v>
      </c>
      <c r="D1471" s="19" t="s">
        <v>6223</v>
      </c>
      <c r="E1471" s="36" t="s">
        <v>6260</v>
      </c>
      <c r="F1471" s="36" t="s">
        <v>6266</v>
      </c>
      <c r="G1471" s="36" t="s">
        <v>6267</v>
      </c>
      <c r="H1471" s="37" t="s">
        <v>6268</v>
      </c>
      <c r="I1471" s="38" t="s">
        <v>6234</v>
      </c>
      <c r="J1471" s="39"/>
      <c r="K1471" s="36" t="s">
        <v>6269</v>
      </c>
      <c r="L1471" s="204" t="s">
        <v>6270</v>
      </c>
    </row>
    <row r="1472" spans="1:12" ht="65.25" customHeight="1" x14ac:dyDescent="0.15">
      <c r="A1472" s="18">
        <v>27</v>
      </c>
      <c r="B1472" s="18">
        <v>27</v>
      </c>
      <c r="C1472" s="15">
        <v>44</v>
      </c>
      <c r="D1472" s="19" t="s">
        <v>6223</v>
      </c>
      <c r="E1472" s="36" t="s">
        <v>6271</v>
      </c>
      <c r="F1472" s="36" t="s">
        <v>6272</v>
      </c>
      <c r="G1472" s="36" t="s">
        <v>6273</v>
      </c>
      <c r="H1472" s="37" t="s">
        <v>6274</v>
      </c>
      <c r="I1472" s="38" t="s">
        <v>24</v>
      </c>
      <c r="J1472" s="39"/>
      <c r="K1472" s="36" t="s">
        <v>6275</v>
      </c>
      <c r="L1472" s="204" t="s">
        <v>6276</v>
      </c>
    </row>
    <row r="1473" spans="1:12" ht="96.75" customHeight="1" x14ac:dyDescent="0.15">
      <c r="A1473" s="18">
        <v>27</v>
      </c>
      <c r="B1473" s="18">
        <v>27</v>
      </c>
      <c r="C1473" s="15">
        <v>45</v>
      </c>
      <c r="D1473" s="19" t="s">
        <v>6223</v>
      </c>
      <c r="E1473" s="36" t="s">
        <v>6277</v>
      </c>
      <c r="F1473" s="36" t="s">
        <v>6278</v>
      </c>
      <c r="G1473" s="36" t="s">
        <v>6279</v>
      </c>
      <c r="H1473" s="37">
        <v>44986</v>
      </c>
      <c r="I1473" s="38"/>
      <c r="J1473" s="39" t="s">
        <v>6280</v>
      </c>
      <c r="K1473" s="36" t="s">
        <v>6281</v>
      </c>
      <c r="L1473" s="204" t="s">
        <v>6282</v>
      </c>
    </row>
    <row r="1474" spans="1:12" ht="60" customHeight="1" x14ac:dyDescent="0.15">
      <c r="A1474" s="18">
        <v>27</v>
      </c>
      <c r="B1474" s="18">
        <v>27</v>
      </c>
      <c r="C1474" s="15">
        <v>46</v>
      </c>
      <c r="D1474" s="19" t="s">
        <v>6223</v>
      </c>
      <c r="E1474" s="36" t="s">
        <v>6283</v>
      </c>
      <c r="F1474" s="36" t="s">
        <v>6278</v>
      </c>
      <c r="G1474" s="36" t="s">
        <v>6284</v>
      </c>
      <c r="H1474" s="37" t="s">
        <v>1431</v>
      </c>
      <c r="I1474" s="38"/>
      <c r="J1474" s="39"/>
      <c r="K1474" s="36" t="s">
        <v>6281</v>
      </c>
      <c r="L1474" s="204" t="s">
        <v>6285</v>
      </c>
    </row>
    <row r="1475" spans="1:12" ht="50.1" customHeight="1" x14ac:dyDescent="0.15">
      <c r="A1475" s="18">
        <v>27</v>
      </c>
      <c r="B1475" s="18">
        <v>60</v>
      </c>
      <c r="C1475" s="15">
        <v>1</v>
      </c>
      <c r="D1475" s="19" t="s">
        <v>6286</v>
      </c>
      <c r="E1475" s="36" t="s">
        <v>6287</v>
      </c>
      <c r="F1475" s="36" t="s">
        <v>6288</v>
      </c>
      <c r="G1475" s="36" t="s">
        <v>73</v>
      </c>
      <c r="H1475" s="37" t="s">
        <v>6289</v>
      </c>
      <c r="I1475" s="38"/>
      <c r="J1475" s="40" t="s">
        <v>6290</v>
      </c>
      <c r="K1475" s="36" t="s">
        <v>6291</v>
      </c>
      <c r="L1475" s="204" t="s">
        <v>6292</v>
      </c>
    </row>
    <row r="1476" spans="1:12" ht="50.1" customHeight="1" x14ac:dyDescent="0.15">
      <c r="A1476" s="18">
        <v>27</v>
      </c>
      <c r="B1476" s="18">
        <v>60</v>
      </c>
      <c r="C1476" s="15">
        <v>2</v>
      </c>
      <c r="D1476" s="19" t="s">
        <v>6286</v>
      </c>
      <c r="E1476" s="36" t="s">
        <v>6293</v>
      </c>
      <c r="F1476" s="36" t="s">
        <v>6288</v>
      </c>
      <c r="G1476" s="36" t="s">
        <v>73</v>
      </c>
      <c r="H1476" s="37" t="s">
        <v>6294</v>
      </c>
      <c r="I1476" s="38"/>
      <c r="J1476" s="39"/>
      <c r="K1476" s="36" t="s">
        <v>6291</v>
      </c>
      <c r="L1476" s="204" t="s">
        <v>6295</v>
      </c>
    </row>
    <row r="1477" spans="1:12" ht="54.95" customHeight="1" x14ac:dyDescent="0.15">
      <c r="A1477" s="18">
        <v>27</v>
      </c>
      <c r="B1477" s="18">
        <v>60</v>
      </c>
      <c r="C1477" s="15">
        <v>3</v>
      </c>
      <c r="D1477" s="19" t="s">
        <v>6286</v>
      </c>
      <c r="E1477" s="36" t="s">
        <v>6296</v>
      </c>
      <c r="F1477" s="36" t="s">
        <v>6297</v>
      </c>
      <c r="G1477" s="36" t="s">
        <v>6298</v>
      </c>
      <c r="H1477" s="37" t="s">
        <v>6299</v>
      </c>
      <c r="I1477" s="38"/>
      <c r="J1477" s="179" t="s">
        <v>6290</v>
      </c>
      <c r="K1477" s="36" t="s">
        <v>6291</v>
      </c>
      <c r="L1477" s="204" t="s">
        <v>6300</v>
      </c>
    </row>
    <row r="1478" spans="1:12" ht="75" customHeight="1" x14ac:dyDescent="0.15">
      <c r="A1478" s="18">
        <v>27</v>
      </c>
      <c r="B1478" s="18">
        <v>102</v>
      </c>
      <c r="C1478" s="15">
        <v>1</v>
      </c>
      <c r="D1478" s="19" t="s">
        <v>6301</v>
      </c>
      <c r="E1478" s="36" t="s">
        <v>6302</v>
      </c>
      <c r="F1478" s="36" t="s">
        <v>6303</v>
      </c>
      <c r="G1478" s="36" t="s">
        <v>6304</v>
      </c>
      <c r="H1478" s="37" t="s">
        <v>474</v>
      </c>
      <c r="I1478" s="38" t="s">
        <v>6305</v>
      </c>
      <c r="J1478" s="39"/>
      <c r="K1478" s="36" t="s">
        <v>6306</v>
      </c>
      <c r="L1478" s="204" t="s">
        <v>6307</v>
      </c>
    </row>
    <row r="1479" spans="1:12" ht="50.1" customHeight="1" x14ac:dyDescent="0.15">
      <c r="A1479" s="18">
        <v>27</v>
      </c>
      <c r="B1479" s="18">
        <v>102</v>
      </c>
      <c r="C1479" s="15">
        <v>2</v>
      </c>
      <c r="D1479" s="19" t="s">
        <v>6301</v>
      </c>
      <c r="E1479" s="36" t="s">
        <v>6308</v>
      </c>
      <c r="F1479" s="36" t="s">
        <v>6303</v>
      </c>
      <c r="G1479" s="36" t="s">
        <v>6309</v>
      </c>
      <c r="H1479" s="37" t="s">
        <v>474</v>
      </c>
      <c r="I1479" s="38"/>
      <c r="J1479" s="39"/>
      <c r="K1479" s="36" t="s">
        <v>6306</v>
      </c>
      <c r="L1479" s="204" t="s">
        <v>6310</v>
      </c>
    </row>
    <row r="1480" spans="1:12" ht="50.1" customHeight="1" x14ac:dyDescent="0.15">
      <c r="A1480" s="18">
        <v>27</v>
      </c>
      <c r="B1480" s="18">
        <v>102</v>
      </c>
      <c r="C1480" s="15">
        <v>3</v>
      </c>
      <c r="D1480" s="19" t="s">
        <v>6301</v>
      </c>
      <c r="E1480" s="36" t="s">
        <v>6311</v>
      </c>
      <c r="F1480" s="36" t="s">
        <v>6303</v>
      </c>
      <c r="G1480" s="36" t="s">
        <v>6312</v>
      </c>
      <c r="H1480" s="37" t="s">
        <v>6313</v>
      </c>
      <c r="I1480" s="38"/>
      <c r="J1480" s="39"/>
      <c r="K1480" s="36" t="s">
        <v>6306</v>
      </c>
      <c r="L1480" s="204" t="s">
        <v>6314</v>
      </c>
    </row>
    <row r="1481" spans="1:12" ht="53.1" customHeight="1" x14ac:dyDescent="0.15">
      <c r="A1481" s="18">
        <v>27</v>
      </c>
      <c r="B1481" s="18">
        <v>102</v>
      </c>
      <c r="C1481" s="15">
        <v>5</v>
      </c>
      <c r="D1481" s="19" t="s">
        <v>6301</v>
      </c>
      <c r="E1481" s="36" t="s">
        <v>6315</v>
      </c>
      <c r="F1481" s="36" t="s">
        <v>6316</v>
      </c>
      <c r="G1481" s="36" t="s">
        <v>3884</v>
      </c>
      <c r="H1481" s="37" t="s">
        <v>6317</v>
      </c>
      <c r="I1481" s="38"/>
      <c r="J1481" s="40" t="s">
        <v>6318</v>
      </c>
      <c r="K1481" s="36" t="s">
        <v>6306</v>
      </c>
      <c r="L1481" s="204" t="s">
        <v>6319</v>
      </c>
    </row>
    <row r="1482" spans="1:12" ht="53.1" customHeight="1" x14ac:dyDescent="0.15">
      <c r="A1482" s="18">
        <v>27</v>
      </c>
      <c r="B1482" s="18">
        <v>102</v>
      </c>
      <c r="C1482" s="15">
        <v>6</v>
      </c>
      <c r="D1482" s="19" t="s">
        <v>6301</v>
      </c>
      <c r="E1482" s="36" t="s">
        <v>6320</v>
      </c>
      <c r="F1482" s="36" t="s">
        <v>6321</v>
      </c>
      <c r="G1482" s="36" t="s">
        <v>6322</v>
      </c>
      <c r="H1482" s="37">
        <v>45353</v>
      </c>
      <c r="I1482" s="38" t="s">
        <v>6323</v>
      </c>
      <c r="J1482" s="40" t="s">
        <v>6324</v>
      </c>
      <c r="K1482" s="36" t="s">
        <v>6325</v>
      </c>
      <c r="L1482" s="204" t="s">
        <v>6326</v>
      </c>
    </row>
    <row r="1483" spans="1:12" ht="74.25" customHeight="1" x14ac:dyDescent="0.15">
      <c r="A1483" s="18">
        <v>27</v>
      </c>
      <c r="B1483" s="18">
        <v>103</v>
      </c>
      <c r="C1483" s="15">
        <v>1</v>
      </c>
      <c r="D1483" s="19" t="s">
        <v>6327</v>
      </c>
      <c r="E1483" s="36" t="s">
        <v>6328</v>
      </c>
      <c r="F1483" s="36" t="s">
        <v>6329</v>
      </c>
      <c r="G1483" s="36" t="s">
        <v>6330</v>
      </c>
      <c r="H1483" s="37">
        <v>45357</v>
      </c>
      <c r="I1483" s="38" t="s">
        <v>3394</v>
      </c>
      <c r="J1483" s="40" t="s">
        <v>6331</v>
      </c>
      <c r="K1483" s="36" t="s">
        <v>6332</v>
      </c>
      <c r="L1483" s="204" t="s">
        <v>6333</v>
      </c>
    </row>
    <row r="1484" spans="1:12" ht="118.5" customHeight="1" x14ac:dyDescent="0.15">
      <c r="A1484" s="18">
        <v>27</v>
      </c>
      <c r="B1484" s="18">
        <v>103</v>
      </c>
      <c r="C1484" s="15">
        <v>2</v>
      </c>
      <c r="D1484" s="19" t="s">
        <v>6327</v>
      </c>
      <c r="E1484" s="36" t="s">
        <v>6334</v>
      </c>
      <c r="F1484" s="36" t="s">
        <v>6329</v>
      </c>
      <c r="G1484" s="36" t="s">
        <v>6330</v>
      </c>
      <c r="H1484" s="37">
        <v>45358</v>
      </c>
      <c r="I1484" s="38" t="s">
        <v>3774</v>
      </c>
      <c r="J1484" s="40" t="s">
        <v>6335</v>
      </c>
      <c r="K1484" s="36" t="s">
        <v>6332</v>
      </c>
      <c r="L1484" s="204" t="s">
        <v>6336</v>
      </c>
    </row>
    <row r="1485" spans="1:12" ht="60" customHeight="1" x14ac:dyDescent="0.15">
      <c r="A1485" s="18">
        <v>27</v>
      </c>
      <c r="B1485" s="18">
        <v>103</v>
      </c>
      <c r="C1485" s="15">
        <v>3</v>
      </c>
      <c r="D1485" s="19" t="s">
        <v>6327</v>
      </c>
      <c r="E1485" s="36" t="s">
        <v>6337</v>
      </c>
      <c r="F1485" s="36" t="s">
        <v>6329</v>
      </c>
      <c r="G1485" s="36" t="s">
        <v>6330</v>
      </c>
      <c r="H1485" s="37">
        <v>45359</v>
      </c>
      <c r="I1485" s="38" t="s">
        <v>3774</v>
      </c>
      <c r="J1485" s="40" t="s">
        <v>6338</v>
      </c>
      <c r="K1485" s="36" t="s">
        <v>6332</v>
      </c>
      <c r="L1485" s="204" t="s">
        <v>6339</v>
      </c>
    </row>
    <row r="1486" spans="1:12" ht="53.1" customHeight="1" x14ac:dyDescent="0.15">
      <c r="A1486" s="18">
        <v>27</v>
      </c>
      <c r="B1486" s="18">
        <v>104</v>
      </c>
      <c r="C1486" s="15">
        <v>1</v>
      </c>
      <c r="D1486" s="19" t="s">
        <v>6340</v>
      </c>
      <c r="E1486" s="36" t="s">
        <v>6341</v>
      </c>
      <c r="F1486" s="36" t="s">
        <v>6342</v>
      </c>
      <c r="G1486" s="36" t="s">
        <v>6343</v>
      </c>
      <c r="H1486" s="37">
        <v>44621</v>
      </c>
      <c r="I1486" s="38"/>
      <c r="J1486" s="39" t="s">
        <v>6344</v>
      </c>
      <c r="K1486" s="36" t="s">
        <v>10194</v>
      </c>
      <c r="L1486" s="204" t="s">
        <v>6345</v>
      </c>
    </row>
    <row r="1487" spans="1:12" ht="53.1" customHeight="1" x14ac:dyDescent="0.15">
      <c r="A1487" s="18">
        <v>27</v>
      </c>
      <c r="B1487" s="18">
        <v>104</v>
      </c>
      <c r="C1487" s="15">
        <v>2</v>
      </c>
      <c r="D1487" s="19" t="s">
        <v>6340</v>
      </c>
      <c r="E1487" s="36" t="s">
        <v>6346</v>
      </c>
      <c r="F1487" s="36" t="s">
        <v>6342</v>
      </c>
      <c r="G1487" s="36" t="s">
        <v>6347</v>
      </c>
      <c r="H1487" s="37" t="s">
        <v>6348</v>
      </c>
      <c r="I1487" s="38"/>
      <c r="J1487" s="39"/>
      <c r="K1487" s="36" t="s">
        <v>10194</v>
      </c>
      <c r="L1487" s="204" t="s">
        <v>6349</v>
      </c>
    </row>
    <row r="1488" spans="1:12" ht="50.1" customHeight="1" x14ac:dyDescent="0.15">
      <c r="A1488" s="18">
        <v>27</v>
      </c>
      <c r="B1488" s="18">
        <v>105</v>
      </c>
      <c r="C1488" s="15">
        <v>1</v>
      </c>
      <c r="D1488" s="19" t="s">
        <v>6350</v>
      </c>
      <c r="E1488" s="36" t="s">
        <v>6351</v>
      </c>
      <c r="F1488" s="36" t="s">
        <v>6352</v>
      </c>
      <c r="G1488" s="36" t="s">
        <v>6353</v>
      </c>
      <c r="H1488" s="37" t="s">
        <v>6354</v>
      </c>
      <c r="I1488" s="38"/>
      <c r="J1488" s="40" t="s">
        <v>6355</v>
      </c>
      <c r="K1488" s="36" t="s">
        <v>6356</v>
      </c>
      <c r="L1488" s="204" t="s">
        <v>6357</v>
      </c>
    </row>
    <row r="1489" spans="1:12" ht="53.1" customHeight="1" x14ac:dyDescent="0.15">
      <c r="A1489" s="18">
        <v>27</v>
      </c>
      <c r="B1489" s="18">
        <v>105</v>
      </c>
      <c r="C1489" s="15">
        <v>2</v>
      </c>
      <c r="D1489" s="19" t="s">
        <v>6350</v>
      </c>
      <c r="E1489" s="36" t="s">
        <v>6358</v>
      </c>
      <c r="F1489" s="36" t="s">
        <v>6352</v>
      </c>
      <c r="G1489" s="36" t="s">
        <v>6359</v>
      </c>
      <c r="H1489" s="37" t="s">
        <v>6360</v>
      </c>
      <c r="I1489" s="38"/>
      <c r="J1489" s="39"/>
      <c r="K1489" s="36" t="s">
        <v>6361</v>
      </c>
      <c r="L1489" s="204" t="s">
        <v>6362</v>
      </c>
    </row>
    <row r="1490" spans="1:12" ht="53.1" customHeight="1" x14ac:dyDescent="0.15">
      <c r="A1490" s="18">
        <v>27</v>
      </c>
      <c r="B1490" s="18">
        <v>105</v>
      </c>
      <c r="C1490" s="15">
        <v>3</v>
      </c>
      <c r="D1490" s="19" t="s">
        <v>6350</v>
      </c>
      <c r="E1490" s="36" t="s">
        <v>304</v>
      </c>
      <c r="F1490" s="36" t="s">
        <v>6363</v>
      </c>
      <c r="G1490" s="36" t="s">
        <v>6364</v>
      </c>
      <c r="H1490" s="37" t="s">
        <v>474</v>
      </c>
      <c r="I1490" s="38"/>
      <c r="J1490" s="39"/>
      <c r="K1490" s="36" t="s">
        <v>6361</v>
      </c>
      <c r="L1490" s="204" t="s">
        <v>6365</v>
      </c>
    </row>
    <row r="1491" spans="1:12" ht="89.25" customHeight="1" x14ac:dyDescent="0.15">
      <c r="A1491" s="18">
        <v>27</v>
      </c>
      <c r="B1491" s="18">
        <v>105</v>
      </c>
      <c r="C1491" s="15">
        <v>4</v>
      </c>
      <c r="D1491" s="19" t="s">
        <v>6350</v>
      </c>
      <c r="E1491" s="36" t="s">
        <v>6366</v>
      </c>
      <c r="F1491" s="36" t="s">
        <v>6367</v>
      </c>
      <c r="G1491" s="36" t="s">
        <v>6368</v>
      </c>
      <c r="H1491" s="37">
        <v>45353</v>
      </c>
      <c r="I1491" s="38" t="s">
        <v>6369</v>
      </c>
      <c r="J1491" s="40" t="s">
        <v>6370</v>
      </c>
      <c r="K1491" s="36" t="s">
        <v>6371</v>
      </c>
      <c r="L1491" s="204" t="s">
        <v>6372</v>
      </c>
    </row>
    <row r="1492" spans="1:12" ht="66" customHeight="1" x14ac:dyDescent="0.15">
      <c r="A1492" s="18">
        <v>27</v>
      </c>
      <c r="B1492" s="18">
        <v>105</v>
      </c>
      <c r="C1492" s="15">
        <v>5</v>
      </c>
      <c r="D1492" s="19" t="s">
        <v>6350</v>
      </c>
      <c r="E1492" s="36" t="s">
        <v>6373</v>
      </c>
      <c r="F1492" s="36" t="s">
        <v>6374</v>
      </c>
      <c r="G1492" s="36" t="s">
        <v>6375</v>
      </c>
      <c r="H1492" s="37" t="s">
        <v>2120</v>
      </c>
      <c r="I1492" s="38"/>
      <c r="J1492" s="39"/>
      <c r="K1492" s="36" t="s">
        <v>6361</v>
      </c>
      <c r="L1492" s="204" t="s">
        <v>6376</v>
      </c>
    </row>
    <row r="1493" spans="1:12" ht="50.1" customHeight="1" x14ac:dyDescent="0.15">
      <c r="A1493" s="18">
        <v>27</v>
      </c>
      <c r="B1493" s="18">
        <v>105</v>
      </c>
      <c r="C1493" s="15">
        <v>6</v>
      </c>
      <c r="D1493" s="19" t="s">
        <v>6350</v>
      </c>
      <c r="E1493" s="36" t="s">
        <v>6377</v>
      </c>
      <c r="F1493" s="36" t="s">
        <v>6352</v>
      </c>
      <c r="G1493" s="36" t="s">
        <v>6378</v>
      </c>
      <c r="H1493" s="37">
        <v>45352</v>
      </c>
      <c r="I1493" s="38"/>
      <c r="J1493" s="39"/>
      <c r="K1493" s="36" t="s">
        <v>6361</v>
      </c>
      <c r="L1493" s="204" t="s">
        <v>6379</v>
      </c>
    </row>
    <row r="1494" spans="1:12" ht="60.75" customHeight="1" x14ac:dyDescent="0.15">
      <c r="A1494" s="18">
        <v>28</v>
      </c>
      <c r="B1494" s="18">
        <v>28</v>
      </c>
      <c r="C1494" s="15">
        <v>1</v>
      </c>
      <c r="D1494" s="68" t="s">
        <v>6380</v>
      </c>
      <c r="E1494" s="36" t="s">
        <v>6381</v>
      </c>
      <c r="F1494" s="36" t="s">
        <v>6382</v>
      </c>
      <c r="G1494" s="36" t="s">
        <v>2157</v>
      </c>
      <c r="H1494" s="37" t="s">
        <v>6383</v>
      </c>
      <c r="I1494" s="39"/>
      <c r="J1494" s="180" t="s">
        <v>6384</v>
      </c>
      <c r="K1494" s="36" t="s">
        <v>6385</v>
      </c>
      <c r="L1494" s="204" t="s">
        <v>6386</v>
      </c>
    </row>
    <row r="1495" spans="1:12" ht="73.5" customHeight="1" x14ac:dyDescent="0.15">
      <c r="A1495" s="18">
        <v>28</v>
      </c>
      <c r="B1495" s="18">
        <v>28</v>
      </c>
      <c r="C1495" s="15">
        <v>2</v>
      </c>
      <c r="D1495" s="68" t="s">
        <v>6387</v>
      </c>
      <c r="E1495" s="36" t="s">
        <v>6388</v>
      </c>
      <c r="F1495" s="36" t="s">
        <v>6389</v>
      </c>
      <c r="G1495" s="36" t="s">
        <v>6390</v>
      </c>
      <c r="H1495" s="37" t="s">
        <v>6391</v>
      </c>
      <c r="I1495" s="39" t="s">
        <v>6392</v>
      </c>
      <c r="J1495" s="180" t="s">
        <v>6393</v>
      </c>
      <c r="K1495" s="36" t="s">
        <v>6394</v>
      </c>
      <c r="L1495" s="204" t="s">
        <v>6395</v>
      </c>
    </row>
    <row r="1496" spans="1:12" ht="50.1" customHeight="1" x14ac:dyDescent="0.15">
      <c r="A1496" s="18">
        <v>28</v>
      </c>
      <c r="B1496" s="18">
        <v>28</v>
      </c>
      <c r="C1496" s="15">
        <v>3</v>
      </c>
      <c r="D1496" s="68" t="s">
        <v>6396</v>
      </c>
      <c r="E1496" s="36" t="s">
        <v>331</v>
      </c>
      <c r="F1496" s="36" t="s">
        <v>6397</v>
      </c>
      <c r="G1496" s="36" t="s">
        <v>6398</v>
      </c>
      <c r="H1496" s="37" t="s">
        <v>6399</v>
      </c>
      <c r="I1496" s="39"/>
      <c r="J1496" s="180"/>
      <c r="K1496" s="36" t="s">
        <v>6400</v>
      </c>
      <c r="L1496" s="204" t="s">
        <v>331</v>
      </c>
    </row>
    <row r="1497" spans="1:12" ht="53.1" customHeight="1" x14ac:dyDescent="0.15">
      <c r="A1497" s="18">
        <v>28</v>
      </c>
      <c r="B1497" s="18">
        <v>28</v>
      </c>
      <c r="C1497" s="15">
        <v>4</v>
      </c>
      <c r="D1497" s="68" t="s">
        <v>6401</v>
      </c>
      <c r="E1497" s="36" t="s">
        <v>6402</v>
      </c>
      <c r="F1497" s="36" t="s">
        <v>6403</v>
      </c>
      <c r="G1497" s="36" t="s">
        <v>6404</v>
      </c>
      <c r="H1497" s="37">
        <v>45376</v>
      </c>
      <c r="I1497" s="39" t="s">
        <v>6405</v>
      </c>
      <c r="J1497" s="181" t="s">
        <v>9297</v>
      </c>
      <c r="K1497" s="86" t="s">
        <v>6406</v>
      </c>
      <c r="L1497" s="217" t="s">
        <v>6407</v>
      </c>
    </row>
    <row r="1498" spans="1:12" ht="50.1" customHeight="1" x14ac:dyDescent="0.15">
      <c r="A1498" s="18">
        <v>28</v>
      </c>
      <c r="B1498" s="18">
        <v>28</v>
      </c>
      <c r="C1498" s="15">
        <v>5</v>
      </c>
      <c r="D1498" s="68" t="s">
        <v>6408</v>
      </c>
      <c r="E1498" s="86" t="s">
        <v>6409</v>
      </c>
      <c r="F1498" s="86" t="s">
        <v>6410</v>
      </c>
      <c r="G1498" s="86" t="s">
        <v>6411</v>
      </c>
      <c r="H1498" s="182">
        <v>45356</v>
      </c>
      <c r="I1498" s="39" t="s">
        <v>1753</v>
      </c>
      <c r="J1498" s="180" t="s">
        <v>6412</v>
      </c>
      <c r="K1498" s="36" t="s">
        <v>6413</v>
      </c>
      <c r="L1498" s="204" t="s">
        <v>6414</v>
      </c>
    </row>
    <row r="1499" spans="1:12" ht="50.1" customHeight="1" x14ac:dyDescent="0.15">
      <c r="A1499" s="18">
        <v>28</v>
      </c>
      <c r="B1499" s="18">
        <v>28</v>
      </c>
      <c r="C1499" s="15">
        <v>6</v>
      </c>
      <c r="D1499" s="68" t="s">
        <v>6408</v>
      </c>
      <c r="E1499" s="86" t="s">
        <v>6415</v>
      </c>
      <c r="F1499" s="86" t="s">
        <v>6410</v>
      </c>
      <c r="G1499" s="86" t="s">
        <v>6416</v>
      </c>
      <c r="H1499" s="182">
        <v>45357</v>
      </c>
      <c r="I1499" s="39" t="s">
        <v>1753</v>
      </c>
      <c r="J1499" s="233" t="s">
        <v>10402</v>
      </c>
      <c r="K1499" s="86" t="s">
        <v>6413</v>
      </c>
      <c r="L1499" s="217" t="s">
        <v>6414</v>
      </c>
    </row>
    <row r="1500" spans="1:12" ht="50.1" customHeight="1" x14ac:dyDescent="0.15">
      <c r="A1500" s="18">
        <v>28</v>
      </c>
      <c r="B1500" s="18">
        <v>28</v>
      </c>
      <c r="C1500" s="15">
        <v>7</v>
      </c>
      <c r="D1500" s="68" t="s">
        <v>6408</v>
      </c>
      <c r="E1500" s="86" t="s">
        <v>6417</v>
      </c>
      <c r="F1500" s="86" t="s">
        <v>6410</v>
      </c>
      <c r="G1500" s="86" t="s">
        <v>6418</v>
      </c>
      <c r="H1500" s="182">
        <v>45358</v>
      </c>
      <c r="I1500" s="39" t="s">
        <v>1753</v>
      </c>
      <c r="J1500" s="233" t="s">
        <v>10402</v>
      </c>
      <c r="K1500" s="86" t="s">
        <v>6413</v>
      </c>
      <c r="L1500" s="217" t="s">
        <v>6414</v>
      </c>
    </row>
    <row r="1501" spans="1:12" ht="50.1" customHeight="1" x14ac:dyDescent="0.15">
      <c r="A1501" s="18">
        <v>28</v>
      </c>
      <c r="B1501" s="18">
        <v>28</v>
      </c>
      <c r="C1501" s="15">
        <v>8</v>
      </c>
      <c r="D1501" s="68" t="s">
        <v>6408</v>
      </c>
      <c r="E1501" s="86" t="s">
        <v>6419</v>
      </c>
      <c r="F1501" s="86" t="s">
        <v>6410</v>
      </c>
      <c r="G1501" s="86" t="s">
        <v>6418</v>
      </c>
      <c r="H1501" s="182">
        <v>45356</v>
      </c>
      <c r="I1501" s="39" t="s">
        <v>1984</v>
      </c>
      <c r="J1501" s="233" t="s">
        <v>10402</v>
      </c>
      <c r="K1501" s="86" t="s">
        <v>6413</v>
      </c>
      <c r="L1501" s="217" t="s">
        <v>6414</v>
      </c>
    </row>
    <row r="1502" spans="1:12" ht="50.1" customHeight="1" x14ac:dyDescent="0.15">
      <c r="A1502" s="18">
        <v>28</v>
      </c>
      <c r="B1502" s="18">
        <v>28</v>
      </c>
      <c r="C1502" s="15">
        <v>9</v>
      </c>
      <c r="D1502" s="68" t="s">
        <v>6408</v>
      </c>
      <c r="E1502" s="86" t="s">
        <v>6420</v>
      </c>
      <c r="F1502" s="86" t="s">
        <v>6410</v>
      </c>
      <c r="G1502" s="86" t="s">
        <v>6411</v>
      </c>
      <c r="H1502" s="182">
        <v>45352</v>
      </c>
      <c r="I1502" s="39" t="s">
        <v>6421</v>
      </c>
      <c r="J1502" s="233" t="s">
        <v>10402</v>
      </c>
      <c r="K1502" s="86" t="s">
        <v>6422</v>
      </c>
      <c r="L1502" s="217" t="s">
        <v>6423</v>
      </c>
    </row>
    <row r="1503" spans="1:12" ht="50.1" customHeight="1" x14ac:dyDescent="0.15">
      <c r="A1503" s="18">
        <v>28</v>
      </c>
      <c r="B1503" s="18">
        <v>28</v>
      </c>
      <c r="C1503" s="15">
        <v>10</v>
      </c>
      <c r="D1503" s="68" t="s">
        <v>6408</v>
      </c>
      <c r="E1503" s="86" t="s">
        <v>6424</v>
      </c>
      <c r="F1503" s="86" t="s">
        <v>6425</v>
      </c>
      <c r="G1503" s="86" t="s">
        <v>6426</v>
      </c>
      <c r="H1503" s="182">
        <v>45355</v>
      </c>
      <c r="I1503" s="39" t="s">
        <v>1640</v>
      </c>
      <c r="J1503" s="86"/>
      <c r="K1503" s="86" t="s">
        <v>6427</v>
      </c>
      <c r="L1503" s="217" t="s">
        <v>6428</v>
      </c>
    </row>
    <row r="1504" spans="1:12" ht="50.1" customHeight="1" x14ac:dyDescent="0.15">
      <c r="A1504" s="18">
        <v>28</v>
      </c>
      <c r="B1504" s="18">
        <v>28</v>
      </c>
      <c r="C1504" s="15">
        <v>11</v>
      </c>
      <c r="D1504" s="68" t="s">
        <v>6408</v>
      </c>
      <c r="E1504" s="86" t="s">
        <v>6429</v>
      </c>
      <c r="F1504" s="86" t="s">
        <v>6425</v>
      </c>
      <c r="G1504" s="86" t="s">
        <v>6430</v>
      </c>
      <c r="H1504" s="182">
        <v>45355</v>
      </c>
      <c r="I1504" s="39" t="s">
        <v>1984</v>
      </c>
      <c r="J1504" s="86"/>
      <c r="K1504" s="86" t="s">
        <v>6427</v>
      </c>
      <c r="L1504" s="217" t="s">
        <v>6431</v>
      </c>
    </row>
    <row r="1505" spans="1:12" ht="50.1" customHeight="1" x14ac:dyDescent="0.15">
      <c r="A1505" s="18">
        <v>28</v>
      </c>
      <c r="B1505" s="18">
        <v>28</v>
      </c>
      <c r="C1505" s="15">
        <v>12</v>
      </c>
      <c r="D1505" s="68" t="s">
        <v>6432</v>
      </c>
      <c r="E1505" s="86" t="s">
        <v>6433</v>
      </c>
      <c r="F1505" s="86" t="s">
        <v>6434</v>
      </c>
      <c r="G1505" s="86" t="s">
        <v>6435</v>
      </c>
      <c r="H1505" s="183" t="s">
        <v>6436</v>
      </c>
      <c r="I1505" s="39" t="s">
        <v>6437</v>
      </c>
      <c r="J1505" s="86" t="s">
        <v>6438</v>
      </c>
      <c r="K1505" s="86" t="s">
        <v>6439</v>
      </c>
      <c r="L1505" s="217" t="s">
        <v>6440</v>
      </c>
    </row>
    <row r="1506" spans="1:12" ht="50.1" customHeight="1" x14ac:dyDescent="0.15">
      <c r="A1506" s="18">
        <v>28</v>
      </c>
      <c r="B1506" s="18">
        <v>28</v>
      </c>
      <c r="C1506" s="15">
        <v>13</v>
      </c>
      <c r="D1506" s="68" t="s">
        <v>6441</v>
      </c>
      <c r="E1506" s="86" t="s">
        <v>331</v>
      </c>
      <c r="F1506" s="86" t="s">
        <v>6442</v>
      </c>
      <c r="G1506" s="86" t="s">
        <v>6443</v>
      </c>
      <c r="H1506" s="183" t="s">
        <v>6444</v>
      </c>
      <c r="I1506" s="39" t="s">
        <v>6445</v>
      </c>
      <c r="J1506" s="86" t="s">
        <v>6438</v>
      </c>
      <c r="K1506" s="86" t="s">
        <v>6446</v>
      </c>
      <c r="L1506" s="217" t="s">
        <v>6447</v>
      </c>
    </row>
    <row r="1507" spans="1:12" ht="78.75" customHeight="1" x14ac:dyDescent="0.15">
      <c r="A1507" s="18">
        <v>28</v>
      </c>
      <c r="B1507" s="18">
        <v>28</v>
      </c>
      <c r="C1507" s="15">
        <v>14</v>
      </c>
      <c r="D1507" s="68" t="s">
        <v>6448</v>
      </c>
      <c r="E1507" s="86" t="s">
        <v>3567</v>
      </c>
      <c r="F1507" s="86" t="s">
        <v>6449</v>
      </c>
      <c r="G1507" s="86" t="s">
        <v>6450</v>
      </c>
      <c r="H1507" s="182">
        <v>45358</v>
      </c>
      <c r="I1507" s="39" t="s">
        <v>6451</v>
      </c>
      <c r="J1507" s="181" t="s">
        <v>9298</v>
      </c>
      <c r="K1507" s="86" t="s">
        <v>6452</v>
      </c>
      <c r="L1507" s="217" t="s">
        <v>6453</v>
      </c>
    </row>
    <row r="1508" spans="1:12" ht="78.75" customHeight="1" x14ac:dyDescent="0.15">
      <c r="A1508" s="18">
        <v>28</v>
      </c>
      <c r="B1508" s="18">
        <v>28</v>
      </c>
      <c r="C1508" s="15">
        <v>15</v>
      </c>
      <c r="D1508" s="68" t="s">
        <v>6448</v>
      </c>
      <c r="E1508" s="86" t="s">
        <v>6454</v>
      </c>
      <c r="F1508" s="86" t="s">
        <v>6449</v>
      </c>
      <c r="G1508" s="86" t="s">
        <v>6450</v>
      </c>
      <c r="H1508" s="182">
        <v>45358</v>
      </c>
      <c r="I1508" s="39" t="s">
        <v>6455</v>
      </c>
      <c r="J1508" s="181" t="s">
        <v>9299</v>
      </c>
      <c r="K1508" s="86" t="s">
        <v>6452</v>
      </c>
      <c r="L1508" s="217" t="s">
        <v>6456</v>
      </c>
    </row>
    <row r="1509" spans="1:12" ht="60" customHeight="1" x14ac:dyDescent="0.15">
      <c r="A1509" s="18">
        <v>28</v>
      </c>
      <c r="B1509" s="18">
        <v>28</v>
      </c>
      <c r="C1509" s="15">
        <v>16</v>
      </c>
      <c r="D1509" s="68" t="s">
        <v>6448</v>
      </c>
      <c r="E1509" s="86" t="s">
        <v>6457</v>
      </c>
      <c r="F1509" s="86" t="s">
        <v>6458</v>
      </c>
      <c r="G1509" s="86" t="s">
        <v>6459</v>
      </c>
      <c r="H1509" s="182">
        <v>45356</v>
      </c>
      <c r="I1509" s="39" t="s">
        <v>6460</v>
      </c>
      <c r="J1509" s="86" t="s">
        <v>6438</v>
      </c>
      <c r="K1509" s="86" t="s">
        <v>6461</v>
      </c>
      <c r="L1509" s="217" t="s">
        <v>6462</v>
      </c>
    </row>
    <row r="1510" spans="1:12" ht="50.1" customHeight="1" x14ac:dyDescent="0.15">
      <c r="A1510" s="18">
        <v>28</v>
      </c>
      <c r="B1510" s="18">
        <v>28</v>
      </c>
      <c r="C1510" s="15">
        <v>17</v>
      </c>
      <c r="D1510" s="68" t="s">
        <v>6463</v>
      </c>
      <c r="E1510" s="86" t="s">
        <v>6464</v>
      </c>
      <c r="F1510" s="86" t="s">
        <v>6465</v>
      </c>
      <c r="G1510" s="86" t="s">
        <v>6466</v>
      </c>
      <c r="H1510" s="183" t="s">
        <v>6467</v>
      </c>
      <c r="I1510" s="39"/>
      <c r="J1510" s="86" t="s">
        <v>6438</v>
      </c>
      <c r="K1510" s="86" t="s">
        <v>6468</v>
      </c>
      <c r="L1510" s="217" t="s">
        <v>6469</v>
      </c>
    </row>
    <row r="1511" spans="1:12" ht="50.1" customHeight="1" x14ac:dyDescent="0.15">
      <c r="A1511" s="18">
        <v>28</v>
      </c>
      <c r="B1511" s="18">
        <v>28</v>
      </c>
      <c r="C1511" s="15">
        <v>18</v>
      </c>
      <c r="D1511" s="68" t="s">
        <v>6463</v>
      </c>
      <c r="E1511" s="86" t="s">
        <v>6470</v>
      </c>
      <c r="F1511" s="86" t="s">
        <v>6471</v>
      </c>
      <c r="G1511" s="86" t="s">
        <v>6472</v>
      </c>
      <c r="H1511" s="182">
        <v>45350</v>
      </c>
      <c r="I1511" s="39" t="s">
        <v>1</v>
      </c>
      <c r="J1511" s="86" t="s">
        <v>6438</v>
      </c>
      <c r="K1511" s="86" t="s">
        <v>6465</v>
      </c>
      <c r="L1511" s="217" t="s">
        <v>6473</v>
      </c>
    </row>
    <row r="1512" spans="1:12" ht="53.25" customHeight="1" x14ac:dyDescent="0.15">
      <c r="A1512" s="18">
        <v>28</v>
      </c>
      <c r="B1512" s="18">
        <v>28</v>
      </c>
      <c r="C1512" s="15">
        <v>19</v>
      </c>
      <c r="D1512" s="68" t="s">
        <v>6474</v>
      </c>
      <c r="E1512" s="86" t="s">
        <v>6475</v>
      </c>
      <c r="F1512" s="86" t="s">
        <v>6476</v>
      </c>
      <c r="G1512" s="86" t="s">
        <v>6477</v>
      </c>
      <c r="H1512" s="183" t="s">
        <v>6478</v>
      </c>
      <c r="I1512" s="39" t="s">
        <v>6479</v>
      </c>
      <c r="J1512" s="86" t="s">
        <v>6438</v>
      </c>
      <c r="K1512" s="86" t="s">
        <v>6480</v>
      </c>
      <c r="L1512" s="217" t="s">
        <v>6481</v>
      </c>
    </row>
    <row r="1513" spans="1:12" ht="50.1" customHeight="1" x14ac:dyDescent="0.15">
      <c r="A1513" s="18">
        <v>28</v>
      </c>
      <c r="B1513" s="18">
        <v>28</v>
      </c>
      <c r="C1513" s="15">
        <v>20</v>
      </c>
      <c r="D1513" s="68" t="s">
        <v>6474</v>
      </c>
      <c r="E1513" s="86" t="s">
        <v>4867</v>
      </c>
      <c r="F1513" s="86" t="s">
        <v>6476</v>
      </c>
      <c r="G1513" s="86" t="s">
        <v>6477</v>
      </c>
      <c r="H1513" s="182">
        <v>45352</v>
      </c>
      <c r="I1513" s="39" t="s">
        <v>6482</v>
      </c>
      <c r="J1513" s="86" t="s">
        <v>6438</v>
      </c>
      <c r="K1513" s="86" t="s">
        <v>6480</v>
      </c>
      <c r="L1513" s="217" t="s">
        <v>6483</v>
      </c>
    </row>
    <row r="1514" spans="1:12" ht="66" customHeight="1" x14ac:dyDescent="0.15">
      <c r="A1514" s="18">
        <v>28</v>
      </c>
      <c r="B1514" s="18">
        <v>28</v>
      </c>
      <c r="C1514" s="15">
        <v>21</v>
      </c>
      <c r="D1514" s="68" t="s">
        <v>6484</v>
      </c>
      <c r="E1514" s="86" t="s">
        <v>6485</v>
      </c>
      <c r="F1514" s="86" t="s">
        <v>6486</v>
      </c>
      <c r="G1514" s="86" t="s">
        <v>6487</v>
      </c>
      <c r="H1514" s="183" t="s">
        <v>6488</v>
      </c>
      <c r="I1514" s="39"/>
      <c r="J1514" s="181" t="s">
        <v>9300</v>
      </c>
      <c r="K1514" s="86" t="s">
        <v>6489</v>
      </c>
      <c r="L1514" s="217" t="s">
        <v>6490</v>
      </c>
    </row>
    <row r="1515" spans="1:12" ht="60" customHeight="1" x14ac:dyDescent="0.15">
      <c r="A1515" s="18">
        <v>28</v>
      </c>
      <c r="B1515" s="18">
        <v>28</v>
      </c>
      <c r="C1515" s="15">
        <v>22</v>
      </c>
      <c r="D1515" s="68" t="s">
        <v>6484</v>
      </c>
      <c r="E1515" s="86" t="s">
        <v>6485</v>
      </c>
      <c r="F1515" s="86" t="s">
        <v>6486</v>
      </c>
      <c r="G1515" s="86" t="s">
        <v>6491</v>
      </c>
      <c r="H1515" s="183" t="s">
        <v>6488</v>
      </c>
      <c r="I1515" s="39"/>
      <c r="J1515" s="181" t="s">
        <v>9300</v>
      </c>
      <c r="K1515" s="86" t="s">
        <v>6489</v>
      </c>
      <c r="L1515" s="217" t="s">
        <v>6492</v>
      </c>
    </row>
    <row r="1516" spans="1:12" ht="75" customHeight="1" x14ac:dyDescent="0.15">
      <c r="A1516" s="18">
        <v>28</v>
      </c>
      <c r="B1516" s="18">
        <v>28</v>
      </c>
      <c r="C1516" s="15">
        <v>23</v>
      </c>
      <c r="D1516" s="68" t="s">
        <v>6493</v>
      </c>
      <c r="E1516" s="86" t="s">
        <v>6494</v>
      </c>
      <c r="F1516" s="86" t="s">
        <v>6495</v>
      </c>
      <c r="G1516" s="86" t="s">
        <v>6496</v>
      </c>
      <c r="H1516" s="183" t="s">
        <v>6497</v>
      </c>
      <c r="I1516" s="39"/>
      <c r="J1516" s="181" t="s">
        <v>9301</v>
      </c>
      <c r="K1516" s="86" t="s">
        <v>6498</v>
      </c>
      <c r="L1516" s="217" t="s">
        <v>6499</v>
      </c>
    </row>
    <row r="1517" spans="1:12" ht="52.5" customHeight="1" x14ac:dyDescent="0.15">
      <c r="A1517" s="18">
        <v>28</v>
      </c>
      <c r="B1517" s="18">
        <v>28</v>
      </c>
      <c r="C1517" s="15">
        <v>24</v>
      </c>
      <c r="D1517" s="68" t="s">
        <v>6500</v>
      </c>
      <c r="E1517" s="86" t="s">
        <v>6501</v>
      </c>
      <c r="F1517" s="86" t="s">
        <v>6502</v>
      </c>
      <c r="G1517" s="86" t="s">
        <v>6438</v>
      </c>
      <c r="H1517" s="183" t="s">
        <v>6503</v>
      </c>
      <c r="I1517" s="39"/>
      <c r="J1517" s="86" t="s">
        <v>6438</v>
      </c>
      <c r="K1517" s="86" t="s">
        <v>6504</v>
      </c>
      <c r="L1517" s="217" t="s">
        <v>6505</v>
      </c>
    </row>
    <row r="1518" spans="1:12" ht="66.75" customHeight="1" x14ac:dyDescent="0.15">
      <c r="A1518" s="18">
        <v>28</v>
      </c>
      <c r="B1518" s="18">
        <v>28</v>
      </c>
      <c r="C1518" s="15">
        <v>25</v>
      </c>
      <c r="D1518" s="68" t="s">
        <v>6506</v>
      </c>
      <c r="E1518" s="86" t="s">
        <v>6507</v>
      </c>
      <c r="F1518" s="86" t="s">
        <v>6508</v>
      </c>
      <c r="G1518" s="86" t="s">
        <v>25</v>
      </c>
      <c r="H1518" s="183" t="s">
        <v>6253</v>
      </c>
      <c r="I1518" s="39"/>
      <c r="J1518" s="86" t="s">
        <v>6438</v>
      </c>
      <c r="K1518" s="86" t="s">
        <v>6509</v>
      </c>
      <c r="L1518" s="217" t="s">
        <v>6510</v>
      </c>
    </row>
    <row r="1519" spans="1:12" ht="53.25" customHeight="1" x14ac:dyDescent="0.15">
      <c r="A1519" s="18">
        <v>28</v>
      </c>
      <c r="B1519" s="18">
        <v>28</v>
      </c>
      <c r="C1519" s="15">
        <v>26</v>
      </c>
      <c r="D1519" s="68" t="s">
        <v>6506</v>
      </c>
      <c r="E1519" s="86" t="s">
        <v>6511</v>
      </c>
      <c r="F1519" s="86" t="s">
        <v>6508</v>
      </c>
      <c r="G1519" s="86" t="s">
        <v>6512</v>
      </c>
      <c r="H1519" s="184">
        <v>45357</v>
      </c>
      <c r="I1519" s="39" t="s">
        <v>3774</v>
      </c>
      <c r="J1519" s="181" t="s">
        <v>6513</v>
      </c>
      <c r="K1519" s="86" t="s">
        <v>6509</v>
      </c>
      <c r="L1519" s="217" t="s">
        <v>6514</v>
      </c>
    </row>
    <row r="1520" spans="1:12" ht="50.1" customHeight="1" x14ac:dyDescent="0.15">
      <c r="A1520" s="18">
        <v>28</v>
      </c>
      <c r="B1520" s="18">
        <v>28</v>
      </c>
      <c r="C1520" s="15">
        <v>27</v>
      </c>
      <c r="D1520" s="68" t="s">
        <v>6506</v>
      </c>
      <c r="E1520" s="86" t="s">
        <v>6515</v>
      </c>
      <c r="F1520" s="86" t="s">
        <v>6508</v>
      </c>
      <c r="G1520" s="86" t="s">
        <v>6512</v>
      </c>
      <c r="H1520" s="184">
        <v>45356</v>
      </c>
      <c r="I1520" s="39" t="s">
        <v>3774</v>
      </c>
      <c r="J1520" s="181" t="s">
        <v>9302</v>
      </c>
      <c r="K1520" s="86" t="s">
        <v>6509</v>
      </c>
      <c r="L1520" s="217" t="s">
        <v>6516</v>
      </c>
    </row>
    <row r="1521" spans="1:12" ht="75.75" customHeight="1" x14ac:dyDescent="0.15">
      <c r="A1521" s="18">
        <v>28</v>
      </c>
      <c r="B1521" s="18">
        <v>28</v>
      </c>
      <c r="C1521" s="15">
        <v>28</v>
      </c>
      <c r="D1521" s="68" t="s">
        <v>6506</v>
      </c>
      <c r="E1521" s="86" t="s">
        <v>6517</v>
      </c>
      <c r="F1521" s="86" t="s">
        <v>6508</v>
      </c>
      <c r="G1521" s="86" t="s">
        <v>6512</v>
      </c>
      <c r="H1521" s="183" t="s">
        <v>6518</v>
      </c>
      <c r="I1521" s="39"/>
      <c r="J1521" s="181" t="s">
        <v>9303</v>
      </c>
      <c r="K1521" s="86" t="s">
        <v>6509</v>
      </c>
      <c r="L1521" s="217" t="s">
        <v>6519</v>
      </c>
    </row>
    <row r="1522" spans="1:12" ht="63.75" customHeight="1" x14ac:dyDescent="0.15">
      <c r="A1522" s="18">
        <v>28</v>
      </c>
      <c r="B1522" s="18">
        <v>28</v>
      </c>
      <c r="C1522" s="15">
        <v>29</v>
      </c>
      <c r="D1522" s="68" t="s">
        <v>6506</v>
      </c>
      <c r="E1522" s="86" t="s">
        <v>6520</v>
      </c>
      <c r="F1522" s="86" t="s">
        <v>6508</v>
      </c>
      <c r="G1522" s="86" t="s">
        <v>6512</v>
      </c>
      <c r="H1522" s="184">
        <v>45359</v>
      </c>
      <c r="I1522" s="39" t="s">
        <v>3774</v>
      </c>
      <c r="J1522" s="181" t="s">
        <v>9304</v>
      </c>
      <c r="K1522" s="86" t="s">
        <v>6509</v>
      </c>
      <c r="L1522" s="217" t="s">
        <v>6521</v>
      </c>
    </row>
    <row r="1523" spans="1:12" ht="54.95" customHeight="1" x14ac:dyDescent="0.15">
      <c r="A1523" s="18">
        <v>28</v>
      </c>
      <c r="B1523" s="18">
        <v>28</v>
      </c>
      <c r="C1523" s="15">
        <v>30</v>
      </c>
      <c r="D1523" s="68" t="s">
        <v>6506</v>
      </c>
      <c r="E1523" s="86" t="s">
        <v>6522</v>
      </c>
      <c r="F1523" s="86" t="s">
        <v>6508</v>
      </c>
      <c r="G1523" s="86" t="s">
        <v>6523</v>
      </c>
      <c r="H1523" s="184" t="s">
        <v>6524</v>
      </c>
      <c r="I1523" s="39" t="s">
        <v>6525</v>
      </c>
      <c r="J1523" s="181" t="s">
        <v>6526</v>
      </c>
      <c r="K1523" s="86" t="s">
        <v>6527</v>
      </c>
      <c r="L1523" s="217" t="s">
        <v>6528</v>
      </c>
    </row>
    <row r="1524" spans="1:12" ht="50.1" customHeight="1" x14ac:dyDescent="0.15">
      <c r="A1524" s="18">
        <v>28</v>
      </c>
      <c r="B1524" s="18">
        <v>28</v>
      </c>
      <c r="C1524" s="15">
        <v>31</v>
      </c>
      <c r="D1524" s="68" t="s">
        <v>6506</v>
      </c>
      <c r="E1524" s="86" t="s">
        <v>6529</v>
      </c>
      <c r="F1524" s="86" t="s">
        <v>6530</v>
      </c>
      <c r="G1524" s="86" t="s">
        <v>6523</v>
      </c>
      <c r="H1524" s="184">
        <v>45356</v>
      </c>
      <c r="I1524" s="39" t="s">
        <v>6531</v>
      </c>
      <c r="J1524" s="181"/>
      <c r="K1524" s="86" t="s">
        <v>6527</v>
      </c>
      <c r="L1524" s="217" t="s">
        <v>6532</v>
      </c>
    </row>
    <row r="1525" spans="1:12" ht="50.1" customHeight="1" x14ac:dyDescent="0.15">
      <c r="A1525" s="18">
        <v>28</v>
      </c>
      <c r="B1525" s="18">
        <v>28</v>
      </c>
      <c r="C1525" s="15">
        <v>32</v>
      </c>
      <c r="D1525" s="68" t="s">
        <v>6533</v>
      </c>
      <c r="E1525" s="86" t="s">
        <v>6534</v>
      </c>
      <c r="F1525" s="86" t="s">
        <v>6535</v>
      </c>
      <c r="G1525" s="86" t="s">
        <v>6536</v>
      </c>
      <c r="H1525" s="182">
        <v>45353</v>
      </c>
      <c r="I1525" s="39" t="s">
        <v>6537</v>
      </c>
      <c r="J1525" s="86" t="s">
        <v>6438</v>
      </c>
      <c r="K1525" s="86" t="s">
        <v>6535</v>
      </c>
      <c r="L1525" s="217" t="s">
        <v>6538</v>
      </c>
    </row>
    <row r="1526" spans="1:12" ht="50.1" customHeight="1" x14ac:dyDescent="0.15">
      <c r="A1526" s="18">
        <v>28</v>
      </c>
      <c r="B1526" s="18">
        <v>28</v>
      </c>
      <c r="C1526" s="15">
        <v>33</v>
      </c>
      <c r="D1526" s="68" t="s">
        <v>6539</v>
      </c>
      <c r="E1526" s="86" t="s">
        <v>6540</v>
      </c>
      <c r="F1526" s="86" t="s">
        <v>6541</v>
      </c>
      <c r="G1526" s="86" t="s">
        <v>6542</v>
      </c>
      <c r="H1526" s="183" t="s">
        <v>6543</v>
      </c>
      <c r="I1526" s="39"/>
      <c r="J1526" s="86" t="s">
        <v>6438</v>
      </c>
      <c r="K1526" s="86" t="s">
        <v>6544</v>
      </c>
      <c r="L1526" s="217" t="s">
        <v>6545</v>
      </c>
    </row>
    <row r="1527" spans="1:12" ht="50.1" customHeight="1" x14ac:dyDescent="0.15">
      <c r="A1527" s="18">
        <v>28</v>
      </c>
      <c r="B1527" s="18">
        <v>28</v>
      </c>
      <c r="C1527" s="15">
        <v>34</v>
      </c>
      <c r="D1527" s="68" t="s">
        <v>6539</v>
      </c>
      <c r="E1527" s="86" t="s">
        <v>6540</v>
      </c>
      <c r="F1527" s="86" t="s">
        <v>6541</v>
      </c>
      <c r="G1527" s="86" t="s">
        <v>6546</v>
      </c>
      <c r="H1527" s="183" t="s">
        <v>6543</v>
      </c>
      <c r="I1527" s="39"/>
      <c r="J1527" s="86" t="s">
        <v>6438</v>
      </c>
      <c r="K1527" s="86" t="s">
        <v>6544</v>
      </c>
      <c r="L1527" s="217" t="s">
        <v>6547</v>
      </c>
    </row>
    <row r="1528" spans="1:12" ht="60" customHeight="1" x14ac:dyDescent="0.15">
      <c r="A1528" s="18">
        <v>28</v>
      </c>
      <c r="B1528" s="18">
        <v>28</v>
      </c>
      <c r="C1528" s="15">
        <v>35</v>
      </c>
      <c r="D1528" s="68" t="s">
        <v>6539</v>
      </c>
      <c r="E1528" s="86" t="s">
        <v>6548</v>
      </c>
      <c r="F1528" s="86" t="s">
        <v>6541</v>
      </c>
      <c r="G1528" s="86" t="s">
        <v>6546</v>
      </c>
      <c r="H1528" s="183" t="s">
        <v>6549</v>
      </c>
      <c r="I1528" s="39"/>
      <c r="J1528" s="86" t="s">
        <v>6438</v>
      </c>
      <c r="K1528" s="86" t="s">
        <v>6544</v>
      </c>
      <c r="L1528" s="217" t="s">
        <v>6550</v>
      </c>
    </row>
    <row r="1529" spans="1:12" ht="50.25" customHeight="1" x14ac:dyDescent="0.15">
      <c r="A1529" s="18">
        <v>28</v>
      </c>
      <c r="B1529" s="18">
        <v>28</v>
      </c>
      <c r="C1529" s="15">
        <v>36</v>
      </c>
      <c r="D1529" s="68" t="s">
        <v>6539</v>
      </c>
      <c r="E1529" s="86" t="s">
        <v>6551</v>
      </c>
      <c r="F1529" s="86" t="s">
        <v>6541</v>
      </c>
      <c r="G1529" s="86" t="s">
        <v>6546</v>
      </c>
      <c r="H1529" s="182">
        <v>45357</v>
      </c>
      <c r="I1529" s="39" t="s">
        <v>1</v>
      </c>
      <c r="J1529" s="181" t="s">
        <v>6552</v>
      </c>
      <c r="K1529" s="86" t="s">
        <v>6544</v>
      </c>
      <c r="L1529" s="217" t="s">
        <v>6553</v>
      </c>
    </row>
    <row r="1530" spans="1:12" ht="75" customHeight="1" x14ac:dyDescent="0.15">
      <c r="A1530" s="18">
        <v>28</v>
      </c>
      <c r="B1530" s="18">
        <v>28</v>
      </c>
      <c r="C1530" s="15">
        <v>37</v>
      </c>
      <c r="D1530" s="68" t="s">
        <v>6539</v>
      </c>
      <c r="E1530" s="86" t="s">
        <v>6554</v>
      </c>
      <c r="F1530" s="86" t="s">
        <v>6555</v>
      </c>
      <c r="G1530" s="86" t="s">
        <v>6556</v>
      </c>
      <c r="H1530" s="182">
        <v>45364</v>
      </c>
      <c r="I1530" s="39" t="s">
        <v>6557</v>
      </c>
      <c r="J1530" s="181" t="s">
        <v>6558</v>
      </c>
      <c r="K1530" s="86" t="s">
        <v>6559</v>
      </c>
      <c r="L1530" s="217" t="s">
        <v>6560</v>
      </c>
    </row>
    <row r="1531" spans="1:12" ht="62.25" customHeight="1" x14ac:dyDescent="0.15">
      <c r="A1531" s="18">
        <v>28</v>
      </c>
      <c r="B1531" s="18">
        <v>28</v>
      </c>
      <c r="C1531" s="15">
        <v>38</v>
      </c>
      <c r="D1531" s="68" t="s">
        <v>6561</v>
      </c>
      <c r="E1531" s="86" t="s">
        <v>6562</v>
      </c>
      <c r="F1531" s="86" t="s">
        <v>6563</v>
      </c>
      <c r="G1531" s="86" t="s">
        <v>6564</v>
      </c>
      <c r="H1531" s="183" t="s">
        <v>6565</v>
      </c>
      <c r="I1531" s="39"/>
      <c r="J1531" s="181" t="s">
        <v>6566</v>
      </c>
      <c r="K1531" s="86" t="s">
        <v>6567</v>
      </c>
      <c r="L1531" s="217" t="s">
        <v>6568</v>
      </c>
    </row>
    <row r="1532" spans="1:12" ht="50.1" customHeight="1" x14ac:dyDescent="0.15">
      <c r="A1532" s="18">
        <v>28</v>
      </c>
      <c r="B1532" s="18">
        <v>28</v>
      </c>
      <c r="C1532" s="15">
        <v>39</v>
      </c>
      <c r="D1532" s="68" t="s">
        <v>6569</v>
      </c>
      <c r="E1532" s="86" t="s">
        <v>6570</v>
      </c>
      <c r="F1532" s="86" t="s">
        <v>6571</v>
      </c>
      <c r="G1532" s="86" t="s">
        <v>6572</v>
      </c>
      <c r="H1532" s="182">
        <v>45357</v>
      </c>
      <c r="I1532" s="39" t="s">
        <v>6573</v>
      </c>
      <c r="J1532" s="86" t="s">
        <v>6438</v>
      </c>
      <c r="K1532" s="86" t="s">
        <v>6574</v>
      </c>
      <c r="L1532" s="217" t="s">
        <v>6575</v>
      </c>
    </row>
    <row r="1533" spans="1:12" ht="60" customHeight="1" x14ac:dyDescent="0.15">
      <c r="A1533" s="18">
        <v>28</v>
      </c>
      <c r="B1533" s="18">
        <v>28</v>
      </c>
      <c r="C1533" s="15">
        <v>40</v>
      </c>
      <c r="D1533" s="68" t="s">
        <v>6569</v>
      </c>
      <c r="E1533" s="86" t="s">
        <v>907</v>
      </c>
      <c r="F1533" s="86" t="s">
        <v>6571</v>
      </c>
      <c r="G1533" s="86" t="s">
        <v>6576</v>
      </c>
      <c r="H1533" s="182">
        <v>45357</v>
      </c>
      <c r="I1533" s="39" t="s">
        <v>3426</v>
      </c>
      <c r="J1533" s="181" t="s">
        <v>6577</v>
      </c>
      <c r="K1533" s="86" t="s">
        <v>6574</v>
      </c>
      <c r="L1533" s="217" t="s">
        <v>6578</v>
      </c>
    </row>
    <row r="1534" spans="1:12" ht="50.1" customHeight="1" x14ac:dyDescent="0.15">
      <c r="A1534" s="18">
        <v>28</v>
      </c>
      <c r="B1534" s="18">
        <v>28</v>
      </c>
      <c r="C1534" s="15">
        <v>41</v>
      </c>
      <c r="D1534" s="68" t="s">
        <v>6569</v>
      </c>
      <c r="E1534" s="86" t="s">
        <v>6579</v>
      </c>
      <c r="F1534" s="86" t="s">
        <v>6580</v>
      </c>
      <c r="G1534" s="86" t="s">
        <v>6581</v>
      </c>
      <c r="H1534" s="183" t="s">
        <v>6582</v>
      </c>
      <c r="I1534" s="39" t="s">
        <v>6583</v>
      </c>
      <c r="J1534" s="86" t="s">
        <v>6438</v>
      </c>
      <c r="K1534" s="86" t="s">
        <v>6584</v>
      </c>
      <c r="L1534" s="217" t="s">
        <v>6585</v>
      </c>
    </row>
    <row r="1535" spans="1:12" ht="50.1" customHeight="1" x14ac:dyDescent="0.15">
      <c r="A1535" s="18">
        <v>28</v>
      </c>
      <c r="B1535" s="18">
        <v>28</v>
      </c>
      <c r="C1535" s="15">
        <v>42</v>
      </c>
      <c r="D1535" s="68" t="s">
        <v>6586</v>
      </c>
      <c r="E1535" s="86" t="s">
        <v>6587</v>
      </c>
      <c r="F1535" s="86" t="s">
        <v>6588</v>
      </c>
      <c r="G1535" s="86" t="s">
        <v>4828</v>
      </c>
      <c r="H1535" s="183" t="s">
        <v>6589</v>
      </c>
      <c r="I1535" s="39"/>
      <c r="J1535" s="181" t="s">
        <v>6590</v>
      </c>
      <c r="K1535" s="86" t="s">
        <v>6438</v>
      </c>
      <c r="L1535" s="217" t="s">
        <v>6591</v>
      </c>
    </row>
    <row r="1536" spans="1:12" ht="66" customHeight="1" x14ac:dyDescent="0.15">
      <c r="A1536" s="18">
        <v>28</v>
      </c>
      <c r="B1536" s="18">
        <v>28</v>
      </c>
      <c r="C1536" s="15">
        <v>43</v>
      </c>
      <c r="D1536" s="68" t="s">
        <v>6592</v>
      </c>
      <c r="E1536" s="86" t="s">
        <v>2337</v>
      </c>
      <c r="F1536" s="86" t="s">
        <v>6593</v>
      </c>
      <c r="G1536" s="86" t="s">
        <v>6594</v>
      </c>
      <c r="H1536" s="182">
        <v>45357</v>
      </c>
      <c r="I1536" s="39" t="s">
        <v>6595</v>
      </c>
      <c r="J1536" s="181" t="s">
        <v>6596</v>
      </c>
      <c r="K1536" s="86" t="s">
        <v>6597</v>
      </c>
      <c r="L1536" s="217" t="s">
        <v>6598</v>
      </c>
    </row>
    <row r="1537" spans="1:12" ht="50.1" customHeight="1" x14ac:dyDescent="0.15">
      <c r="A1537" s="18">
        <v>28</v>
      </c>
      <c r="B1537" s="18">
        <v>28</v>
      </c>
      <c r="C1537" s="15">
        <v>44</v>
      </c>
      <c r="D1537" s="68" t="s">
        <v>6599</v>
      </c>
      <c r="E1537" s="86" t="s">
        <v>6600</v>
      </c>
      <c r="F1537" s="86" t="s">
        <v>6601</v>
      </c>
      <c r="G1537" s="86" t="s">
        <v>6602</v>
      </c>
      <c r="H1537" s="183" t="s">
        <v>6603</v>
      </c>
      <c r="I1537" s="39"/>
      <c r="J1537" s="181" t="s">
        <v>6604</v>
      </c>
      <c r="K1537" s="86" t="s">
        <v>6601</v>
      </c>
      <c r="L1537" s="217" t="s">
        <v>6605</v>
      </c>
    </row>
    <row r="1538" spans="1:12" ht="60" customHeight="1" x14ac:dyDescent="0.15">
      <c r="A1538" s="18">
        <v>28</v>
      </c>
      <c r="B1538" s="18">
        <v>28</v>
      </c>
      <c r="C1538" s="15">
        <v>45</v>
      </c>
      <c r="D1538" s="68" t="s">
        <v>6606</v>
      </c>
      <c r="E1538" s="86" t="s">
        <v>6607</v>
      </c>
      <c r="F1538" s="86" t="s">
        <v>6608</v>
      </c>
      <c r="G1538" s="86" t="s">
        <v>6609</v>
      </c>
      <c r="H1538" s="182">
        <v>45352</v>
      </c>
      <c r="I1538" s="39" t="s">
        <v>1611</v>
      </c>
      <c r="J1538" s="86" t="s">
        <v>6438</v>
      </c>
      <c r="K1538" s="86" t="s">
        <v>6608</v>
      </c>
      <c r="L1538" s="217" t="s">
        <v>6610</v>
      </c>
    </row>
    <row r="1539" spans="1:12" ht="64.5" customHeight="1" x14ac:dyDescent="0.15">
      <c r="A1539" s="18">
        <v>28</v>
      </c>
      <c r="B1539" s="18">
        <v>28</v>
      </c>
      <c r="C1539" s="15">
        <v>46</v>
      </c>
      <c r="D1539" s="68" t="s">
        <v>6611</v>
      </c>
      <c r="E1539" s="86" t="s">
        <v>6612</v>
      </c>
      <c r="F1539" s="86" t="s">
        <v>6613</v>
      </c>
      <c r="G1539" s="86" t="s">
        <v>6614</v>
      </c>
      <c r="H1539" s="183" t="s">
        <v>6543</v>
      </c>
      <c r="I1539" s="39"/>
      <c r="J1539" s="86" t="s">
        <v>6438</v>
      </c>
      <c r="K1539" s="86" t="s">
        <v>6615</v>
      </c>
      <c r="L1539" s="217" t="s">
        <v>6616</v>
      </c>
    </row>
    <row r="1540" spans="1:12" ht="50.1" customHeight="1" x14ac:dyDescent="0.15">
      <c r="A1540" s="18">
        <v>28</v>
      </c>
      <c r="B1540" s="18">
        <v>28</v>
      </c>
      <c r="C1540" s="15">
        <v>47</v>
      </c>
      <c r="D1540" s="68" t="s">
        <v>6617</v>
      </c>
      <c r="E1540" s="86" t="s">
        <v>6618</v>
      </c>
      <c r="F1540" s="86" t="s">
        <v>6619</v>
      </c>
      <c r="G1540" s="86" t="s">
        <v>6620</v>
      </c>
      <c r="H1540" s="182">
        <v>45357</v>
      </c>
      <c r="I1540" s="39" t="s">
        <v>6405</v>
      </c>
      <c r="J1540" s="86" t="s">
        <v>25</v>
      </c>
      <c r="K1540" s="86" t="s">
        <v>6621</v>
      </c>
      <c r="L1540" s="217" t="s">
        <v>6622</v>
      </c>
    </row>
    <row r="1541" spans="1:12" ht="50.1" customHeight="1" x14ac:dyDescent="0.15">
      <c r="A1541" s="18">
        <v>28</v>
      </c>
      <c r="B1541" s="18">
        <v>28</v>
      </c>
      <c r="C1541" s="15">
        <v>48</v>
      </c>
      <c r="D1541" s="68" t="s">
        <v>6623</v>
      </c>
      <c r="E1541" s="86" t="s">
        <v>331</v>
      </c>
      <c r="F1541" s="86" t="s">
        <v>6624</v>
      </c>
      <c r="G1541" s="86" t="s">
        <v>6625</v>
      </c>
      <c r="H1541" s="183" t="s">
        <v>6626</v>
      </c>
      <c r="I1541" s="39"/>
      <c r="J1541" s="86" t="s">
        <v>6438</v>
      </c>
      <c r="K1541" s="86" t="s">
        <v>6627</v>
      </c>
      <c r="L1541" s="217" t="s">
        <v>336</v>
      </c>
    </row>
    <row r="1542" spans="1:12" ht="50.1" customHeight="1" x14ac:dyDescent="0.15">
      <c r="A1542" s="18">
        <v>28</v>
      </c>
      <c r="B1542" s="18">
        <v>28</v>
      </c>
      <c r="C1542" s="15">
        <v>49</v>
      </c>
      <c r="D1542" s="68" t="s">
        <v>6623</v>
      </c>
      <c r="E1542" s="86" t="s">
        <v>6628</v>
      </c>
      <c r="F1542" s="86" t="s">
        <v>6624</v>
      </c>
      <c r="G1542" s="86" t="s">
        <v>6629</v>
      </c>
      <c r="H1542" s="183" t="s">
        <v>6565</v>
      </c>
      <c r="I1542" s="39"/>
      <c r="J1542" s="86" t="s">
        <v>6438</v>
      </c>
      <c r="K1542" s="86" t="s">
        <v>6627</v>
      </c>
      <c r="L1542" s="217" t="s">
        <v>6630</v>
      </c>
    </row>
    <row r="1543" spans="1:12" ht="54.95" customHeight="1" x14ac:dyDescent="0.15">
      <c r="A1543" s="18">
        <v>28</v>
      </c>
      <c r="B1543" s="18">
        <v>28</v>
      </c>
      <c r="C1543" s="15">
        <v>50</v>
      </c>
      <c r="D1543" s="68" t="s">
        <v>6631</v>
      </c>
      <c r="E1543" s="86" t="s">
        <v>6632</v>
      </c>
      <c r="F1543" s="86" t="s">
        <v>6633</v>
      </c>
      <c r="G1543" s="86" t="s">
        <v>6634</v>
      </c>
      <c r="H1543" s="183" t="s">
        <v>6635</v>
      </c>
      <c r="I1543" s="39" t="s">
        <v>1753</v>
      </c>
      <c r="J1543" s="86" t="s">
        <v>6438</v>
      </c>
      <c r="K1543" s="86" t="s">
        <v>6636</v>
      </c>
      <c r="L1543" s="217" t="s">
        <v>6637</v>
      </c>
    </row>
    <row r="1544" spans="1:12" ht="54.95" customHeight="1" x14ac:dyDescent="0.15">
      <c r="A1544" s="18">
        <v>28</v>
      </c>
      <c r="B1544" s="18">
        <v>28</v>
      </c>
      <c r="C1544" s="15">
        <v>51</v>
      </c>
      <c r="D1544" s="68" t="s">
        <v>6631</v>
      </c>
      <c r="E1544" s="86" t="s">
        <v>6638</v>
      </c>
      <c r="F1544" s="86" t="s">
        <v>6633</v>
      </c>
      <c r="G1544" s="86" t="s">
        <v>6438</v>
      </c>
      <c r="H1544" s="183" t="s">
        <v>6639</v>
      </c>
      <c r="I1544" s="39"/>
      <c r="J1544" s="86" t="s">
        <v>6640</v>
      </c>
      <c r="K1544" s="86" t="s">
        <v>6636</v>
      </c>
      <c r="L1544" s="217" t="s">
        <v>6641</v>
      </c>
    </row>
    <row r="1545" spans="1:12" ht="54.95" customHeight="1" x14ac:dyDescent="0.15">
      <c r="A1545" s="18">
        <v>28</v>
      </c>
      <c r="B1545" s="18">
        <v>28</v>
      </c>
      <c r="C1545" s="15">
        <v>52</v>
      </c>
      <c r="D1545" s="68" t="s">
        <v>6631</v>
      </c>
      <c r="E1545" s="86" t="s">
        <v>6642</v>
      </c>
      <c r="F1545" s="86" t="s">
        <v>6633</v>
      </c>
      <c r="G1545" s="86" t="s">
        <v>6438</v>
      </c>
      <c r="H1545" s="183" t="s">
        <v>6565</v>
      </c>
      <c r="I1545" s="39"/>
      <c r="J1545" s="86" t="s">
        <v>6438</v>
      </c>
      <c r="K1545" s="86" t="s">
        <v>6636</v>
      </c>
      <c r="L1545" s="217" t="s">
        <v>6643</v>
      </c>
    </row>
    <row r="1546" spans="1:12" ht="54.95" customHeight="1" x14ac:dyDescent="0.15">
      <c r="A1546" s="18">
        <v>28</v>
      </c>
      <c r="B1546" s="18">
        <v>28</v>
      </c>
      <c r="C1546" s="15">
        <v>53</v>
      </c>
      <c r="D1546" s="68" t="s">
        <v>6631</v>
      </c>
      <c r="E1546" s="86" t="s">
        <v>6644</v>
      </c>
      <c r="F1546" s="86" t="s">
        <v>6633</v>
      </c>
      <c r="G1546" s="86" t="s">
        <v>6645</v>
      </c>
      <c r="H1546" s="182">
        <v>45353</v>
      </c>
      <c r="I1546" s="39" t="s">
        <v>1753</v>
      </c>
      <c r="J1546" s="86" t="s">
        <v>6438</v>
      </c>
      <c r="K1546" s="86" t="s">
        <v>6646</v>
      </c>
      <c r="L1546" s="217" t="s">
        <v>6647</v>
      </c>
    </row>
    <row r="1547" spans="1:12" ht="54.95" customHeight="1" x14ac:dyDescent="0.15">
      <c r="A1547" s="18">
        <v>28</v>
      </c>
      <c r="B1547" s="18">
        <v>28</v>
      </c>
      <c r="C1547" s="15">
        <v>54</v>
      </c>
      <c r="D1547" s="68" t="s">
        <v>6631</v>
      </c>
      <c r="E1547" s="86" t="s">
        <v>6644</v>
      </c>
      <c r="F1547" s="86" t="s">
        <v>6633</v>
      </c>
      <c r="G1547" s="86" t="s">
        <v>6648</v>
      </c>
      <c r="H1547" s="182">
        <v>45354</v>
      </c>
      <c r="I1547" s="39" t="s">
        <v>6649</v>
      </c>
      <c r="J1547" s="86" t="s">
        <v>6438</v>
      </c>
      <c r="K1547" s="86" t="s">
        <v>6650</v>
      </c>
      <c r="L1547" s="217" t="s">
        <v>6647</v>
      </c>
    </row>
    <row r="1548" spans="1:12" ht="54.95" customHeight="1" x14ac:dyDescent="0.15">
      <c r="A1548" s="18">
        <v>28</v>
      </c>
      <c r="B1548" s="18">
        <v>109</v>
      </c>
      <c r="C1548" s="15">
        <v>1</v>
      </c>
      <c r="D1548" s="19" t="s">
        <v>6651</v>
      </c>
      <c r="E1548" s="36" t="s">
        <v>6652</v>
      </c>
      <c r="F1548" s="36" t="s">
        <v>6653</v>
      </c>
      <c r="G1548" s="36" t="s">
        <v>6654</v>
      </c>
      <c r="H1548" s="37" t="s">
        <v>6655</v>
      </c>
      <c r="I1548" s="38"/>
      <c r="J1548" s="39"/>
      <c r="K1548" s="36" t="s">
        <v>6656</v>
      </c>
      <c r="L1548" s="204" t="s">
        <v>6657</v>
      </c>
    </row>
    <row r="1549" spans="1:12" ht="54.95" customHeight="1" x14ac:dyDescent="0.15">
      <c r="A1549" s="18">
        <v>28</v>
      </c>
      <c r="B1549" s="18">
        <v>109</v>
      </c>
      <c r="C1549" s="15">
        <v>2</v>
      </c>
      <c r="D1549" s="19" t="s">
        <v>6651</v>
      </c>
      <c r="E1549" s="36" t="s">
        <v>6652</v>
      </c>
      <c r="F1549" s="36" t="s">
        <v>6658</v>
      </c>
      <c r="G1549" s="36" t="s">
        <v>6654</v>
      </c>
      <c r="H1549" s="37" t="s">
        <v>6655</v>
      </c>
      <c r="I1549" s="38"/>
      <c r="J1549" s="39"/>
      <c r="K1549" s="36" t="s">
        <v>6659</v>
      </c>
      <c r="L1549" s="204" t="s">
        <v>6660</v>
      </c>
    </row>
    <row r="1550" spans="1:12" ht="64.5" customHeight="1" x14ac:dyDescent="0.15">
      <c r="A1550" s="18">
        <v>28</v>
      </c>
      <c r="B1550" s="18">
        <v>109</v>
      </c>
      <c r="C1550" s="15">
        <v>3</v>
      </c>
      <c r="D1550" s="19" t="s">
        <v>6651</v>
      </c>
      <c r="E1550" s="36" t="s">
        <v>6661</v>
      </c>
      <c r="F1550" s="36" t="s">
        <v>6662</v>
      </c>
      <c r="G1550" s="36" t="s">
        <v>6663</v>
      </c>
      <c r="H1550" s="37" t="s">
        <v>6664</v>
      </c>
      <c r="I1550" s="38"/>
      <c r="J1550" s="39"/>
      <c r="K1550" s="36" t="s">
        <v>6665</v>
      </c>
      <c r="L1550" s="204" t="s">
        <v>6666</v>
      </c>
    </row>
    <row r="1551" spans="1:12" ht="66.75" customHeight="1" x14ac:dyDescent="0.15">
      <c r="A1551" s="18">
        <v>28</v>
      </c>
      <c r="B1551" s="18">
        <v>109</v>
      </c>
      <c r="C1551" s="15">
        <v>4</v>
      </c>
      <c r="D1551" s="19" t="s">
        <v>6651</v>
      </c>
      <c r="E1551" s="36" t="s">
        <v>6667</v>
      </c>
      <c r="F1551" s="36" t="s">
        <v>6668</v>
      </c>
      <c r="G1551" s="36" t="s">
        <v>6669</v>
      </c>
      <c r="H1551" s="37" t="s">
        <v>6670</v>
      </c>
      <c r="I1551" s="38"/>
      <c r="J1551" s="39"/>
      <c r="K1551" s="36" t="s">
        <v>6665</v>
      </c>
      <c r="L1551" s="204" t="s">
        <v>6671</v>
      </c>
    </row>
    <row r="1552" spans="1:12" ht="66.75" customHeight="1" x14ac:dyDescent="0.15">
      <c r="A1552" s="18">
        <v>28</v>
      </c>
      <c r="B1552" s="18">
        <v>109</v>
      </c>
      <c r="C1552" s="15">
        <v>5</v>
      </c>
      <c r="D1552" s="19" t="s">
        <v>6651</v>
      </c>
      <c r="E1552" s="36" t="s">
        <v>6672</v>
      </c>
      <c r="F1552" s="36" t="s">
        <v>6673</v>
      </c>
      <c r="G1552" s="36" t="s">
        <v>6674</v>
      </c>
      <c r="H1552" s="37" t="s">
        <v>6675</v>
      </c>
      <c r="I1552" s="38"/>
      <c r="J1552" s="39"/>
      <c r="K1552" s="36" t="s">
        <v>6665</v>
      </c>
      <c r="L1552" s="204" t="s">
        <v>6671</v>
      </c>
    </row>
    <row r="1553" spans="1:12" ht="66.75" customHeight="1" x14ac:dyDescent="0.15">
      <c r="A1553" s="18">
        <v>28</v>
      </c>
      <c r="B1553" s="18">
        <v>109</v>
      </c>
      <c r="C1553" s="15">
        <v>6</v>
      </c>
      <c r="D1553" s="19" t="s">
        <v>6651</v>
      </c>
      <c r="E1553" s="36" t="s">
        <v>6676</v>
      </c>
      <c r="F1553" s="36" t="s">
        <v>6662</v>
      </c>
      <c r="G1553" s="36" t="s">
        <v>6677</v>
      </c>
      <c r="H1553" s="37" t="s">
        <v>6678</v>
      </c>
      <c r="I1553" s="38"/>
      <c r="J1553" s="39"/>
      <c r="K1553" s="36" t="s">
        <v>6665</v>
      </c>
      <c r="L1553" s="204" t="s">
        <v>6679</v>
      </c>
    </row>
    <row r="1554" spans="1:12" ht="75" customHeight="1" x14ac:dyDescent="0.15">
      <c r="A1554" s="18">
        <v>28</v>
      </c>
      <c r="B1554" s="18">
        <v>109</v>
      </c>
      <c r="C1554" s="15">
        <v>7</v>
      </c>
      <c r="D1554" s="19" t="s">
        <v>6651</v>
      </c>
      <c r="E1554" s="36" t="s">
        <v>6680</v>
      </c>
      <c r="F1554" s="36" t="s">
        <v>6681</v>
      </c>
      <c r="G1554" s="36" t="s">
        <v>6682</v>
      </c>
      <c r="H1554" s="37" t="s">
        <v>6065</v>
      </c>
      <c r="I1554" s="38" t="s">
        <v>6683</v>
      </c>
      <c r="J1554" s="39"/>
      <c r="K1554" s="36" t="s">
        <v>6684</v>
      </c>
      <c r="L1554" s="204" t="s">
        <v>6685</v>
      </c>
    </row>
    <row r="1555" spans="1:12" ht="50.1" customHeight="1" x14ac:dyDescent="0.15">
      <c r="A1555" s="18">
        <v>28</v>
      </c>
      <c r="B1555" s="18">
        <v>109</v>
      </c>
      <c r="C1555" s="15">
        <v>8</v>
      </c>
      <c r="D1555" s="19" t="s">
        <v>6651</v>
      </c>
      <c r="E1555" s="36" t="s">
        <v>6686</v>
      </c>
      <c r="F1555" s="36" t="s">
        <v>6681</v>
      </c>
      <c r="G1555" s="36" t="s">
        <v>6682</v>
      </c>
      <c r="H1555" s="37">
        <v>45357</v>
      </c>
      <c r="I1555" s="38" t="s">
        <v>6687</v>
      </c>
      <c r="J1555" s="39"/>
      <c r="K1555" s="36" t="s">
        <v>6684</v>
      </c>
      <c r="L1555" s="204" t="s">
        <v>6688</v>
      </c>
    </row>
    <row r="1556" spans="1:12" ht="53.25" customHeight="1" x14ac:dyDescent="0.15">
      <c r="A1556" s="18">
        <v>28</v>
      </c>
      <c r="B1556" s="18">
        <v>109</v>
      </c>
      <c r="C1556" s="15">
        <v>9</v>
      </c>
      <c r="D1556" s="19" t="s">
        <v>6651</v>
      </c>
      <c r="E1556" s="36" t="s">
        <v>6676</v>
      </c>
      <c r="F1556" s="36" t="s">
        <v>6681</v>
      </c>
      <c r="G1556" s="36" t="s">
        <v>6682</v>
      </c>
      <c r="H1556" s="37">
        <v>45359</v>
      </c>
      <c r="I1556" s="38" t="s">
        <v>6689</v>
      </c>
      <c r="J1556" s="39"/>
      <c r="K1556" s="36" t="s">
        <v>6684</v>
      </c>
      <c r="L1556" s="204" t="s">
        <v>6690</v>
      </c>
    </row>
    <row r="1557" spans="1:12" ht="53.25" customHeight="1" x14ac:dyDescent="0.15">
      <c r="A1557" s="18">
        <v>28</v>
      </c>
      <c r="B1557" s="18">
        <v>109</v>
      </c>
      <c r="C1557" s="15">
        <v>10</v>
      </c>
      <c r="D1557" s="19" t="s">
        <v>6651</v>
      </c>
      <c r="E1557" s="36" t="s">
        <v>6691</v>
      </c>
      <c r="F1557" s="36" t="s">
        <v>6681</v>
      </c>
      <c r="G1557" s="36" t="s">
        <v>6692</v>
      </c>
      <c r="H1557" s="37" t="s">
        <v>6065</v>
      </c>
      <c r="I1557" s="38" t="s">
        <v>6693</v>
      </c>
      <c r="J1557" s="39"/>
      <c r="K1557" s="36" t="s">
        <v>6684</v>
      </c>
      <c r="L1557" s="204" t="s">
        <v>6694</v>
      </c>
    </row>
    <row r="1558" spans="1:12" ht="75" customHeight="1" x14ac:dyDescent="0.15">
      <c r="A1558" s="18">
        <v>28</v>
      </c>
      <c r="B1558" s="18">
        <v>109</v>
      </c>
      <c r="C1558" s="15">
        <v>11</v>
      </c>
      <c r="D1558" s="19" t="s">
        <v>6651</v>
      </c>
      <c r="E1558" s="36" t="s">
        <v>6691</v>
      </c>
      <c r="F1558" s="36" t="s">
        <v>6681</v>
      </c>
      <c r="G1558" s="36" t="s">
        <v>6695</v>
      </c>
      <c r="H1558" s="37" t="s">
        <v>6065</v>
      </c>
      <c r="I1558" s="38" t="s">
        <v>24</v>
      </c>
      <c r="J1558" s="39"/>
      <c r="K1558" s="36" t="s">
        <v>6684</v>
      </c>
      <c r="L1558" s="204" t="s">
        <v>6696</v>
      </c>
    </row>
    <row r="1559" spans="1:12" ht="60" customHeight="1" x14ac:dyDescent="0.15">
      <c r="A1559" s="18">
        <v>28</v>
      </c>
      <c r="B1559" s="18">
        <v>109</v>
      </c>
      <c r="C1559" s="15">
        <v>12</v>
      </c>
      <c r="D1559" s="19" t="s">
        <v>6651</v>
      </c>
      <c r="E1559" s="36" t="s">
        <v>6691</v>
      </c>
      <c r="F1559" s="36" t="s">
        <v>6697</v>
      </c>
      <c r="G1559" s="36" t="s">
        <v>6698</v>
      </c>
      <c r="H1559" s="37">
        <v>45353</v>
      </c>
      <c r="I1559" s="38" t="s">
        <v>6699</v>
      </c>
      <c r="J1559" s="39"/>
      <c r="K1559" s="36" t="s">
        <v>6700</v>
      </c>
      <c r="L1559" s="204" t="s">
        <v>6701</v>
      </c>
    </row>
    <row r="1560" spans="1:12" ht="89.25" customHeight="1" x14ac:dyDescent="0.15">
      <c r="A1560" s="18">
        <v>28</v>
      </c>
      <c r="B1560" s="18">
        <v>110</v>
      </c>
      <c r="C1560" s="15">
        <v>1</v>
      </c>
      <c r="D1560" s="19" t="s">
        <v>10403</v>
      </c>
      <c r="E1560" s="36" t="s">
        <v>481</v>
      </c>
      <c r="F1560" s="36" t="s">
        <v>6702</v>
      </c>
      <c r="G1560" s="36" t="s">
        <v>6703</v>
      </c>
      <c r="H1560" s="131" t="s">
        <v>6704</v>
      </c>
      <c r="I1560" s="38" t="s">
        <v>6705</v>
      </c>
      <c r="J1560" s="40" t="s">
        <v>6706</v>
      </c>
      <c r="K1560" s="36" t="s">
        <v>9820</v>
      </c>
      <c r="L1560" s="204" t="s">
        <v>6707</v>
      </c>
    </row>
    <row r="1561" spans="1:12" ht="135.75" customHeight="1" x14ac:dyDescent="0.15">
      <c r="A1561" s="18">
        <v>28</v>
      </c>
      <c r="B1561" s="18">
        <v>110</v>
      </c>
      <c r="C1561" s="15">
        <v>2</v>
      </c>
      <c r="D1561" s="19" t="s">
        <v>10403</v>
      </c>
      <c r="E1561" s="36" t="s">
        <v>6708</v>
      </c>
      <c r="F1561" s="36" t="s">
        <v>6702</v>
      </c>
      <c r="G1561" s="36" t="s">
        <v>6709</v>
      </c>
      <c r="H1561" s="37" t="s">
        <v>6710</v>
      </c>
      <c r="I1561" s="38" t="s">
        <v>6711</v>
      </c>
      <c r="J1561" s="39"/>
      <c r="K1561" s="36" t="s">
        <v>9820</v>
      </c>
      <c r="L1561" s="204" t="s">
        <v>6712</v>
      </c>
    </row>
    <row r="1562" spans="1:12" ht="66" customHeight="1" x14ac:dyDescent="0.15">
      <c r="A1562" s="18">
        <v>28</v>
      </c>
      <c r="B1562" s="18">
        <v>110</v>
      </c>
      <c r="C1562" s="15">
        <v>3</v>
      </c>
      <c r="D1562" s="19" t="s">
        <v>10403</v>
      </c>
      <c r="E1562" s="36" t="s">
        <v>6708</v>
      </c>
      <c r="F1562" s="36" t="s">
        <v>6702</v>
      </c>
      <c r="G1562" s="36" t="s">
        <v>6713</v>
      </c>
      <c r="H1562" s="37" t="s">
        <v>6710</v>
      </c>
      <c r="I1562" s="38" t="s">
        <v>6711</v>
      </c>
      <c r="J1562" s="39"/>
      <c r="K1562" s="36" t="s">
        <v>9820</v>
      </c>
      <c r="L1562" s="204" t="s">
        <v>3280</v>
      </c>
    </row>
    <row r="1563" spans="1:12" ht="136.5" customHeight="1" x14ac:dyDescent="0.15">
      <c r="A1563" s="18">
        <v>28</v>
      </c>
      <c r="B1563" s="18">
        <v>110</v>
      </c>
      <c r="C1563" s="15">
        <v>4</v>
      </c>
      <c r="D1563" s="19" t="s">
        <v>10403</v>
      </c>
      <c r="E1563" s="36" t="s">
        <v>6708</v>
      </c>
      <c r="F1563" s="36" t="s">
        <v>6702</v>
      </c>
      <c r="G1563" s="36" t="s">
        <v>6714</v>
      </c>
      <c r="H1563" s="37" t="s">
        <v>6715</v>
      </c>
      <c r="I1563" s="38" t="s">
        <v>6716</v>
      </c>
      <c r="J1563" s="39"/>
      <c r="K1563" s="36" t="s">
        <v>9820</v>
      </c>
      <c r="L1563" s="204" t="s">
        <v>6717</v>
      </c>
    </row>
    <row r="1564" spans="1:12" ht="60.75" customHeight="1" x14ac:dyDescent="0.15">
      <c r="A1564" s="18">
        <v>28</v>
      </c>
      <c r="B1564" s="18">
        <v>110</v>
      </c>
      <c r="C1564" s="15">
        <v>5</v>
      </c>
      <c r="D1564" s="19" t="s">
        <v>10403</v>
      </c>
      <c r="E1564" s="36" t="s">
        <v>6718</v>
      </c>
      <c r="F1564" s="36" t="s">
        <v>6702</v>
      </c>
      <c r="G1564" s="36" t="s">
        <v>6719</v>
      </c>
      <c r="H1564" s="37">
        <v>44621</v>
      </c>
      <c r="I1564" s="38"/>
      <c r="J1564" s="39"/>
      <c r="K1564" s="36" t="s">
        <v>9820</v>
      </c>
      <c r="L1564" s="204" t="s">
        <v>6720</v>
      </c>
    </row>
    <row r="1565" spans="1:12" ht="87" customHeight="1" x14ac:dyDescent="0.15">
      <c r="A1565" s="18">
        <v>28</v>
      </c>
      <c r="B1565" s="18">
        <v>110</v>
      </c>
      <c r="C1565" s="15">
        <v>6</v>
      </c>
      <c r="D1565" s="19" t="s">
        <v>10403</v>
      </c>
      <c r="E1565" s="36" t="s">
        <v>6721</v>
      </c>
      <c r="F1565" s="36" t="s">
        <v>6702</v>
      </c>
      <c r="G1565" s="36" t="s">
        <v>6722</v>
      </c>
      <c r="H1565" s="37">
        <v>45352</v>
      </c>
      <c r="I1565" s="38" t="s">
        <v>1633</v>
      </c>
      <c r="J1565" s="39"/>
      <c r="K1565" s="36" t="s">
        <v>9820</v>
      </c>
      <c r="L1565" s="204" t="s">
        <v>6723</v>
      </c>
    </row>
    <row r="1566" spans="1:12" ht="51.75" customHeight="1" x14ac:dyDescent="0.15">
      <c r="A1566" s="18">
        <v>28</v>
      </c>
      <c r="B1566" s="18">
        <v>110</v>
      </c>
      <c r="C1566" s="15">
        <v>7</v>
      </c>
      <c r="D1566" s="19" t="s">
        <v>10403</v>
      </c>
      <c r="E1566" s="36" t="s">
        <v>6724</v>
      </c>
      <c r="F1566" s="36" t="s">
        <v>6725</v>
      </c>
      <c r="G1566" s="36"/>
      <c r="H1566" s="37" t="s">
        <v>6726</v>
      </c>
      <c r="I1566" s="38"/>
      <c r="J1566" s="39"/>
      <c r="K1566" s="36" t="s">
        <v>6727</v>
      </c>
      <c r="L1566" s="204" t="s">
        <v>6728</v>
      </c>
    </row>
    <row r="1567" spans="1:12" ht="51.75" customHeight="1" x14ac:dyDescent="0.15">
      <c r="A1567" s="18">
        <v>28</v>
      </c>
      <c r="B1567" s="18">
        <v>111</v>
      </c>
      <c r="C1567" s="15">
        <v>1</v>
      </c>
      <c r="D1567" s="19" t="s">
        <v>6729</v>
      </c>
      <c r="E1567" s="36" t="s">
        <v>6730</v>
      </c>
      <c r="F1567" s="36" t="s">
        <v>6731</v>
      </c>
      <c r="G1567" s="36" t="s">
        <v>6732</v>
      </c>
      <c r="H1567" s="37">
        <v>45358</v>
      </c>
      <c r="I1567" s="38" t="s">
        <v>6733</v>
      </c>
      <c r="J1567" s="40" t="s">
        <v>6734</v>
      </c>
      <c r="K1567" s="36" t="s">
        <v>6735</v>
      </c>
      <c r="L1567" s="204" t="s">
        <v>6736</v>
      </c>
    </row>
    <row r="1568" spans="1:12" ht="51.75" customHeight="1" x14ac:dyDescent="0.15">
      <c r="A1568" s="18">
        <v>28</v>
      </c>
      <c r="B1568" s="18">
        <v>111</v>
      </c>
      <c r="C1568" s="15">
        <v>2</v>
      </c>
      <c r="D1568" s="19" t="s">
        <v>6729</v>
      </c>
      <c r="E1568" s="36" t="s">
        <v>6737</v>
      </c>
      <c r="F1568" s="36" t="s">
        <v>6731</v>
      </c>
      <c r="G1568" s="36" t="s">
        <v>6732</v>
      </c>
      <c r="H1568" s="37">
        <v>45358</v>
      </c>
      <c r="I1568" s="38" t="s">
        <v>6733</v>
      </c>
      <c r="J1568" s="40" t="s">
        <v>6734</v>
      </c>
      <c r="K1568" s="36" t="s">
        <v>6735</v>
      </c>
      <c r="L1568" s="204" t="s">
        <v>6738</v>
      </c>
    </row>
    <row r="1569" spans="1:12" ht="58.5" customHeight="1" x14ac:dyDescent="0.15">
      <c r="A1569" s="18">
        <v>28</v>
      </c>
      <c r="B1569" s="18">
        <v>111</v>
      </c>
      <c r="C1569" s="15">
        <v>3</v>
      </c>
      <c r="D1569" s="19" t="s">
        <v>6729</v>
      </c>
      <c r="E1569" s="36" t="s">
        <v>6739</v>
      </c>
      <c r="F1569" s="36" t="s">
        <v>6731</v>
      </c>
      <c r="G1569" s="36" t="s">
        <v>6732</v>
      </c>
      <c r="H1569" s="37">
        <v>45357</v>
      </c>
      <c r="I1569" s="38" t="s">
        <v>6733</v>
      </c>
      <c r="J1569" s="40" t="s">
        <v>6734</v>
      </c>
      <c r="K1569" s="36" t="s">
        <v>6735</v>
      </c>
      <c r="L1569" s="204" t="s">
        <v>6740</v>
      </c>
    </row>
    <row r="1570" spans="1:12" ht="50.1" customHeight="1" x14ac:dyDescent="0.15">
      <c r="A1570" s="18">
        <v>28</v>
      </c>
      <c r="B1570" s="18">
        <v>111</v>
      </c>
      <c r="C1570" s="15">
        <v>4</v>
      </c>
      <c r="D1570" s="19" t="s">
        <v>6729</v>
      </c>
      <c r="E1570" s="36" t="s">
        <v>6741</v>
      </c>
      <c r="F1570" s="36" t="s">
        <v>6731</v>
      </c>
      <c r="G1570" s="36" t="s">
        <v>6742</v>
      </c>
      <c r="H1570" s="37" t="s">
        <v>6743</v>
      </c>
      <c r="I1570" s="38"/>
      <c r="J1570" s="39"/>
      <c r="K1570" s="36" t="s">
        <v>6744</v>
      </c>
      <c r="L1570" s="204" t="s">
        <v>6745</v>
      </c>
    </row>
    <row r="1571" spans="1:12" ht="50.1" customHeight="1" x14ac:dyDescent="0.15">
      <c r="A1571" s="18">
        <v>29</v>
      </c>
      <c r="B1571" s="18">
        <v>29</v>
      </c>
      <c r="C1571" s="15">
        <v>1</v>
      </c>
      <c r="D1571" s="17" t="s">
        <v>9348</v>
      </c>
      <c r="E1571" s="36" t="s">
        <v>9349</v>
      </c>
      <c r="F1571" s="36" t="s">
        <v>9350</v>
      </c>
      <c r="G1571" s="36" t="s">
        <v>9351</v>
      </c>
      <c r="H1571" s="37" t="s">
        <v>9352</v>
      </c>
      <c r="I1571" s="38" t="s">
        <v>440</v>
      </c>
      <c r="J1571" s="39"/>
      <c r="K1571" s="36" t="s">
        <v>9353</v>
      </c>
      <c r="L1571" s="204" t="s">
        <v>9354</v>
      </c>
    </row>
    <row r="1572" spans="1:12" ht="75.75" customHeight="1" x14ac:dyDescent="0.15">
      <c r="A1572" s="18">
        <v>29</v>
      </c>
      <c r="B1572" s="18">
        <v>29</v>
      </c>
      <c r="C1572" s="15">
        <v>2</v>
      </c>
      <c r="D1572" s="19" t="s">
        <v>9355</v>
      </c>
      <c r="E1572" s="36" t="s">
        <v>9356</v>
      </c>
      <c r="F1572" s="36" t="s">
        <v>9357</v>
      </c>
      <c r="G1572" s="36" t="s">
        <v>9358</v>
      </c>
      <c r="H1572" s="131" t="s">
        <v>9359</v>
      </c>
      <c r="I1572" s="38" t="s">
        <v>9360</v>
      </c>
      <c r="J1572" s="39"/>
      <c r="K1572" s="36" t="s">
        <v>9361</v>
      </c>
      <c r="L1572" s="204" t="s">
        <v>9362</v>
      </c>
    </row>
    <row r="1573" spans="1:12" ht="50.1" customHeight="1" x14ac:dyDescent="0.15">
      <c r="A1573" s="18">
        <v>29</v>
      </c>
      <c r="B1573" s="18">
        <v>29</v>
      </c>
      <c r="C1573" s="15">
        <v>3</v>
      </c>
      <c r="D1573" s="19" t="s">
        <v>9355</v>
      </c>
      <c r="E1573" s="36" t="s">
        <v>9363</v>
      </c>
      <c r="F1573" s="36" t="s">
        <v>9357</v>
      </c>
      <c r="G1573" s="36" t="s">
        <v>9358</v>
      </c>
      <c r="H1573" s="37">
        <v>44992</v>
      </c>
      <c r="I1573" s="38" t="s">
        <v>9364</v>
      </c>
      <c r="J1573" s="39"/>
      <c r="K1573" s="36" t="s">
        <v>9361</v>
      </c>
      <c r="L1573" s="204" t="s">
        <v>9365</v>
      </c>
    </row>
    <row r="1574" spans="1:12" ht="66" customHeight="1" x14ac:dyDescent="0.15">
      <c r="A1574" s="18">
        <v>29</v>
      </c>
      <c r="B1574" s="18">
        <v>29</v>
      </c>
      <c r="C1574" s="15">
        <v>4</v>
      </c>
      <c r="D1574" s="19" t="s">
        <v>9355</v>
      </c>
      <c r="E1574" s="36" t="s">
        <v>9366</v>
      </c>
      <c r="F1574" s="36" t="s">
        <v>9357</v>
      </c>
      <c r="G1574" s="36" t="s">
        <v>9358</v>
      </c>
      <c r="H1574" s="37">
        <v>44989</v>
      </c>
      <c r="I1574" s="38" t="s">
        <v>9367</v>
      </c>
      <c r="J1574" s="39"/>
      <c r="K1574" s="36" t="s">
        <v>9361</v>
      </c>
      <c r="L1574" s="204" t="s">
        <v>9368</v>
      </c>
    </row>
    <row r="1575" spans="1:12" ht="50.1" customHeight="1" x14ac:dyDescent="0.15">
      <c r="A1575" s="18">
        <v>29</v>
      </c>
      <c r="B1575" s="18">
        <v>29</v>
      </c>
      <c r="C1575" s="15">
        <v>5</v>
      </c>
      <c r="D1575" s="19" t="s">
        <v>9369</v>
      </c>
      <c r="E1575" s="36" t="s">
        <v>9334</v>
      </c>
      <c r="F1575" s="36" t="s">
        <v>9370</v>
      </c>
      <c r="G1575" s="36"/>
      <c r="H1575" s="37" t="s">
        <v>9371</v>
      </c>
      <c r="I1575" s="38"/>
      <c r="J1575" s="39"/>
      <c r="K1575" s="36" t="s">
        <v>9372</v>
      </c>
      <c r="L1575" s="204" t="s">
        <v>9373</v>
      </c>
    </row>
    <row r="1576" spans="1:12" ht="50.1" customHeight="1" x14ac:dyDescent="0.15">
      <c r="A1576" s="18">
        <v>29</v>
      </c>
      <c r="B1576" s="18">
        <v>29</v>
      </c>
      <c r="C1576" s="15">
        <v>6</v>
      </c>
      <c r="D1576" s="19" t="s">
        <v>9369</v>
      </c>
      <c r="E1576" s="36" t="s">
        <v>9374</v>
      </c>
      <c r="F1576" s="36" t="s">
        <v>9375</v>
      </c>
      <c r="G1576" s="36" t="s">
        <v>9375</v>
      </c>
      <c r="H1576" s="37" t="s">
        <v>9376</v>
      </c>
      <c r="I1576" s="38"/>
      <c r="J1576" s="39"/>
      <c r="K1576" s="36" t="s">
        <v>9372</v>
      </c>
      <c r="L1576" s="204" t="s">
        <v>9377</v>
      </c>
    </row>
    <row r="1577" spans="1:12" ht="50.1" customHeight="1" x14ac:dyDescent="0.15">
      <c r="A1577" s="18">
        <v>29</v>
      </c>
      <c r="B1577" s="18">
        <v>29</v>
      </c>
      <c r="C1577" s="15">
        <v>7</v>
      </c>
      <c r="D1577" s="19" t="s">
        <v>9369</v>
      </c>
      <c r="E1577" s="36" t="s">
        <v>9378</v>
      </c>
      <c r="F1577" s="36" t="s">
        <v>9375</v>
      </c>
      <c r="G1577" s="36"/>
      <c r="H1577" s="37">
        <v>45352</v>
      </c>
      <c r="I1577" s="38"/>
      <c r="J1577" s="39"/>
      <c r="K1577" s="36" t="s">
        <v>9372</v>
      </c>
      <c r="L1577" s="204" t="s">
        <v>9379</v>
      </c>
    </row>
    <row r="1578" spans="1:12" ht="50.1" customHeight="1" x14ac:dyDescent="0.15">
      <c r="A1578" s="18">
        <v>29</v>
      </c>
      <c r="B1578" s="18">
        <v>29</v>
      </c>
      <c r="C1578" s="15">
        <v>8</v>
      </c>
      <c r="D1578" s="19" t="s">
        <v>9380</v>
      </c>
      <c r="E1578" s="36" t="s">
        <v>9381</v>
      </c>
      <c r="F1578" s="36" t="s">
        <v>9382</v>
      </c>
      <c r="G1578" s="36" t="s">
        <v>9383</v>
      </c>
      <c r="H1578" s="37" t="s">
        <v>9384</v>
      </c>
      <c r="I1578" s="38" t="s">
        <v>416</v>
      </c>
      <c r="J1578" s="40" t="s">
        <v>9385</v>
      </c>
      <c r="K1578" s="36" t="s">
        <v>9386</v>
      </c>
      <c r="L1578" s="204" t="s">
        <v>9387</v>
      </c>
    </row>
    <row r="1579" spans="1:12" ht="50.1" customHeight="1" x14ac:dyDescent="0.15">
      <c r="A1579" s="18">
        <v>29</v>
      </c>
      <c r="B1579" s="18">
        <v>29</v>
      </c>
      <c r="C1579" s="15">
        <v>9</v>
      </c>
      <c r="D1579" s="19" t="s">
        <v>9380</v>
      </c>
      <c r="E1579" s="36" t="s">
        <v>9388</v>
      </c>
      <c r="F1579" s="36" t="s">
        <v>9382</v>
      </c>
      <c r="G1579" s="36" t="s">
        <v>9389</v>
      </c>
      <c r="H1579" s="37" t="s">
        <v>9384</v>
      </c>
      <c r="I1579" s="38" t="s">
        <v>416</v>
      </c>
      <c r="J1579" s="40" t="s">
        <v>9385</v>
      </c>
      <c r="K1579" s="36" t="s">
        <v>9386</v>
      </c>
      <c r="L1579" s="204" t="s">
        <v>9390</v>
      </c>
    </row>
    <row r="1580" spans="1:12" ht="50.1" customHeight="1" x14ac:dyDescent="0.15">
      <c r="A1580" s="18">
        <v>29</v>
      </c>
      <c r="B1580" s="18">
        <v>29</v>
      </c>
      <c r="C1580" s="15">
        <v>10</v>
      </c>
      <c r="D1580" s="19" t="s">
        <v>9380</v>
      </c>
      <c r="E1580" s="36" t="s">
        <v>9391</v>
      </c>
      <c r="F1580" s="36" t="s">
        <v>9382</v>
      </c>
      <c r="G1580" s="36" t="s">
        <v>9383</v>
      </c>
      <c r="H1580" s="37">
        <v>45358</v>
      </c>
      <c r="I1580" s="38" t="s">
        <v>32</v>
      </c>
      <c r="J1580" s="40" t="s">
        <v>9385</v>
      </c>
      <c r="K1580" s="36" t="s">
        <v>9386</v>
      </c>
      <c r="L1580" s="204" t="s">
        <v>9392</v>
      </c>
    </row>
    <row r="1581" spans="1:12" ht="50.1" customHeight="1" x14ac:dyDescent="0.15">
      <c r="A1581" s="18">
        <v>29</v>
      </c>
      <c r="B1581" s="18">
        <v>29</v>
      </c>
      <c r="C1581" s="15">
        <v>11</v>
      </c>
      <c r="D1581" s="19" t="s">
        <v>9380</v>
      </c>
      <c r="E1581" s="36" t="s">
        <v>9393</v>
      </c>
      <c r="F1581" s="36" t="s">
        <v>9382</v>
      </c>
      <c r="G1581" s="36" t="s">
        <v>9394</v>
      </c>
      <c r="H1581" s="37">
        <v>45355</v>
      </c>
      <c r="I1581" s="38" t="s">
        <v>9395</v>
      </c>
      <c r="J1581" s="40" t="s">
        <v>9385</v>
      </c>
      <c r="K1581" s="36" t="s">
        <v>9386</v>
      </c>
      <c r="L1581" s="204" t="s">
        <v>9396</v>
      </c>
    </row>
    <row r="1582" spans="1:12" ht="64.5" customHeight="1" x14ac:dyDescent="0.15">
      <c r="A1582" s="18">
        <v>29</v>
      </c>
      <c r="B1582" s="18">
        <v>29</v>
      </c>
      <c r="C1582" s="15">
        <v>12</v>
      </c>
      <c r="D1582" s="19" t="s">
        <v>9397</v>
      </c>
      <c r="E1582" s="36" t="s">
        <v>2484</v>
      </c>
      <c r="F1582" s="36" t="s">
        <v>9398</v>
      </c>
      <c r="G1582" s="36" t="s">
        <v>9399</v>
      </c>
      <c r="H1582" s="37">
        <v>45358</v>
      </c>
      <c r="I1582" s="38" t="s">
        <v>7999</v>
      </c>
      <c r="J1582" s="39"/>
      <c r="K1582" s="36" t="s">
        <v>9400</v>
      </c>
      <c r="L1582" s="204" t="s">
        <v>9401</v>
      </c>
    </row>
    <row r="1583" spans="1:12" ht="50.1" customHeight="1" x14ac:dyDescent="0.15">
      <c r="A1583" s="18">
        <v>29</v>
      </c>
      <c r="B1583" s="18">
        <v>29</v>
      </c>
      <c r="C1583" s="15">
        <v>13</v>
      </c>
      <c r="D1583" s="19" t="s">
        <v>9402</v>
      </c>
      <c r="E1583" s="36" t="s">
        <v>9403</v>
      </c>
      <c r="F1583" s="36" t="s">
        <v>9404</v>
      </c>
      <c r="G1583" s="36" t="s">
        <v>9405</v>
      </c>
      <c r="H1583" s="37" t="s">
        <v>9406</v>
      </c>
      <c r="I1583" s="38"/>
      <c r="J1583" s="39"/>
      <c r="K1583" s="36" t="s">
        <v>9407</v>
      </c>
      <c r="L1583" s="204" t="s">
        <v>9408</v>
      </c>
    </row>
    <row r="1584" spans="1:12" ht="64.5" customHeight="1" x14ac:dyDescent="0.15">
      <c r="A1584" s="18">
        <v>29</v>
      </c>
      <c r="B1584" s="18">
        <v>29</v>
      </c>
      <c r="C1584" s="15">
        <v>14</v>
      </c>
      <c r="D1584" s="19" t="s">
        <v>9402</v>
      </c>
      <c r="E1584" s="36" t="s">
        <v>9409</v>
      </c>
      <c r="F1584" s="36" t="s">
        <v>9404</v>
      </c>
      <c r="G1584" s="36" t="s">
        <v>9410</v>
      </c>
      <c r="H1584" s="37" t="s">
        <v>153</v>
      </c>
      <c r="I1584" s="38"/>
      <c r="J1584" s="39"/>
      <c r="K1584" s="36" t="s">
        <v>9411</v>
      </c>
      <c r="L1584" s="204" t="s">
        <v>9412</v>
      </c>
    </row>
    <row r="1585" spans="1:12" ht="54.75" customHeight="1" x14ac:dyDescent="0.15">
      <c r="A1585" s="18">
        <v>29</v>
      </c>
      <c r="B1585" s="18">
        <v>29</v>
      </c>
      <c r="C1585" s="15">
        <v>15</v>
      </c>
      <c r="D1585" s="19" t="s">
        <v>9402</v>
      </c>
      <c r="E1585" s="36" t="s">
        <v>9413</v>
      </c>
      <c r="F1585" s="36" t="s">
        <v>9404</v>
      </c>
      <c r="G1585" s="36" t="s">
        <v>9410</v>
      </c>
      <c r="H1585" s="37" t="s">
        <v>153</v>
      </c>
      <c r="I1585" s="38"/>
      <c r="J1585" s="39"/>
      <c r="K1585" s="36" t="s">
        <v>9411</v>
      </c>
      <c r="L1585" s="204" t="s">
        <v>9414</v>
      </c>
    </row>
    <row r="1586" spans="1:12" ht="54.75" customHeight="1" x14ac:dyDescent="0.15">
      <c r="A1586" s="18">
        <v>29</v>
      </c>
      <c r="B1586" s="18">
        <v>29</v>
      </c>
      <c r="C1586" s="15">
        <v>16</v>
      </c>
      <c r="D1586" s="19" t="s">
        <v>9402</v>
      </c>
      <c r="E1586" s="36" t="s">
        <v>7040</v>
      </c>
      <c r="F1586" s="36" t="s">
        <v>9404</v>
      </c>
      <c r="G1586" s="36" t="s">
        <v>9410</v>
      </c>
      <c r="H1586" s="37" t="s">
        <v>153</v>
      </c>
      <c r="I1586" s="38"/>
      <c r="J1586" s="39"/>
      <c r="K1586" s="36" t="s">
        <v>9411</v>
      </c>
      <c r="L1586" s="204" t="s">
        <v>9415</v>
      </c>
    </row>
    <row r="1587" spans="1:12" ht="50.1" customHeight="1" x14ac:dyDescent="0.15">
      <c r="A1587" s="18">
        <v>29</v>
      </c>
      <c r="B1587" s="18">
        <v>29</v>
      </c>
      <c r="C1587" s="15">
        <v>17</v>
      </c>
      <c r="D1587" s="19" t="s">
        <v>9402</v>
      </c>
      <c r="E1587" s="36" t="s">
        <v>9416</v>
      </c>
      <c r="F1587" s="36" t="s">
        <v>9404</v>
      </c>
      <c r="G1587" s="36" t="s">
        <v>9410</v>
      </c>
      <c r="H1587" s="37" t="s">
        <v>9417</v>
      </c>
      <c r="I1587" s="38"/>
      <c r="J1587" s="39"/>
      <c r="K1587" s="36" t="s">
        <v>9411</v>
      </c>
      <c r="L1587" s="204" t="s">
        <v>9418</v>
      </c>
    </row>
    <row r="1588" spans="1:12" ht="68.25" customHeight="1" x14ac:dyDescent="0.15">
      <c r="A1588" s="18">
        <v>29</v>
      </c>
      <c r="B1588" s="18">
        <v>29</v>
      </c>
      <c r="C1588" s="15">
        <v>18</v>
      </c>
      <c r="D1588" s="19" t="s">
        <v>9402</v>
      </c>
      <c r="E1588" s="36" t="s">
        <v>9419</v>
      </c>
      <c r="F1588" s="36" t="s">
        <v>9404</v>
      </c>
      <c r="G1588" s="36" t="s">
        <v>9410</v>
      </c>
      <c r="H1588" s="37" t="s">
        <v>9420</v>
      </c>
      <c r="I1588" s="38"/>
      <c r="J1588" s="39"/>
      <c r="K1588" s="36" t="s">
        <v>9411</v>
      </c>
      <c r="L1588" s="204" t="s">
        <v>9421</v>
      </c>
    </row>
    <row r="1589" spans="1:12" ht="60" customHeight="1" x14ac:dyDescent="0.15">
      <c r="A1589" s="18">
        <v>29</v>
      </c>
      <c r="B1589" s="18">
        <v>29</v>
      </c>
      <c r="C1589" s="15">
        <v>19</v>
      </c>
      <c r="D1589" s="19" t="s">
        <v>9402</v>
      </c>
      <c r="E1589" s="36" t="s">
        <v>9422</v>
      </c>
      <c r="F1589" s="36" t="s">
        <v>9404</v>
      </c>
      <c r="G1589" s="36" t="s">
        <v>9423</v>
      </c>
      <c r="H1589" s="37" t="s">
        <v>9424</v>
      </c>
      <c r="I1589" s="38"/>
      <c r="J1589" s="39"/>
      <c r="K1589" s="36" t="s">
        <v>9411</v>
      </c>
      <c r="L1589" s="204" t="s">
        <v>9425</v>
      </c>
    </row>
    <row r="1590" spans="1:12" ht="50.1" customHeight="1" x14ac:dyDescent="0.15">
      <c r="A1590" s="18">
        <v>29</v>
      </c>
      <c r="B1590" s="18">
        <v>29</v>
      </c>
      <c r="C1590" s="15">
        <v>20</v>
      </c>
      <c r="D1590" s="19" t="s">
        <v>9426</v>
      </c>
      <c r="E1590" s="36" t="s">
        <v>9427</v>
      </c>
      <c r="F1590" s="36" t="s">
        <v>9428</v>
      </c>
      <c r="G1590" s="36" t="s">
        <v>9429</v>
      </c>
      <c r="H1590" s="37" t="s">
        <v>9430</v>
      </c>
      <c r="I1590" s="38"/>
      <c r="J1590" s="40" t="s">
        <v>9431</v>
      </c>
      <c r="K1590" s="36" t="s">
        <v>9432</v>
      </c>
      <c r="L1590" s="204" t="s">
        <v>9433</v>
      </c>
    </row>
    <row r="1591" spans="1:12" ht="66" customHeight="1" x14ac:dyDescent="0.15">
      <c r="A1591" s="18">
        <v>29</v>
      </c>
      <c r="B1591" s="18">
        <v>29</v>
      </c>
      <c r="C1591" s="15">
        <v>21</v>
      </c>
      <c r="D1591" s="19" t="s">
        <v>9426</v>
      </c>
      <c r="E1591" s="36" t="s">
        <v>9434</v>
      </c>
      <c r="F1591" s="36" t="s">
        <v>9435</v>
      </c>
      <c r="G1591" s="36" t="s">
        <v>9436</v>
      </c>
      <c r="H1591" s="37" t="s">
        <v>9437</v>
      </c>
      <c r="I1591" s="38" t="s">
        <v>9438</v>
      </c>
      <c r="J1591" s="40" t="s">
        <v>9439</v>
      </c>
      <c r="K1591" s="36" t="s">
        <v>9440</v>
      </c>
      <c r="L1591" s="204" t="s">
        <v>9441</v>
      </c>
    </row>
    <row r="1592" spans="1:12" ht="66" customHeight="1" x14ac:dyDescent="0.15">
      <c r="A1592" s="18">
        <v>29</v>
      </c>
      <c r="B1592" s="18">
        <v>29</v>
      </c>
      <c r="C1592" s="15">
        <v>22</v>
      </c>
      <c r="D1592" s="19" t="s">
        <v>9426</v>
      </c>
      <c r="E1592" s="36" t="s">
        <v>7361</v>
      </c>
      <c r="F1592" s="36" t="s">
        <v>9436</v>
      </c>
      <c r="G1592" s="36" t="s">
        <v>9435</v>
      </c>
      <c r="H1592" s="37" t="s">
        <v>9442</v>
      </c>
      <c r="I1592" s="38" t="s">
        <v>1331</v>
      </c>
      <c r="J1592" s="40" t="s">
        <v>9443</v>
      </c>
      <c r="K1592" s="36" t="s">
        <v>9440</v>
      </c>
      <c r="L1592" s="204" t="s">
        <v>9444</v>
      </c>
    </row>
    <row r="1593" spans="1:12" ht="50.1" customHeight="1" x14ac:dyDescent="0.15">
      <c r="A1593" s="18">
        <v>29</v>
      </c>
      <c r="B1593" s="18">
        <v>29</v>
      </c>
      <c r="C1593" s="15">
        <v>23</v>
      </c>
      <c r="D1593" s="19" t="s">
        <v>9445</v>
      </c>
      <c r="E1593" s="36" t="s">
        <v>9446</v>
      </c>
      <c r="F1593" s="36" t="s">
        <v>9447</v>
      </c>
      <c r="G1593" s="36" t="s">
        <v>9448</v>
      </c>
      <c r="H1593" s="37" t="s">
        <v>9449</v>
      </c>
      <c r="I1593" s="38"/>
      <c r="J1593" s="39"/>
      <c r="K1593" s="36" t="s">
        <v>9450</v>
      </c>
      <c r="L1593" s="204" t="s">
        <v>9451</v>
      </c>
    </row>
    <row r="1594" spans="1:12" ht="50.1" customHeight="1" x14ac:dyDescent="0.15">
      <c r="A1594" s="18">
        <v>29</v>
      </c>
      <c r="B1594" s="18">
        <v>29</v>
      </c>
      <c r="C1594" s="15">
        <v>24</v>
      </c>
      <c r="D1594" s="19" t="s">
        <v>9445</v>
      </c>
      <c r="E1594" s="36" t="s">
        <v>9452</v>
      </c>
      <c r="F1594" s="36" t="s">
        <v>9447</v>
      </c>
      <c r="G1594" s="36" t="s">
        <v>9453</v>
      </c>
      <c r="H1594" s="37" t="s">
        <v>9449</v>
      </c>
      <c r="I1594" s="38"/>
      <c r="J1594" s="40" t="s">
        <v>9454</v>
      </c>
      <c r="K1594" s="36" t="s">
        <v>9450</v>
      </c>
      <c r="L1594" s="204" t="s">
        <v>9455</v>
      </c>
    </row>
    <row r="1595" spans="1:12" ht="66" customHeight="1" x14ac:dyDescent="0.15">
      <c r="A1595" s="18">
        <v>29</v>
      </c>
      <c r="B1595" s="18">
        <v>29</v>
      </c>
      <c r="C1595" s="15">
        <v>25</v>
      </c>
      <c r="D1595" s="19" t="s">
        <v>9456</v>
      </c>
      <c r="E1595" s="36"/>
      <c r="F1595" s="36" t="s">
        <v>9457</v>
      </c>
      <c r="G1595" s="36" t="s">
        <v>5154</v>
      </c>
      <c r="H1595" s="37" t="s">
        <v>9458</v>
      </c>
      <c r="I1595" s="38"/>
      <c r="J1595" s="39" t="s">
        <v>9459</v>
      </c>
      <c r="K1595" s="36" t="s">
        <v>9460</v>
      </c>
      <c r="L1595" s="204" t="s">
        <v>9461</v>
      </c>
    </row>
    <row r="1596" spans="1:12" ht="66" customHeight="1" x14ac:dyDescent="0.15">
      <c r="A1596" s="18">
        <v>29</v>
      </c>
      <c r="B1596" s="18">
        <v>29</v>
      </c>
      <c r="C1596" s="15">
        <v>26</v>
      </c>
      <c r="D1596" s="19" t="s">
        <v>9456</v>
      </c>
      <c r="E1596" s="36"/>
      <c r="F1596" s="36" t="s">
        <v>9457</v>
      </c>
      <c r="G1596" s="36" t="s">
        <v>9462</v>
      </c>
      <c r="H1596" s="37" t="s">
        <v>9458</v>
      </c>
      <c r="I1596" s="38"/>
      <c r="J1596" s="39" t="s">
        <v>9463</v>
      </c>
      <c r="K1596" s="36" t="s">
        <v>9464</v>
      </c>
      <c r="L1596" s="204" t="s">
        <v>9465</v>
      </c>
    </row>
    <row r="1597" spans="1:12" ht="60.75" customHeight="1" x14ac:dyDescent="0.15">
      <c r="A1597" s="18">
        <v>29</v>
      </c>
      <c r="B1597" s="18">
        <v>29</v>
      </c>
      <c r="C1597" s="15">
        <v>27</v>
      </c>
      <c r="D1597" s="19" t="s">
        <v>9466</v>
      </c>
      <c r="E1597" s="36" t="s">
        <v>9467</v>
      </c>
      <c r="F1597" s="36" t="s">
        <v>9468</v>
      </c>
      <c r="G1597" s="36" t="s">
        <v>1646</v>
      </c>
      <c r="H1597" s="37">
        <v>45352</v>
      </c>
      <c r="I1597" s="38"/>
      <c r="J1597" s="39"/>
      <c r="K1597" s="36" t="s">
        <v>9469</v>
      </c>
      <c r="L1597" s="204" t="s">
        <v>9470</v>
      </c>
    </row>
    <row r="1598" spans="1:12" ht="63" customHeight="1" x14ac:dyDescent="0.15">
      <c r="A1598" s="18">
        <v>29</v>
      </c>
      <c r="B1598" s="18">
        <v>29</v>
      </c>
      <c r="C1598" s="15">
        <v>28</v>
      </c>
      <c r="D1598" s="19" t="s">
        <v>9471</v>
      </c>
      <c r="E1598" s="36" t="s">
        <v>9472</v>
      </c>
      <c r="F1598" s="36" t="s">
        <v>9473</v>
      </c>
      <c r="G1598" s="36" t="s">
        <v>9474</v>
      </c>
      <c r="H1598" s="37">
        <v>45352</v>
      </c>
      <c r="I1598" s="38" t="s">
        <v>2688</v>
      </c>
      <c r="J1598" s="39"/>
      <c r="K1598" s="36" t="s">
        <v>9475</v>
      </c>
      <c r="L1598" s="204" t="s">
        <v>9476</v>
      </c>
    </row>
    <row r="1599" spans="1:12" ht="50.1" customHeight="1" x14ac:dyDescent="0.15">
      <c r="A1599" s="18">
        <v>29</v>
      </c>
      <c r="B1599" s="18">
        <v>29</v>
      </c>
      <c r="C1599" s="15">
        <v>29</v>
      </c>
      <c r="D1599" s="19" t="s">
        <v>9477</v>
      </c>
      <c r="E1599" s="36" t="s">
        <v>9478</v>
      </c>
      <c r="F1599" s="36" t="s">
        <v>9479</v>
      </c>
      <c r="G1599" s="36"/>
      <c r="H1599" s="37" t="s">
        <v>9480</v>
      </c>
      <c r="I1599" s="38"/>
      <c r="J1599" s="39"/>
      <c r="K1599" s="36" t="s">
        <v>9481</v>
      </c>
      <c r="L1599" s="204" t="s">
        <v>9482</v>
      </c>
    </row>
    <row r="1600" spans="1:12" ht="50.1" customHeight="1" x14ac:dyDescent="0.15">
      <c r="A1600" s="18">
        <v>29</v>
      </c>
      <c r="B1600" s="18">
        <v>29</v>
      </c>
      <c r="C1600" s="15">
        <v>30</v>
      </c>
      <c r="D1600" s="19" t="s">
        <v>9483</v>
      </c>
      <c r="E1600" s="36" t="s">
        <v>9484</v>
      </c>
      <c r="F1600" s="36" t="s">
        <v>9485</v>
      </c>
      <c r="G1600" s="36"/>
      <c r="H1600" s="37" t="s">
        <v>5008</v>
      </c>
      <c r="I1600" s="38"/>
      <c r="J1600" s="39"/>
      <c r="K1600" s="36" t="s">
        <v>9486</v>
      </c>
      <c r="L1600" s="204" t="s">
        <v>9487</v>
      </c>
    </row>
    <row r="1601" spans="1:12" ht="50.1" customHeight="1" x14ac:dyDescent="0.15">
      <c r="A1601" s="18">
        <v>29</v>
      </c>
      <c r="B1601" s="18">
        <v>29</v>
      </c>
      <c r="C1601" s="15">
        <v>31</v>
      </c>
      <c r="D1601" s="19" t="s">
        <v>9488</v>
      </c>
      <c r="E1601" s="36" t="s">
        <v>9489</v>
      </c>
      <c r="F1601" s="36" t="s">
        <v>9490</v>
      </c>
      <c r="G1601" s="36" t="s">
        <v>9491</v>
      </c>
      <c r="H1601" s="37"/>
      <c r="I1601" s="38"/>
      <c r="J1601" s="39"/>
      <c r="K1601" s="36" t="s">
        <v>9492</v>
      </c>
      <c r="L1601" s="204" t="s">
        <v>9493</v>
      </c>
    </row>
    <row r="1602" spans="1:12" ht="60" customHeight="1" x14ac:dyDescent="0.15">
      <c r="A1602" s="18">
        <v>29</v>
      </c>
      <c r="B1602" s="18">
        <v>29</v>
      </c>
      <c r="C1602" s="15">
        <v>32</v>
      </c>
      <c r="D1602" s="19" t="s">
        <v>9488</v>
      </c>
      <c r="E1602" s="36" t="s">
        <v>9489</v>
      </c>
      <c r="F1602" s="36" t="s">
        <v>9490</v>
      </c>
      <c r="G1602" s="36" t="s">
        <v>9491</v>
      </c>
      <c r="H1602" s="37">
        <v>45372</v>
      </c>
      <c r="I1602" s="38" t="s">
        <v>7526</v>
      </c>
      <c r="J1602" s="39"/>
      <c r="K1602" s="36" t="s">
        <v>9492</v>
      </c>
      <c r="L1602" s="204" t="s">
        <v>9494</v>
      </c>
    </row>
    <row r="1603" spans="1:12" ht="50.1" customHeight="1" x14ac:dyDescent="0.15">
      <c r="A1603" s="18">
        <v>29</v>
      </c>
      <c r="B1603" s="18">
        <v>29</v>
      </c>
      <c r="C1603" s="15">
        <v>33</v>
      </c>
      <c r="D1603" s="19" t="s">
        <v>9495</v>
      </c>
      <c r="E1603" s="36" t="s">
        <v>9496</v>
      </c>
      <c r="F1603" s="36" t="s">
        <v>9497</v>
      </c>
      <c r="G1603" s="36" t="s">
        <v>1646</v>
      </c>
      <c r="H1603" s="37" t="s">
        <v>9498</v>
      </c>
      <c r="I1603" s="38"/>
      <c r="J1603" s="39"/>
      <c r="K1603" s="36" t="s">
        <v>9499</v>
      </c>
      <c r="L1603" s="204" t="s">
        <v>9500</v>
      </c>
    </row>
    <row r="1604" spans="1:12" ht="66.75" customHeight="1" x14ac:dyDescent="0.15">
      <c r="A1604" s="18">
        <v>29</v>
      </c>
      <c r="B1604" s="18">
        <v>29</v>
      </c>
      <c r="C1604" s="15">
        <v>34</v>
      </c>
      <c r="D1604" s="19" t="s">
        <v>9501</v>
      </c>
      <c r="E1604" s="36" t="s">
        <v>481</v>
      </c>
      <c r="F1604" s="36" t="s">
        <v>9502</v>
      </c>
      <c r="G1604" s="36" t="s">
        <v>9502</v>
      </c>
      <c r="H1604" s="37">
        <v>45362</v>
      </c>
      <c r="I1604" s="38" t="s">
        <v>807</v>
      </c>
      <c r="J1604" s="39"/>
      <c r="K1604" s="36" t="s">
        <v>9503</v>
      </c>
      <c r="L1604" s="204" t="s">
        <v>9504</v>
      </c>
    </row>
    <row r="1605" spans="1:12" ht="50.1" customHeight="1" x14ac:dyDescent="0.15">
      <c r="A1605" s="18">
        <v>29</v>
      </c>
      <c r="B1605" s="18">
        <v>29</v>
      </c>
      <c r="C1605" s="15">
        <v>35</v>
      </c>
      <c r="D1605" s="19" t="s">
        <v>9501</v>
      </c>
      <c r="E1605" s="36" t="s">
        <v>9505</v>
      </c>
      <c r="F1605" s="36" t="s">
        <v>9502</v>
      </c>
      <c r="G1605" s="36" t="s">
        <v>9502</v>
      </c>
      <c r="H1605" s="37">
        <v>45362</v>
      </c>
      <c r="I1605" s="38" t="s">
        <v>3526</v>
      </c>
      <c r="J1605" s="39"/>
      <c r="K1605" s="36" t="s">
        <v>9503</v>
      </c>
      <c r="L1605" s="204" t="s">
        <v>9506</v>
      </c>
    </row>
    <row r="1606" spans="1:12" ht="51" customHeight="1" x14ac:dyDescent="0.15">
      <c r="A1606" s="18">
        <v>29</v>
      </c>
      <c r="B1606" s="18">
        <v>29</v>
      </c>
      <c r="C1606" s="15">
        <v>36</v>
      </c>
      <c r="D1606" s="19" t="s">
        <v>9501</v>
      </c>
      <c r="E1606" s="36" t="s">
        <v>9507</v>
      </c>
      <c r="F1606" s="36" t="s">
        <v>9502</v>
      </c>
      <c r="G1606" s="36" t="s">
        <v>9502</v>
      </c>
      <c r="H1606" s="37" t="s">
        <v>4725</v>
      </c>
      <c r="I1606" s="38" t="s">
        <v>24</v>
      </c>
      <c r="J1606" s="39"/>
      <c r="K1606" s="36" t="s">
        <v>9503</v>
      </c>
      <c r="L1606" s="204" t="s">
        <v>9508</v>
      </c>
    </row>
    <row r="1607" spans="1:12" ht="51" customHeight="1" x14ac:dyDescent="0.15">
      <c r="A1607" s="18">
        <v>29</v>
      </c>
      <c r="B1607" s="18">
        <v>29</v>
      </c>
      <c r="C1607" s="15">
        <v>37</v>
      </c>
      <c r="D1607" s="19" t="s">
        <v>9501</v>
      </c>
      <c r="E1607" s="36" t="s">
        <v>9245</v>
      </c>
      <c r="F1607" s="36" t="s">
        <v>9502</v>
      </c>
      <c r="G1607" s="36" t="s">
        <v>9502</v>
      </c>
      <c r="H1607" s="37" t="s">
        <v>4725</v>
      </c>
      <c r="I1607" s="38" t="s">
        <v>24</v>
      </c>
      <c r="J1607" s="39"/>
      <c r="K1607" s="36" t="s">
        <v>9503</v>
      </c>
      <c r="L1607" s="204" t="s">
        <v>9509</v>
      </c>
    </row>
    <row r="1608" spans="1:12" ht="75.75" customHeight="1" x14ac:dyDescent="0.15">
      <c r="A1608" s="18">
        <v>29</v>
      </c>
      <c r="B1608" s="18">
        <v>29</v>
      </c>
      <c r="C1608" s="15">
        <v>38</v>
      </c>
      <c r="D1608" s="19" t="s">
        <v>9510</v>
      </c>
      <c r="E1608" s="36" t="s">
        <v>9511</v>
      </c>
      <c r="F1608" s="36" t="s">
        <v>9512</v>
      </c>
      <c r="G1608" s="36" t="s">
        <v>9513</v>
      </c>
      <c r="H1608" s="37" t="s">
        <v>9514</v>
      </c>
      <c r="I1608" s="38" t="s">
        <v>9515</v>
      </c>
      <c r="J1608" s="39" t="s">
        <v>25</v>
      </c>
      <c r="K1608" s="36" t="s">
        <v>9516</v>
      </c>
      <c r="L1608" s="204" t="s">
        <v>9517</v>
      </c>
    </row>
    <row r="1609" spans="1:12" ht="60" customHeight="1" x14ac:dyDescent="0.15">
      <c r="A1609" s="18">
        <v>29</v>
      </c>
      <c r="B1609" s="18">
        <v>29</v>
      </c>
      <c r="C1609" s="15">
        <v>39</v>
      </c>
      <c r="D1609" s="19" t="s">
        <v>9510</v>
      </c>
      <c r="E1609" s="36" t="s">
        <v>9518</v>
      </c>
      <c r="F1609" s="36" t="s">
        <v>9512</v>
      </c>
      <c r="G1609" s="36" t="s">
        <v>9513</v>
      </c>
      <c r="H1609" s="37" t="s">
        <v>9519</v>
      </c>
      <c r="I1609" s="38" t="s">
        <v>9520</v>
      </c>
      <c r="J1609" s="39" t="s">
        <v>25</v>
      </c>
      <c r="K1609" s="36" t="s">
        <v>9516</v>
      </c>
      <c r="L1609" s="204" t="s">
        <v>9521</v>
      </c>
    </row>
    <row r="1610" spans="1:12" ht="66.75" customHeight="1" x14ac:dyDescent="0.15">
      <c r="A1610" s="18">
        <v>29</v>
      </c>
      <c r="B1610" s="18">
        <v>29</v>
      </c>
      <c r="C1610" s="15">
        <v>40</v>
      </c>
      <c r="D1610" s="19" t="s">
        <v>9522</v>
      </c>
      <c r="E1610" s="36" t="s">
        <v>9523</v>
      </c>
      <c r="F1610" s="36" t="s">
        <v>9524</v>
      </c>
      <c r="G1610" s="36" t="s">
        <v>9525</v>
      </c>
      <c r="H1610" s="37">
        <v>45356</v>
      </c>
      <c r="I1610" s="38" t="s">
        <v>9526</v>
      </c>
      <c r="J1610" s="39"/>
      <c r="K1610" s="36" t="s">
        <v>9527</v>
      </c>
      <c r="L1610" s="204" t="s">
        <v>9528</v>
      </c>
    </row>
    <row r="1611" spans="1:12" ht="66.75" customHeight="1" x14ac:dyDescent="0.15">
      <c r="A1611" s="18">
        <v>29</v>
      </c>
      <c r="B1611" s="18">
        <v>29</v>
      </c>
      <c r="C1611" s="15">
        <v>41</v>
      </c>
      <c r="D1611" s="19" t="s">
        <v>9529</v>
      </c>
      <c r="E1611" s="36" t="s">
        <v>9530</v>
      </c>
      <c r="F1611" s="36" t="s">
        <v>9531</v>
      </c>
      <c r="G1611" s="36" t="s">
        <v>9532</v>
      </c>
      <c r="H1611" s="37" t="s">
        <v>9533</v>
      </c>
      <c r="I1611" s="38"/>
      <c r="J1611" s="40" t="s">
        <v>9534</v>
      </c>
      <c r="K1611" s="36" t="s">
        <v>9535</v>
      </c>
      <c r="L1611" s="204" t="s">
        <v>9536</v>
      </c>
    </row>
    <row r="1612" spans="1:12" ht="66.75" customHeight="1" x14ac:dyDescent="0.15">
      <c r="A1612" s="18">
        <v>29</v>
      </c>
      <c r="B1612" s="18">
        <v>29</v>
      </c>
      <c r="C1612" s="15">
        <v>42</v>
      </c>
      <c r="D1612" s="19" t="s">
        <v>9529</v>
      </c>
      <c r="E1612" s="36" t="s">
        <v>9537</v>
      </c>
      <c r="F1612" s="36" t="s">
        <v>9538</v>
      </c>
      <c r="G1612" s="36" t="s">
        <v>9539</v>
      </c>
      <c r="H1612" s="37" t="s">
        <v>9540</v>
      </c>
      <c r="I1612" s="38" t="s">
        <v>501</v>
      </c>
      <c r="J1612" s="40" t="s">
        <v>9541</v>
      </c>
      <c r="K1612" s="36" t="s">
        <v>9542</v>
      </c>
      <c r="L1612" s="204" t="s">
        <v>9543</v>
      </c>
    </row>
    <row r="1613" spans="1:12" ht="66.75" customHeight="1" x14ac:dyDescent="0.15">
      <c r="A1613" s="18">
        <v>29</v>
      </c>
      <c r="B1613" s="18">
        <v>29</v>
      </c>
      <c r="C1613" s="15">
        <v>43</v>
      </c>
      <c r="D1613" s="19" t="s">
        <v>9529</v>
      </c>
      <c r="E1613" s="36" t="s">
        <v>9544</v>
      </c>
      <c r="F1613" s="36" t="s">
        <v>9531</v>
      </c>
      <c r="G1613" s="36" t="s">
        <v>860</v>
      </c>
      <c r="H1613" s="37" t="s">
        <v>9545</v>
      </c>
      <c r="I1613" s="38" t="s">
        <v>501</v>
      </c>
      <c r="J1613" s="40" t="s">
        <v>9546</v>
      </c>
      <c r="K1613" s="36" t="s">
        <v>9535</v>
      </c>
      <c r="L1613" s="204" t="s">
        <v>9547</v>
      </c>
    </row>
    <row r="1614" spans="1:12" ht="60.75" customHeight="1" x14ac:dyDescent="0.15">
      <c r="A1614" s="18">
        <v>29</v>
      </c>
      <c r="B1614" s="18">
        <v>29</v>
      </c>
      <c r="C1614" s="15">
        <v>44</v>
      </c>
      <c r="D1614" s="19" t="s">
        <v>9529</v>
      </c>
      <c r="E1614" s="36" t="s">
        <v>9548</v>
      </c>
      <c r="F1614" s="36" t="s">
        <v>9549</v>
      </c>
      <c r="G1614" s="36" t="s">
        <v>9549</v>
      </c>
      <c r="H1614" s="37" t="s">
        <v>9550</v>
      </c>
      <c r="I1614" s="38" t="s">
        <v>9551</v>
      </c>
      <c r="J1614" s="40" t="s">
        <v>9552</v>
      </c>
      <c r="K1614" s="36" t="s">
        <v>9535</v>
      </c>
      <c r="L1614" s="204" t="s">
        <v>9553</v>
      </c>
    </row>
    <row r="1615" spans="1:12" ht="63.75" customHeight="1" x14ac:dyDescent="0.15">
      <c r="A1615" s="18">
        <v>29</v>
      </c>
      <c r="B1615" s="18">
        <v>29</v>
      </c>
      <c r="C1615" s="15">
        <v>45</v>
      </c>
      <c r="D1615" s="19" t="s">
        <v>9529</v>
      </c>
      <c r="E1615" s="36" t="s">
        <v>9381</v>
      </c>
      <c r="F1615" s="36" t="s">
        <v>9549</v>
      </c>
      <c r="G1615" s="36" t="s">
        <v>9549</v>
      </c>
      <c r="H1615" s="37" t="s">
        <v>9550</v>
      </c>
      <c r="I1615" s="38" t="s">
        <v>9554</v>
      </c>
      <c r="J1615" s="40" t="s">
        <v>9555</v>
      </c>
      <c r="K1615" s="36" t="s">
        <v>9535</v>
      </c>
      <c r="L1615" s="204" t="s">
        <v>9556</v>
      </c>
    </row>
    <row r="1616" spans="1:12" ht="63.75" customHeight="1" x14ac:dyDescent="0.15">
      <c r="A1616" s="18">
        <v>29</v>
      </c>
      <c r="B1616" s="18">
        <v>29</v>
      </c>
      <c r="C1616" s="15">
        <v>46</v>
      </c>
      <c r="D1616" s="19" t="s">
        <v>9557</v>
      </c>
      <c r="E1616" s="36" t="s">
        <v>421</v>
      </c>
      <c r="F1616" s="36" t="s">
        <v>9558</v>
      </c>
      <c r="G1616" s="36" t="s">
        <v>9559</v>
      </c>
      <c r="H1616" s="37"/>
      <c r="I1616" s="38"/>
      <c r="J1616" s="39"/>
      <c r="K1616" s="36" t="s">
        <v>9560</v>
      </c>
      <c r="L1616" s="204" t="s">
        <v>9561</v>
      </c>
    </row>
    <row r="1617" spans="1:12" ht="50.1" customHeight="1" x14ac:dyDescent="0.15">
      <c r="A1617" s="18">
        <v>29</v>
      </c>
      <c r="B1617" s="18">
        <v>29</v>
      </c>
      <c r="C1617" s="15">
        <v>47</v>
      </c>
      <c r="D1617" s="19" t="s">
        <v>9557</v>
      </c>
      <c r="E1617" s="36" t="s">
        <v>1544</v>
      </c>
      <c r="F1617" s="36" t="s">
        <v>9558</v>
      </c>
      <c r="G1617" s="36" t="s">
        <v>9562</v>
      </c>
      <c r="H1617" s="37" t="s">
        <v>9563</v>
      </c>
      <c r="I1617" s="38" t="s">
        <v>3470</v>
      </c>
      <c r="J1617" s="39"/>
      <c r="K1617" s="36" t="s">
        <v>9560</v>
      </c>
      <c r="L1617" s="204" t="s">
        <v>9564</v>
      </c>
    </row>
    <row r="1618" spans="1:12" ht="50.1" customHeight="1" x14ac:dyDescent="0.15">
      <c r="A1618" s="18">
        <v>29</v>
      </c>
      <c r="B1618" s="18">
        <v>29</v>
      </c>
      <c r="C1618" s="15">
        <v>48</v>
      </c>
      <c r="D1618" s="19" t="s">
        <v>9565</v>
      </c>
      <c r="E1618" s="36" t="s">
        <v>9566</v>
      </c>
      <c r="F1618" s="36" t="s">
        <v>9567</v>
      </c>
      <c r="G1618" s="36"/>
      <c r="H1618" s="37"/>
      <c r="I1618" s="38"/>
      <c r="J1618" s="39"/>
      <c r="K1618" s="36" t="s">
        <v>9568</v>
      </c>
      <c r="L1618" s="204" t="s">
        <v>9569</v>
      </c>
    </row>
    <row r="1619" spans="1:12" ht="50.1" customHeight="1" x14ac:dyDescent="0.15">
      <c r="A1619" s="18">
        <v>29</v>
      </c>
      <c r="B1619" s="18">
        <v>29</v>
      </c>
      <c r="C1619" s="15">
        <v>49</v>
      </c>
      <c r="D1619" s="19" t="s">
        <v>9565</v>
      </c>
      <c r="E1619" s="36" t="s">
        <v>9570</v>
      </c>
      <c r="F1619" s="36" t="s">
        <v>9567</v>
      </c>
      <c r="G1619" s="36"/>
      <c r="H1619" s="37"/>
      <c r="I1619" s="38"/>
      <c r="J1619" s="39"/>
      <c r="K1619" s="36" t="s">
        <v>9571</v>
      </c>
      <c r="L1619" s="204" t="s">
        <v>9572</v>
      </c>
    </row>
    <row r="1620" spans="1:12" ht="50.1" customHeight="1" x14ac:dyDescent="0.15">
      <c r="A1620" s="18">
        <v>29</v>
      </c>
      <c r="B1620" s="18">
        <v>29</v>
      </c>
      <c r="C1620" s="15">
        <v>50</v>
      </c>
      <c r="D1620" s="19" t="s">
        <v>9573</v>
      </c>
      <c r="E1620" s="36" t="s">
        <v>9574</v>
      </c>
      <c r="F1620" s="36" t="s">
        <v>9575</v>
      </c>
      <c r="G1620" s="36" t="s">
        <v>9576</v>
      </c>
      <c r="H1620" s="37"/>
      <c r="I1620" s="38"/>
      <c r="J1620" s="39"/>
      <c r="K1620" s="36" t="s">
        <v>9577</v>
      </c>
      <c r="L1620" s="204" t="s">
        <v>9578</v>
      </c>
    </row>
    <row r="1621" spans="1:12" ht="50.1" customHeight="1" x14ac:dyDescent="0.15">
      <c r="A1621" s="18">
        <v>29</v>
      </c>
      <c r="B1621" s="18">
        <v>112</v>
      </c>
      <c r="C1621" s="15">
        <v>1</v>
      </c>
      <c r="D1621" s="19" t="s">
        <v>9326</v>
      </c>
      <c r="E1621" s="36" t="s">
        <v>9327</v>
      </c>
      <c r="F1621" s="36" t="s">
        <v>9328</v>
      </c>
      <c r="G1621" s="36" t="s">
        <v>9329</v>
      </c>
      <c r="H1621" s="37" t="s">
        <v>9330</v>
      </c>
      <c r="I1621" s="38"/>
      <c r="J1621" s="40" t="s">
        <v>9331</v>
      </c>
      <c r="K1621" s="36" t="s">
        <v>9332</v>
      </c>
      <c r="L1621" s="204" t="s">
        <v>9333</v>
      </c>
    </row>
    <row r="1622" spans="1:12" ht="50.1" customHeight="1" x14ac:dyDescent="0.15">
      <c r="A1622" s="18">
        <v>29</v>
      </c>
      <c r="B1622" s="18">
        <v>112</v>
      </c>
      <c r="C1622" s="15">
        <v>2</v>
      </c>
      <c r="D1622" s="19" t="s">
        <v>9326</v>
      </c>
      <c r="E1622" s="36" t="s">
        <v>9334</v>
      </c>
      <c r="F1622" s="36" t="s">
        <v>9328</v>
      </c>
      <c r="G1622" s="36"/>
      <c r="H1622" s="37" t="s">
        <v>9335</v>
      </c>
      <c r="I1622" s="38"/>
      <c r="J1622" s="40" t="s">
        <v>9336</v>
      </c>
      <c r="K1622" s="36" t="s">
        <v>9332</v>
      </c>
      <c r="L1622" s="204" t="s">
        <v>9337</v>
      </c>
    </row>
    <row r="1623" spans="1:12" ht="50.1" customHeight="1" x14ac:dyDescent="0.15">
      <c r="A1623" s="18">
        <v>29</v>
      </c>
      <c r="B1623" s="18">
        <v>112</v>
      </c>
      <c r="C1623" s="15">
        <v>3</v>
      </c>
      <c r="D1623" s="19" t="s">
        <v>9326</v>
      </c>
      <c r="E1623" s="36" t="s">
        <v>9338</v>
      </c>
      <c r="F1623" s="36" t="s">
        <v>9328</v>
      </c>
      <c r="G1623" s="36"/>
      <c r="H1623" s="37" t="s">
        <v>9339</v>
      </c>
      <c r="I1623" s="38"/>
      <c r="J1623" s="40" t="s">
        <v>9331</v>
      </c>
      <c r="K1623" s="36" t="s">
        <v>9332</v>
      </c>
      <c r="L1623" s="204" t="s">
        <v>9337</v>
      </c>
    </row>
    <row r="1624" spans="1:12" ht="50.1" customHeight="1" x14ac:dyDescent="0.15">
      <c r="A1624" s="18">
        <v>29</v>
      </c>
      <c r="B1624" s="18">
        <v>112</v>
      </c>
      <c r="C1624" s="15">
        <v>4</v>
      </c>
      <c r="D1624" s="19" t="s">
        <v>9326</v>
      </c>
      <c r="E1624" s="36" t="s">
        <v>9340</v>
      </c>
      <c r="F1624" s="36" t="s">
        <v>9328</v>
      </c>
      <c r="G1624" s="36"/>
      <c r="H1624" s="37" t="s">
        <v>9339</v>
      </c>
      <c r="I1624" s="38"/>
      <c r="J1624" s="40" t="s">
        <v>9341</v>
      </c>
      <c r="K1624" s="36" t="s">
        <v>9332</v>
      </c>
      <c r="L1624" s="204" t="s">
        <v>9337</v>
      </c>
    </row>
    <row r="1625" spans="1:12" ht="50.1" customHeight="1" x14ac:dyDescent="0.15">
      <c r="A1625" s="18">
        <v>29</v>
      </c>
      <c r="B1625" s="18">
        <v>112</v>
      </c>
      <c r="C1625" s="15">
        <v>5</v>
      </c>
      <c r="D1625" s="19" t="s">
        <v>9326</v>
      </c>
      <c r="E1625" s="36" t="s">
        <v>9342</v>
      </c>
      <c r="F1625" s="36" t="s">
        <v>9343</v>
      </c>
      <c r="G1625" s="36" t="s">
        <v>9344</v>
      </c>
      <c r="H1625" s="37" t="s">
        <v>9345</v>
      </c>
      <c r="I1625" s="38"/>
      <c r="J1625" s="39"/>
      <c r="K1625" s="36" t="s">
        <v>9346</v>
      </c>
      <c r="L1625" s="204" t="s">
        <v>9347</v>
      </c>
    </row>
    <row r="1626" spans="1:12" ht="50.1" customHeight="1" x14ac:dyDescent="0.15">
      <c r="A1626" s="18">
        <v>30</v>
      </c>
      <c r="B1626" s="18">
        <v>30</v>
      </c>
      <c r="C1626" s="15">
        <v>1</v>
      </c>
      <c r="D1626" s="19" t="s">
        <v>6746</v>
      </c>
      <c r="E1626" s="36" t="s">
        <v>304</v>
      </c>
      <c r="F1626" s="36" t="s">
        <v>6747</v>
      </c>
      <c r="G1626" s="36" t="s">
        <v>6748</v>
      </c>
      <c r="H1626" s="37" t="s">
        <v>254</v>
      </c>
      <c r="I1626" s="38"/>
      <c r="J1626" s="39"/>
      <c r="K1626" s="36" t="s">
        <v>6749</v>
      </c>
      <c r="L1626" s="204" t="s">
        <v>6750</v>
      </c>
    </row>
    <row r="1627" spans="1:12" ht="50.1" customHeight="1" x14ac:dyDescent="0.15">
      <c r="A1627" s="18">
        <v>30</v>
      </c>
      <c r="B1627" s="18">
        <v>30</v>
      </c>
      <c r="C1627" s="15">
        <v>2</v>
      </c>
      <c r="D1627" s="19" t="s">
        <v>6746</v>
      </c>
      <c r="E1627" s="36" t="s">
        <v>6751</v>
      </c>
      <c r="F1627" s="36" t="s">
        <v>6747</v>
      </c>
      <c r="G1627" s="36" t="s">
        <v>6748</v>
      </c>
      <c r="H1627" s="37" t="s">
        <v>254</v>
      </c>
      <c r="I1627" s="38"/>
      <c r="J1627" s="39"/>
      <c r="K1627" s="36" t="s">
        <v>6749</v>
      </c>
      <c r="L1627" s="204" t="s">
        <v>6752</v>
      </c>
    </row>
    <row r="1628" spans="1:12" ht="50.1" customHeight="1" x14ac:dyDescent="0.15">
      <c r="A1628" s="18">
        <v>30</v>
      </c>
      <c r="B1628" s="18">
        <v>30</v>
      </c>
      <c r="C1628" s="15">
        <v>3</v>
      </c>
      <c r="D1628" s="19" t="s">
        <v>6746</v>
      </c>
      <c r="E1628" s="36" t="s">
        <v>6753</v>
      </c>
      <c r="F1628" s="36" t="s">
        <v>6747</v>
      </c>
      <c r="G1628" s="36" t="s">
        <v>6748</v>
      </c>
      <c r="H1628" s="37" t="s">
        <v>254</v>
      </c>
      <c r="I1628" s="38"/>
      <c r="J1628" s="39"/>
      <c r="K1628" s="36" t="s">
        <v>6749</v>
      </c>
      <c r="L1628" s="204" t="s">
        <v>6752</v>
      </c>
    </row>
    <row r="1629" spans="1:12" ht="50.1" customHeight="1" x14ac:dyDescent="0.15">
      <c r="A1629" s="18">
        <v>30</v>
      </c>
      <c r="B1629" s="18">
        <v>30</v>
      </c>
      <c r="C1629" s="15">
        <v>4</v>
      </c>
      <c r="D1629" s="19" t="s">
        <v>6746</v>
      </c>
      <c r="E1629" s="36" t="s">
        <v>6754</v>
      </c>
      <c r="F1629" s="36" t="s">
        <v>6747</v>
      </c>
      <c r="G1629" s="36" t="s">
        <v>6748</v>
      </c>
      <c r="H1629" s="37" t="s">
        <v>254</v>
      </c>
      <c r="I1629" s="38"/>
      <c r="J1629" s="39"/>
      <c r="K1629" s="36" t="s">
        <v>6749</v>
      </c>
      <c r="L1629" s="204" t="s">
        <v>6755</v>
      </c>
    </row>
    <row r="1630" spans="1:12" ht="50.1" customHeight="1" x14ac:dyDescent="0.15">
      <c r="A1630" s="18">
        <v>30</v>
      </c>
      <c r="B1630" s="18">
        <v>30</v>
      </c>
      <c r="C1630" s="15">
        <v>5</v>
      </c>
      <c r="D1630" s="19" t="s">
        <v>6756</v>
      </c>
      <c r="E1630" s="36" t="s">
        <v>6757</v>
      </c>
      <c r="F1630" s="36" t="s">
        <v>6758</v>
      </c>
      <c r="G1630" s="36"/>
      <c r="H1630" s="37" t="s">
        <v>6759</v>
      </c>
      <c r="I1630" s="38"/>
      <c r="J1630" s="39"/>
      <c r="K1630" s="36" t="s">
        <v>6760</v>
      </c>
      <c r="L1630" s="204" t="s">
        <v>6761</v>
      </c>
    </row>
    <row r="1631" spans="1:12" ht="50.1" customHeight="1" x14ac:dyDescent="0.15">
      <c r="A1631" s="18">
        <v>30</v>
      </c>
      <c r="B1631" s="18">
        <v>30</v>
      </c>
      <c r="C1631" s="15">
        <v>6</v>
      </c>
      <c r="D1631" s="19" t="s">
        <v>6756</v>
      </c>
      <c r="E1631" s="36" t="s">
        <v>6762</v>
      </c>
      <c r="F1631" s="36" t="s">
        <v>6758</v>
      </c>
      <c r="G1631" s="36" t="s">
        <v>6763</v>
      </c>
      <c r="H1631" s="37" t="s">
        <v>6764</v>
      </c>
      <c r="I1631" s="38"/>
      <c r="J1631" s="39"/>
      <c r="K1631" s="36" t="s">
        <v>6760</v>
      </c>
      <c r="L1631" s="204" t="s">
        <v>6765</v>
      </c>
    </row>
    <row r="1632" spans="1:12" ht="50.1" customHeight="1" x14ac:dyDescent="0.15">
      <c r="A1632" s="18">
        <v>30</v>
      </c>
      <c r="B1632" s="18">
        <v>30</v>
      </c>
      <c r="C1632" s="15">
        <v>7</v>
      </c>
      <c r="D1632" s="19" t="s">
        <v>6766</v>
      </c>
      <c r="E1632" s="36" t="s">
        <v>304</v>
      </c>
      <c r="F1632" s="36" t="s">
        <v>6767</v>
      </c>
      <c r="G1632" s="36" t="s">
        <v>6768</v>
      </c>
      <c r="H1632" s="37" t="s">
        <v>6769</v>
      </c>
      <c r="I1632" s="38"/>
      <c r="J1632" s="39"/>
      <c r="K1632" s="36" t="s">
        <v>6770</v>
      </c>
      <c r="L1632" s="204" t="s">
        <v>6771</v>
      </c>
    </row>
    <row r="1633" spans="1:12" ht="50.1" customHeight="1" x14ac:dyDescent="0.15">
      <c r="A1633" s="18">
        <v>30</v>
      </c>
      <c r="B1633" s="18">
        <v>30</v>
      </c>
      <c r="C1633" s="15">
        <v>8</v>
      </c>
      <c r="D1633" s="19" t="s">
        <v>6766</v>
      </c>
      <c r="E1633" s="36" t="s">
        <v>6772</v>
      </c>
      <c r="F1633" s="36" t="s">
        <v>6767</v>
      </c>
      <c r="G1633" s="36"/>
      <c r="H1633" s="37" t="s">
        <v>2473</v>
      </c>
      <c r="I1633" s="38"/>
      <c r="J1633" s="39"/>
      <c r="K1633" s="36" t="s">
        <v>6770</v>
      </c>
      <c r="L1633" s="204" t="s">
        <v>6773</v>
      </c>
    </row>
    <row r="1634" spans="1:12" ht="50.1" customHeight="1" x14ac:dyDescent="0.15">
      <c r="A1634" s="18">
        <v>30</v>
      </c>
      <c r="B1634" s="18">
        <v>30</v>
      </c>
      <c r="C1634" s="15">
        <v>9</v>
      </c>
      <c r="D1634" s="19" t="s">
        <v>6774</v>
      </c>
      <c r="E1634" s="36" t="s">
        <v>6775</v>
      </c>
      <c r="F1634" s="36" t="s">
        <v>6776</v>
      </c>
      <c r="G1634" s="36" t="s">
        <v>6777</v>
      </c>
      <c r="H1634" s="37" t="s">
        <v>5879</v>
      </c>
      <c r="I1634" s="38"/>
      <c r="J1634" s="39"/>
      <c r="K1634" s="36" t="s">
        <v>6778</v>
      </c>
      <c r="L1634" s="204" t="s">
        <v>6779</v>
      </c>
    </row>
    <row r="1635" spans="1:12" ht="50.1" customHeight="1" x14ac:dyDescent="0.15">
      <c r="A1635" s="18">
        <v>30</v>
      </c>
      <c r="B1635" s="18">
        <v>30</v>
      </c>
      <c r="C1635" s="15">
        <v>10</v>
      </c>
      <c r="D1635" s="19" t="s">
        <v>6774</v>
      </c>
      <c r="E1635" s="36" t="s">
        <v>6780</v>
      </c>
      <c r="F1635" s="36" t="s">
        <v>6776</v>
      </c>
      <c r="G1635" s="36" t="s">
        <v>6781</v>
      </c>
      <c r="H1635" s="37" t="s">
        <v>5879</v>
      </c>
      <c r="I1635" s="38"/>
      <c r="J1635" s="39"/>
      <c r="K1635" s="36" t="s">
        <v>6778</v>
      </c>
      <c r="L1635" s="204" t="s">
        <v>6782</v>
      </c>
    </row>
    <row r="1636" spans="1:12" ht="50.1" customHeight="1" x14ac:dyDescent="0.15">
      <c r="A1636" s="18">
        <v>30</v>
      </c>
      <c r="B1636" s="18">
        <v>30</v>
      </c>
      <c r="C1636" s="15">
        <v>11</v>
      </c>
      <c r="D1636" s="19" t="s">
        <v>6783</v>
      </c>
      <c r="E1636" s="36" t="s">
        <v>6784</v>
      </c>
      <c r="F1636" s="36" t="s">
        <v>6785</v>
      </c>
      <c r="G1636" s="36" t="s">
        <v>6786</v>
      </c>
      <c r="H1636" s="37" t="s">
        <v>6787</v>
      </c>
      <c r="I1636" s="38" t="s">
        <v>6788</v>
      </c>
      <c r="J1636" s="39"/>
      <c r="K1636" s="36" t="s">
        <v>6789</v>
      </c>
      <c r="L1636" s="204" t="s">
        <v>6790</v>
      </c>
    </row>
    <row r="1637" spans="1:12" ht="60" customHeight="1" x14ac:dyDescent="0.15">
      <c r="A1637" s="18">
        <v>30</v>
      </c>
      <c r="B1637" s="18">
        <v>30</v>
      </c>
      <c r="C1637" s="15">
        <v>12</v>
      </c>
      <c r="D1637" s="19" t="s">
        <v>6783</v>
      </c>
      <c r="E1637" s="36" t="s">
        <v>6791</v>
      </c>
      <c r="F1637" s="36" t="s">
        <v>6785</v>
      </c>
      <c r="G1637" s="36" t="s">
        <v>6786</v>
      </c>
      <c r="H1637" s="37" t="s">
        <v>153</v>
      </c>
      <c r="I1637" s="38"/>
      <c r="J1637" s="39"/>
      <c r="K1637" s="36" t="s">
        <v>6789</v>
      </c>
      <c r="L1637" s="204" t="s">
        <v>6792</v>
      </c>
    </row>
    <row r="1638" spans="1:12" ht="53.1" customHeight="1" x14ac:dyDescent="0.15">
      <c r="A1638" s="18">
        <v>30</v>
      </c>
      <c r="B1638" s="18">
        <v>30</v>
      </c>
      <c r="C1638" s="15">
        <v>13</v>
      </c>
      <c r="D1638" s="19" t="s">
        <v>6793</v>
      </c>
      <c r="E1638" s="36" t="s">
        <v>6794</v>
      </c>
      <c r="F1638" s="36" t="s">
        <v>6795</v>
      </c>
      <c r="G1638" s="36" t="s">
        <v>6796</v>
      </c>
      <c r="H1638" s="37">
        <v>45357</v>
      </c>
      <c r="I1638" s="38" t="s">
        <v>6797</v>
      </c>
      <c r="J1638" s="39"/>
      <c r="K1638" s="36" t="s">
        <v>6798</v>
      </c>
      <c r="L1638" s="204" t="s">
        <v>6799</v>
      </c>
    </row>
    <row r="1639" spans="1:12" ht="53.1" customHeight="1" x14ac:dyDescent="0.15">
      <c r="A1639" s="18">
        <v>30</v>
      </c>
      <c r="B1639" s="18">
        <v>30</v>
      </c>
      <c r="C1639" s="15">
        <v>14</v>
      </c>
      <c r="D1639" s="19" t="s">
        <v>6793</v>
      </c>
      <c r="E1639" s="36" t="s">
        <v>6800</v>
      </c>
      <c r="F1639" s="36" t="s">
        <v>6795</v>
      </c>
      <c r="G1639" s="36" t="s">
        <v>6796</v>
      </c>
      <c r="H1639" s="37" t="s">
        <v>6801</v>
      </c>
      <c r="I1639" s="38" t="s">
        <v>6802</v>
      </c>
      <c r="J1639" s="39"/>
      <c r="K1639" s="36" t="s">
        <v>6798</v>
      </c>
      <c r="L1639" s="204" t="s">
        <v>6799</v>
      </c>
    </row>
    <row r="1640" spans="1:12" ht="53.1" customHeight="1" x14ac:dyDescent="0.15">
      <c r="A1640" s="18">
        <v>30</v>
      </c>
      <c r="B1640" s="18">
        <v>30</v>
      </c>
      <c r="C1640" s="15">
        <v>15</v>
      </c>
      <c r="D1640" s="19" t="s">
        <v>6793</v>
      </c>
      <c r="E1640" s="36" t="s">
        <v>6803</v>
      </c>
      <c r="F1640" s="36" t="s">
        <v>6795</v>
      </c>
      <c r="G1640" s="36" t="s">
        <v>6796</v>
      </c>
      <c r="H1640" s="37">
        <v>45356</v>
      </c>
      <c r="I1640" s="38" t="s">
        <v>6804</v>
      </c>
      <c r="J1640" s="39"/>
      <c r="K1640" s="36" t="s">
        <v>6798</v>
      </c>
      <c r="L1640" s="204" t="s">
        <v>6805</v>
      </c>
    </row>
    <row r="1641" spans="1:12" ht="53.1" customHeight="1" x14ac:dyDescent="0.15">
      <c r="A1641" s="18">
        <v>30</v>
      </c>
      <c r="B1641" s="18">
        <v>30</v>
      </c>
      <c r="C1641" s="15">
        <v>16</v>
      </c>
      <c r="D1641" s="19" t="s">
        <v>6793</v>
      </c>
      <c r="E1641" s="36" t="s">
        <v>6806</v>
      </c>
      <c r="F1641" s="36" t="s">
        <v>6795</v>
      </c>
      <c r="G1641" s="36" t="s">
        <v>6796</v>
      </c>
      <c r="H1641" s="37" t="s">
        <v>6807</v>
      </c>
      <c r="I1641" s="38" t="s">
        <v>6808</v>
      </c>
      <c r="J1641" s="39"/>
      <c r="K1641" s="36" t="s">
        <v>6798</v>
      </c>
      <c r="L1641" s="204" t="s">
        <v>6809</v>
      </c>
    </row>
    <row r="1642" spans="1:12" ht="53.1" customHeight="1" x14ac:dyDescent="0.15">
      <c r="A1642" s="18">
        <v>30</v>
      </c>
      <c r="B1642" s="18">
        <v>30</v>
      </c>
      <c r="C1642" s="15">
        <v>17</v>
      </c>
      <c r="D1642" s="19" t="s">
        <v>6810</v>
      </c>
      <c r="E1642" s="36" t="s">
        <v>6811</v>
      </c>
      <c r="F1642" s="36" t="s">
        <v>6812</v>
      </c>
      <c r="G1642" s="36" t="s">
        <v>6813</v>
      </c>
      <c r="H1642" s="37" t="s">
        <v>6814</v>
      </c>
      <c r="I1642" s="38" t="s">
        <v>6815</v>
      </c>
      <c r="J1642" s="39"/>
      <c r="K1642" s="36" t="s">
        <v>6816</v>
      </c>
      <c r="L1642" s="204" t="s">
        <v>10195</v>
      </c>
    </row>
    <row r="1643" spans="1:12" ht="53.1" customHeight="1" x14ac:dyDescent="0.15">
      <c r="A1643" s="18">
        <v>30</v>
      </c>
      <c r="B1643" s="18">
        <v>30</v>
      </c>
      <c r="C1643" s="15">
        <v>18</v>
      </c>
      <c r="D1643" s="19" t="s">
        <v>6810</v>
      </c>
      <c r="E1643" s="36" t="s">
        <v>6817</v>
      </c>
      <c r="F1643" s="36" t="s">
        <v>6812</v>
      </c>
      <c r="G1643" s="36" t="s">
        <v>6818</v>
      </c>
      <c r="H1643" s="37">
        <v>44986</v>
      </c>
      <c r="I1643" s="38" t="s">
        <v>6819</v>
      </c>
      <c r="J1643" s="39"/>
      <c r="K1643" s="36" t="s">
        <v>6816</v>
      </c>
      <c r="L1643" s="204" t="s">
        <v>6820</v>
      </c>
    </row>
    <row r="1644" spans="1:12" ht="65.25" customHeight="1" x14ac:dyDescent="0.15">
      <c r="A1644" s="18">
        <v>30</v>
      </c>
      <c r="B1644" s="18">
        <v>30</v>
      </c>
      <c r="C1644" s="15">
        <v>19</v>
      </c>
      <c r="D1644" s="19" t="s">
        <v>6810</v>
      </c>
      <c r="E1644" s="36" t="s">
        <v>6821</v>
      </c>
      <c r="F1644" s="36" t="s">
        <v>6812</v>
      </c>
      <c r="G1644" s="36" t="s">
        <v>6818</v>
      </c>
      <c r="H1644" s="37">
        <v>44989</v>
      </c>
      <c r="I1644" s="38" t="s">
        <v>2546</v>
      </c>
      <c r="J1644" s="39"/>
      <c r="K1644" s="36" t="s">
        <v>6816</v>
      </c>
      <c r="L1644" s="204" t="s">
        <v>6822</v>
      </c>
    </row>
    <row r="1645" spans="1:12" ht="60" customHeight="1" x14ac:dyDescent="0.15">
      <c r="A1645" s="18">
        <v>30</v>
      </c>
      <c r="B1645" s="18">
        <v>30</v>
      </c>
      <c r="C1645" s="15">
        <v>20</v>
      </c>
      <c r="D1645" s="19" t="s">
        <v>6810</v>
      </c>
      <c r="E1645" s="36" t="s">
        <v>6823</v>
      </c>
      <c r="F1645" s="36" t="s">
        <v>6812</v>
      </c>
      <c r="G1645" s="36" t="s">
        <v>6818</v>
      </c>
      <c r="H1645" s="37">
        <v>44990</v>
      </c>
      <c r="I1645" s="38" t="s">
        <v>6824</v>
      </c>
      <c r="J1645" s="39"/>
      <c r="K1645" s="36" t="s">
        <v>6816</v>
      </c>
      <c r="L1645" s="204" t="s">
        <v>6825</v>
      </c>
    </row>
    <row r="1646" spans="1:12" ht="53.1" customHeight="1" x14ac:dyDescent="0.15">
      <c r="A1646" s="18">
        <v>30</v>
      </c>
      <c r="B1646" s="18">
        <v>30</v>
      </c>
      <c r="C1646" s="15">
        <v>21</v>
      </c>
      <c r="D1646" s="19" t="s">
        <v>6810</v>
      </c>
      <c r="E1646" s="36" t="s">
        <v>6826</v>
      </c>
      <c r="F1646" s="36" t="s">
        <v>6812</v>
      </c>
      <c r="G1646" s="36" t="s">
        <v>6818</v>
      </c>
      <c r="H1646" s="37">
        <v>44993</v>
      </c>
      <c r="I1646" s="38" t="s">
        <v>2546</v>
      </c>
      <c r="J1646" s="39"/>
      <c r="K1646" s="36" t="s">
        <v>6816</v>
      </c>
      <c r="L1646" s="204" t="s">
        <v>6827</v>
      </c>
    </row>
    <row r="1647" spans="1:12" ht="53.1" customHeight="1" x14ac:dyDescent="0.15">
      <c r="A1647" s="18">
        <v>30</v>
      </c>
      <c r="B1647" s="18">
        <v>30</v>
      </c>
      <c r="C1647" s="15">
        <v>22</v>
      </c>
      <c r="D1647" s="19" t="s">
        <v>6810</v>
      </c>
      <c r="E1647" s="36" t="s">
        <v>481</v>
      </c>
      <c r="F1647" s="36" t="s">
        <v>6812</v>
      </c>
      <c r="G1647" s="36" t="s">
        <v>6828</v>
      </c>
      <c r="H1647" s="37">
        <v>44996</v>
      </c>
      <c r="I1647" s="38" t="s">
        <v>6829</v>
      </c>
      <c r="J1647" s="39"/>
      <c r="K1647" s="36" t="s">
        <v>6816</v>
      </c>
      <c r="L1647" s="204" t="s">
        <v>6830</v>
      </c>
    </row>
    <row r="1648" spans="1:12" ht="53.1" customHeight="1" x14ac:dyDescent="0.15">
      <c r="A1648" s="18">
        <v>30</v>
      </c>
      <c r="B1648" s="18">
        <v>30</v>
      </c>
      <c r="C1648" s="15">
        <v>23</v>
      </c>
      <c r="D1648" s="19" t="s">
        <v>6810</v>
      </c>
      <c r="E1648" s="36" t="s">
        <v>6831</v>
      </c>
      <c r="F1648" s="36" t="s">
        <v>6812</v>
      </c>
      <c r="G1648" s="36" t="s">
        <v>6818</v>
      </c>
      <c r="H1648" s="37">
        <v>44999</v>
      </c>
      <c r="I1648" s="38" t="s">
        <v>6819</v>
      </c>
      <c r="J1648" s="39"/>
      <c r="K1648" s="36" t="s">
        <v>6816</v>
      </c>
      <c r="L1648" s="204" t="s">
        <v>6832</v>
      </c>
    </row>
    <row r="1649" spans="1:12" ht="53.1" customHeight="1" x14ac:dyDescent="0.15">
      <c r="A1649" s="18">
        <v>30</v>
      </c>
      <c r="B1649" s="18">
        <v>30</v>
      </c>
      <c r="C1649" s="15">
        <v>24</v>
      </c>
      <c r="D1649" s="19" t="s">
        <v>6810</v>
      </c>
      <c r="E1649" s="36" t="s">
        <v>481</v>
      </c>
      <c r="F1649" s="36" t="s">
        <v>6812</v>
      </c>
      <c r="G1649" s="36" t="s">
        <v>6833</v>
      </c>
      <c r="H1649" s="37">
        <v>45007</v>
      </c>
      <c r="I1649" s="38" t="s">
        <v>6834</v>
      </c>
      <c r="J1649" s="39"/>
      <c r="K1649" s="36" t="s">
        <v>6816</v>
      </c>
      <c r="L1649" s="204" t="s">
        <v>6830</v>
      </c>
    </row>
    <row r="1650" spans="1:12" ht="53.1" customHeight="1" x14ac:dyDescent="0.15">
      <c r="A1650" s="18">
        <v>30</v>
      </c>
      <c r="B1650" s="18">
        <v>30</v>
      </c>
      <c r="C1650" s="15">
        <v>25</v>
      </c>
      <c r="D1650" s="19" t="s">
        <v>6835</v>
      </c>
      <c r="E1650" s="36" t="s">
        <v>6836</v>
      </c>
      <c r="F1650" s="36" t="s">
        <v>6837</v>
      </c>
      <c r="G1650" s="36" t="s">
        <v>6838</v>
      </c>
      <c r="H1650" s="37" t="s">
        <v>4956</v>
      </c>
      <c r="I1650" s="38"/>
      <c r="J1650" s="40" t="s">
        <v>6839</v>
      </c>
      <c r="K1650" s="36" t="s">
        <v>6840</v>
      </c>
      <c r="L1650" s="204" t="s">
        <v>6841</v>
      </c>
    </row>
    <row r="1651" spans="1:12" ht="99" customHeight="1" x14ac:dyDescent="0.15">
      <c r="A1651" s="18">
        <v>30</v>
      </c>
      <c r="B1651" s="18">
        <v>30</v>
      </c>
      <c r="C1651" s="15">
        <v>26</v>
      </c>
      <c r="D1651" s="19" t="s">
        <v>6835</v>
      </c>
      <c r="E1651" s="36" t="s">
        <v>6842</v>
      </c>
      <c r="F1651" s="36" t="s">
        <v>6837</v>
      </c>
      <c r="G1651" s="36" t="s">
        <v>6843</v>
      </c>
      <c r="H1651" s="37" t="s">
        <v>6844</v>
      </c>
      <c r="I1651" s="38"/>
      <c r="J1651" s="39" t="s">
        <v>6845</v>
      </c>
      <c r="K1651" s="36" t="s">
        <v>6846</v>
      </c>
      <c r="L1651" s="204" t="s">
        <v>6847</v>
      </c>
    </row>
    <row r="1652" spans="1:12" ht="50.1" customHeight="1" x14ac:dyDescent="0.15">
      <c r="A1652" s="18">
        <v>30</v>
      </c>
      <c r="B1652" s="18">
        <v>30</v>
      </c>
      <c r="C1652" s="15">
        <v>27</v>
      </c>
      <c r="D1652" s="19" t="s">
        <v>6848</v>
      </c>
      <c r="E1652" s="36" t="s">
        <v>6849</v>
      </c>
      <c r="F1652" s="36" t="s">
        <v>6850</v>
      </c>
      <c r="G1652" s="36" t="s">
        <v>6851</v>
      </c>
      <c r="H1652" s="37" t="s">
        <v>6852</v>
      </c>
      <c r="I1652" s="38" t="s">
        <v>3394</v>
      </c>
      <c r="J1652" s="39"/>
      <c r="K1652" s="36" t="s">
        <v>6853</v>
      </c>
      <c r="L1652" s="204" t="s">
        <v>6854</v>
      </c>
    </row>
    <row r="1653" spans="1:12" ht="50.1" customHeight="1" x14ac:dyDescent="0.15">
      <c r="A1653" s="18">
        <v>30</v>
      </c>
      <c r="B1653" s="18">
        <v>30</v>
      </c>
      <c r="C1653" s="15">
        <v>28</v>
      </c>
      <c r="D1653" s="19" t="s">
        <v>6855</v>
      </c>
      <c r="E1653" s="36" t="s">
        <v>6856</v>
      </c>
      <c r="F1653" s="36" t="s">
        <v>6857</v>
      </c>
      <c r="G1653" s="36" t="s">
        <v>6858</v>
      </c>
      <c r="H1653" s="37" t="s">
        <v>6859</v>
      </c>
      <c r="I1653" s="38"/>
      <c r="J1653" s="39"/>
      <c r="K1653" s="36" t="s">
        <v>6860</v>
      </c>
      <c r="L1653" s="204" t="s">
        <v>6861</v>
      </c>
    </row>
    <row r="1654" spans="1:12" ht="60" customHeight="1" x14ac:dyDescent="0.15">
      <c r="A1654" s="18">
        <v>30</v>
      </c>
      <c r="B1654" s="18">
        <v>30</v>
      </c>
      <c r="C1654" s="15">
        <v>29</v>
      </c>
      <c r="D1654" s="19" t="s">
        <v>6855</v>
      </c>
      <c r="E1654" s="36" t="s">
        <v>6862</v>
      </c>
      <c r="F1654" s="36" t="s">
        <v>6857</v>
      </c>
      <c r="G1654" s="36" t="s">
        <v>6858</v>
      </c>
      <c r="H1654" s="37" t="s">
        <v>6859</v>
      </c>
      <c r="I1654" s="38"/>
      <c r="J1654" s="39"/>
      <c r="K1654" s="36" t="s">
        <v>6860</v>
      </c>
      <c r="L1654" s="204" t="s">
        <v>6862</v>
      </c>
    </row>
    <row r="1655" spans="1:12" ht="50.1" customHeight="1" x14ac:dyDescent="0.15">
      <c r="A1655" s="18">
        <v>30</v>
      </c>
      <c r="B1655" s="18">
        <v>30</v>
      </c>
      <c r="C1655" s="15">
        <v>30</v>
      </c>
      <c r="D1655" s="19" t="s">
        <v>6855</v>
      </c>
      <c r="E1655" s="36" t="s">
        <v>6863</v>
      </c>
      <c r="F1655" s="36" t="s">
        <v>6857</v>
      </c>
      <c r="G1655" s="36" t="s">
        <v>421</v>
      </c>
      <c r="H1655" s="37" t="s">
        <v>6864</v>
      </c>
      <c r="I1655" s="38"/>
      <c r="J1655" s="39"/>
      <c r="K1655" s="36" t="s">
        <v>6860</v>
      </c>
      <c r="L1655" s="204"/>
    </row>
    <row r="1656" spans="1:12" ht="50.1" customHeight="1" x14ac:dyDescent="0.15">
      <c r="A1656" s="18">
        <v>30</v>
      </c>
      <c r="B1656" s="18">
        <v>30</v>
      </c>
      <c r="C1656" s="15">
        <v>31</v>
      </c>
      <c r="D1656" s="19" t="s">
        <v>6865</v>
      </c>
      <c r="E1656" s="36" t="s">
        <v>6866</v>
      </c>
      <c r="F1656" s="36" t="s">
        <v>242</v>
      </c>
      <c r="G1656" s="36" t="s">
        <v>6867</v>
      </c>
      <c r="H1656" s="37" t="s">
        <v>6868</v>
      </c>
      <c r="I1656" s="38"/>
      <c r="J1656" s="39"/>
      <c r="K1656" s="36" t="s">
        <v>6869</v>
      </c>
      <c r="L1656" s="204" t="s">
        <v>6870</v>
      </c>
    </row>
    <row r="1657" spans="1:12" ht="50.1" customHeight="1" x14ac:dyDescent="0.15">
      <c r="A1657" s="18">
        <v>30</v>
      </c>
      <c r="B1657" s="18">
        <v>30</v>
      </c>
      <c r="C1657" s="15">
        <v>32</v>
      </c>
      <c r="D1657" s="19" t="s">
        <v>6871</v>
      </c>
      <c r="E1657" s="36" t="s">
        <v>304</v>
      </c>
      <c r="F1657" s="36" t="s">
        <v>6872</v>
      </c>
      <c r="G1657" s="36" t="s">
        <v>6873</v>
      </c>
      <c r="H1657" s="37" t="s">
        <v>655</v>
      </c>
      <c r="I1657" s="38"/>
      <c r="J1657" s="39"/>
      <c r="K1657" s="36" t="s">
        <v>6874</v>
      </c>
      <c r="L1657" s="204" t="s">
        <v>2554</v>
      </c>
    </row>
    <row r="1658" spans="1:12" ht="50.1" customHeight="1" x14ac:dyDescent="0.15">
      <c r="A1658" s="18">
        <v>30</v>
      </c>
      <c r="B1658" s="18">
        <v>30</v>
      </c>
      <c r="C1658" s="15">
        <v>33</v>
      </c>
      <c r="D1658" s="19" t="s">
        <v>6871</v>
      </c>
      <c r="E1658" s="36" t="s">
        <v>6875</v>
      </c>
      <c r="F1658" s="36" t="s">
        <v>6872</v>
      </c>
      <c r="G1658" s="36" t="s">
        <v>6876</v>
      </c>
      <c r="H1658" s="37" t="s">
        <v>655</v>
      </c>
      <c r="I1658" s="38"/>
      <c r="J1658" s="39"/>
      <c r="K1658" s="36" t="s">
        <v>6874</v>
      </c>
      <c r="L1658" s="204" t="s">
        <v>574</v>
      </c>
    </row>
    <row r="1659" spans="1:12" ht="60.75" customHeight="1" x14ac:dyDescent="0.15">
      <c r="A1659" s="18">
        <v>30</v>
      </c>
      <c r="B1659" s="18">
        <v>30</v>
      </c>
      <c r="C1659" s="15">
        <v>34</v>
      </c>
      <c r="D1659" s="19" t="s">
        <v>6877</v>
      </c>
      <c r="E1659" s="36" t="s">
        <v>6878</v>
      </c>
      <c r="F1659" s="36" t="s">
        <v>6879</v>
      </c>
      <c r="G1659" s="36" t="s">
        <v>6880</v>
      </c>
      <c r="H1659" s="37">
        <v>44996</v>
      </c>
      <c r="I1659" s="38" t="s">
        <v>5998</v>
      </c>
      <c r="J1659" s="39"/>
      <c r="K1659" s="36" t="s">
        <v>6881</v>
      </c>
      <c r="L1659" s="204" t="s">
        <v>6882</v>
      </c>
    </row>
    <row r="1660" spans="1:12" ht="60.75" customHeight="1" x14ac:dyDescent="0.15">
      <c r="A1660" s="18">
        <v>30</v>
      </c>
      <c r="B1660" s="18">
        <v>30</v>
      </c>
      <c r="C1660" s="15">
        <v>35</v>
      </c>
      <c r="D1660" s="19" t="s">
        <v>6883</v>
      </c>
      <c r="E1660" s="36" t="s">
        <v>6884</v>
      </c>
      <c r="F1660" s="36" t="s">
        <v>6885</v>
      </c>
      <c r="G1660" s="36"/>
      <c r="H1660" s="37" t="s">
        <v>6886</v>
      </c>
      <c r="I1660" s="38"/>
      <c r="J1660" s="39"/>
      <c r="K1660" s="36" t="s">
        <v>6887</v>
      </c>
      <c r="L1660" s="204" t="s">
        <v>6888</v>
      </c>
    </row>
    <row r="1661" spans="1:12" ht="75.75" customHeight="1" x14ac:dyDescent="0.15">
      <c r="A1661" s="18">
        <v>30</v>
      </c>
      <c r="B1661" s="18">
        <v>30</v>
      </c>
      <c r="C1661" s="15">
        <v>36</v>
      </c>
      <c r="D1661" s="19" t="s">
        <v>6889</v>
      </c>
      <c r="E1661" s="36" t="s">
        <v>758</v>
      </c>
      <c r="F1661" s="36" t="s">
        <v>6890</v>
      </c>
      <c r="G1661" s="36" t="s">
        <v>6891</v>
      </c>
      <c r="H1661" s="37">
        <v>45363</v>
      </c>
      <c r="I1661" s="38" t="s">
        <v>4273</v>
      </c>
      <c r="J1661" s="39"/>
      <c r="K1661" s="36" t="s">
        <v>6892</v>
      </c>
      <c r="L1661" s="204" t="s">
        <v>6893</v>
      </c>
    </row>
    <row r="1662" spans="1:12" ht="53.1" customHeight="1" x14ac:dyDescent="0.15">
      <c r="A1662" s="18">
        <v>30</v>
      </c>
      <c r="B1662" s="18">
        <v>30</v>
      </c>
      <c r="C1662" s="15">
        <v>37</v>
      </c>
      <c r="D1662" s="19" t="s">
        <v>6889</v>
      </c>
      <c r="E1662" s="36" t="s">
        <v>6894</v>
      </c>
      <c r="F1662" s="36" t="s">
        <v>6895</v>
      </c>
      <c r="G1662" s="36"/>
      <c r="H1662" s="37"/>
      <c r="I1662" s="38"/>
      <c r="J1662" s="39"/>
      <c r="K1662" s="36" t="s">
        <v>6892</v>
      </c>
      <c r="L1662" s="204" t="s">
        <v>6896</v>
      </c>
    </row>
    <row r="1663" spans="1:12" ht="53.1" customHeight="1" x14ac:dyDescent="0.15">
      <c r="A1663" s="18">
        <v>30</v>
      </c>
      <c r="B1663" s="18">
        <v>113</v>
      </c>
      <c r="C1663" s="15">
        <v>1</v>
      </c>
      <c r="D1663" s="19" t="s">
        <v>6897</v>
      </c>
      <c r="E1663" s="36" t="s">
        <v>6898</v>
      </c>
      <c r="F1663" s="36" t="s">
        <v>6899</v>
      </c>
      <c r="G1663" s="36"/>
      <c r="H1663" s="37"/>
      <c r="I1663" s="38"/>
      <c r="J1663" s="40" t="s">
        <v>6900</v>
      </c>
      <c r="K1663" s="36" t="s">
        <v>6901</v>
      </c>
      <c r="L1663" s="204" t="s">
        <v>6902</v>
      </c>
    </row>
    <row r="1664" spans="1:12" ht="53.1" customHeight="1" x14ac:dyDescent="0.15">
      <c r="A1664" s="18">
        <v>30</v>
      </c>
      <c r="B1664" s="18">
        <v>113</v>
      </c>
      <c r="C1664" s="15">
        <v>2</v>
      </c>
      <c r="D1664" s="19" t="s">
        <v>6897</v>
      </c>
      <c r="E1664" s="36" t="s">
        <v>5051</v>
      </c>
      <c r="F1664" s="36" t="s">
        <v>6899</v>
      </c>
      <c r="G1664" s="36"/>
      <c r="H1664" s="37"/>
      <c r="I1664" s="38"/>
      <c r="J1664" s="39"/>
      <c r="K1664" s="36" t="s">
        <v>6901</v>
      </c>
      <c r="L1664" s="204" t="s">
        <v>6903</v>
      </c>
    </row>
    <row r="1665" spans="1:12" ht="75" customHeight="1" x14ac:dyDescent="0.15">
      <c r="A1665" s="18">
        <v>31</v>
      </c>
      <c r="B1665" s="18">
        <v>31</v>
      </c>
      <c r="C1665" s="15">
        <v>1</v>
      </c>
      <c r="D1665" s="17" t="s">
        <v>6904</v>
      </c>
      <c r="E1665" s="36" t="s">
        <v>6905</v>
      </c>
      <c r="F1665" s="36" t="s">
        <v>6906</v>
      </c>
      <c r="G1665" s="36" t="s">
        <v>6907</v>
      </c>
      <c r="H1665" s="37">
        <v>45359</v>
      </c>
      <c r="I1665" s="38" t="s">
        <v>6908</v>
      </c>
      <c r="J1665" s="40" t="s">
        <v>6909</v>
      </c>
      <c r="K1665" s="36" t="s">
        <v>6910</v>
      </c>
      <c r="L1665" s="204" t="s">
        <v>6911</v>
      </c>
    </row>
    <row r="1666" spans="1:12" ht="102" customHeight="1" x14ac:dyDescent="0.15">
      <c r="A1666" s="18">
        <v>31</v>
      </c>
      <c r="B1666" s="18">
        <v>31</v>
      </c>
      <c r="C1666" s="15">
        <v>2</v>
      </c>
      <c r="D1666" s="19" t="s">
        <v>6912</v>
      </c>
      <c r="E1666" s="36" t="s">
        <v>221</v>
      </c>
      <c r="F1666" s="36" t="s">
        <v>6913</v>
      </c>
      <c r="G1666" s="36" t="s">
        <v>6914</v>
      </c>
      <c r="H1666" s="37" t="s">
        <v>6915</v>
      </c>
      <c r="I1666" s="38" t="s">
        <v>6916</v>
      </c>
      <c r="J1666" s="39"/>
      <c r="K1666" s="36" t="s">
        <v>6917</v>
      </c>
      <c r="L1666" s="204" t="s">
        <v>6918</v>
      </c>
    </row>
    <row r="1667" spans="1:12" ht="50.1" customHeight="1" x14ac:dyDescent="0.15">
      <c r="A1667" s="18">
        <v>31</v>
      </c>
      <c r="B1667" s="18">
        <v>31</v>
      </c>
      <c r="C1667" s="15">
        <v>3</v>
      </c>
      <c r="D1667" s="19" t="s">
        <v>6919</v>
      </c>
      <c r="E1667" s="36" t="s">
        <v>6920</v>
      </c>
      <c r="F1667" s="36" t="s">
        <v>6921</v>
      </c>
      <c r="G1667" s="36"/>
      <c r="H1667" s="37" t="s">
        <v>474</v>
      </c>
      <c r="I1667" s="38"/>
      <c r="J1667" s="39"/>
      <c r="K1667" s="36" t="s">
        <v>6922</v>
      </c>
      <c r="L1667" s="204" t="s">
        <v>6923</v>
      </c>
    </row>
    <row r="1668" spans="1:12" ht="50.1" customHeight="1" x14ac:dyDescent="0.15">
      <c r="A1668" s="18">
        <v>31</v>
      </c>
      <c r="B1668" s="18">
        <v>31</v>
      </c>
      <c r="C1668" s="15">
        <v>4</v>
      </c>
      <c r="D1668" s="19" t="s">
        <v>6919</v>
      </c>
      <c r="E1668" s="36" t="s">
        <v>6924</v>
      </c>
      <c r="F1668" s="36" t="s">
        <v>6921</v>
      </c>
      <c r="G1668" s="185"/>
      <c r="H1668" s="37" t="s">
        <v>474</v>
      </c>
      <c r="I1668" s="38"/>
      <c r="J1668" s="40" t="s">
        <v>6925</v>
      </c>
      <c r="K1668" s="36" t="s">
        <v>6922</v>
      </c>
      <c r="L1668" s="204" t="s">
        <v>6923</v>
      </c>
    </row>
    <row r="1669" spans="1:12" ht="50.1" customHeight="1" x14ac:dyDescent="0.15">
      <c r="A1669" s="18">
        <v>31</v>
      </c>
      <c r="B1669" s="18">
        <v>31</v>
      </c>
      <c r="C1669" s="15">
        <v>5</v>
      </c>
      <c r="D1669" s="19" t="s">
        <v>6919</v>
      </c>
      <c r="E1669" s="185" t="s">
        <v>6926</v>
      </c>
      <c r="F1669" s="185" t="s">
        <v>6921</v>
      </c>
      <c r="G1669" s="36" t="s">
        <v>6927</v>
      </c>
      <c r="H1669" s="37" t="s">
        <v>2555</v>
      </c>
      <c r="I1669" s="38"/>
      <c r="J1669" s="40" t="s">
        <v>6925</v>
      </c>
      <c r="K1669" s="36" t="s">
        <v>6922</v>
      </c>
      <c r="L1669" s="204" t="s">
        <v>6928</v>
      </c>
    </row>
    <row r="1670" spans="1:12" ht="50.1" customHeight="1" x14ac:dyDescent="0.15">
      <c r="A1670" s="18">
        <v>31</v>
      </c>
      <c r="B1670" s="18">
        <v>31</v>
      </c>
      <c r="C1670" s="15">
        <v>6</v>
      </c>
      <c r="D1670" s="19" t="s">
        <v>6919</v>
      </c>
      <c r="E1670" s="36" t="s">
        <v>6929</v>
      </c>
      <c r="F1670" s="36" t="s">
        <v>6921</v>
      </c>
      <c r="G1670" s="185"/>
      <c r="H1670" s="37">
        <v>44621</v>
      </c>
      <c r="I1670" s="43">
        <v>0.28125</v>
      </c>
      <c r="J1670" s="40"/>
      <c r="K1670" s="36" t="s">
        <v>6922</v>
      </c>
      <c r="L1670" s="204" t="s">
        <v>6930</v>
      </c>
    </row>
    <row r="1671" spans="1:12" ht="50.1" customHeight="1" x14ac:dyDescent="0.15">
      <c r="A1671" s="18">
        <v>31</v>
      </c>
      <c r="B1671" s="18">
        <v>31</v>
      </c>
      <c r="C1671" s="15">
        <v>7</v>
      </c>
      <c r="D1671" s="19" t="s">
        <v>6919</v>
      </c>
      <c r="E1671" s="36" t="s">
        <v>6931</v>
      </c>
      <c r="F1671" s="36" t="s">
        <v>6921</v>
      </c>
      <c r="G1671" s="186" t="s">
        <v>6932</v>
      </c>
      <c r="H1671" s="37">
        <v>45352</v>
      </c>
      <c r="I1671" s="38" t="s">
        <v>6933</v>
      </c>
      <c r="J1671" s="40" t="s">
        <v>6925</v>
      </c>
      <c r="K1671" s="36" t="s">
        <v>6922</v>
      </c>
      <c r="L1671" s="204" t="s">
        <v>6934</v>
      </c>
    </row>
    <row r="1672" spans="1:12" ht="50.1" customHeight="1" x14ac:dyDescent="0.15">
      <c r="A1672" s="18">
        <v>31</v>
      </c>
      <c r="B1672" s="18">
        <v>31</v>
      </c>
      <c r="C1672" s="15">
        <v>8</v>
      </c>
      <c r="D1672" s="19" t="s">
        <v>6935</v>
      </c>
      <c r="E1672" s="36" t="s">
        <v>3166</v>
      </c>
      <c r="F1672" s="36" t="s">
        <v>6936</v>
      </c>
      <c r="G1672" s="36" t="s">
        <v>6937</v>
      </c>
      <c r="H1672" s="37" t="s">
        <v>6938</v>
      </c>
      <c r="I1672" s="38"/>
      <c r="J1672" s="39"/>
      <c r="K1672" s="36" t="s">
        <v>6939</v>
      </c>
      <c r="L1672" s="204" t="s">
        <v>6940</v>
      </c>
    </row>
    <row r="1673" spans="1:12" ht="50.1" customHeight="1" x14ac:dyDescent="0.15">
      <c r="A1673" s="18">
        <v>31</v>
      </c>
      <c r="B1673" s="18">
        <v>31</v>
      </c>
      <c r="C1673" s="15">
        <v>9</v>
      </c>
      <c r="D1673" s="19" t="s">
        <v>6941</v>
      </c>
      <c r="E1673" s="36" t="s">
        <v>6942</v>
      </c>
      <c r="F1673" s="36" t="s">
        <v>6943</v>
      </c>
      <c r="G1673" s="186" t="s">
        <v>6944</v>
      </c>
      <c r="H1673" s="37" t="s">
        <v>6945</v>
      </c>
      <c r="I1673" s="38"/>
      <c r="J1673" s="39"/>
      <c r="K1673" s="36" t="s">
        <v>6946</v>
      </c>
      <c r="L1673" s="204" t="s">
        <v>6947</v>
      </c>
    </row>
    <row r="1674" spans="1:12" ht="50.1" customHeight="1" x14ac:dyDescent="0.15">
      <c r="A1674" s="18">
        <v>31</v>
      </c>
      <c r="B1674" s="18">
        <v>31</v>
      </c>
      <c r="C1674" s="15">
        <v>10</v>
      </c>
      <c r="D1674" s="19" t="s">
        <v>6948</v>
      </c>
      <c r="E1674" s="26" t="s">
        <v>6949</v>
      </c>
      <c r="F1674" s="36" t="s">
        <v>6950</v>
      </c>
      <c r="G1674" s="36" t="s">
        <v>6951</v>
      </c>
      <c r="H1674" s="37">
        <v>45361</v>
      </c>
      <c r="I1674" s="38" t="s">
        <v>3825</v>
      </c>
      <c r="J1674" s="39"/>
      <c r="K1674" s="36" t="s">
        <v>6952</v>
      </c>
      <c r="L1674" s="204" t="s">
        <v>6953</v>
      </c>
    </row>
    <row r="1675" spans="1:12" ht="108" customHeight="1" x14ac:dyDescent="0.15">
      <c r="A1675" s="18">
        <v>31</v>
      </c>
      <c r="B1675" s="18">
        <v>114</v>
      </c>
      <c r="C1675" s="15">
        <v>1</v>
      </c>
      <c r="D1675" s="19" t="s">
        <v>6954</v>
      </c>
      <c r="E1675" s="36" t="s">
        <v>6955</v>
      </c>
      <c r="F1675" s="36" t="s">
        <v>6956</v>
      </c>
      <c r="G1675" s="36" t="s">
        <v>6957</v>
      </c>
      <c r="H1675" s="37">
        <v>45356</v>
      </c>
      <c r="I1675" s="38" t="s">
        <v>4818</v>
      </c>
      <c r="J1675" s="40" t="s">
        <v>6958</v>
      </c>
      <c r="K1675" s="36" t="s">
        <v>6959</v>
      </c>
      <c r="L1675" s="204" t="s">
        <v>6960</v>
      </c>
    </row>
    <row r="1676" spans="1:12" ht="53.1" customHeight="1" x14ac:dyDescent="0.15">
      <c r="A1676" s="18">
        <v>31</v>
      </c>
      <c r="B1676" s="18">
        <v>114</v>
      </c>
      <c r="C1676" s="15">
        <v>2</v>
      </c>
      <c r="D1676" s="19" t="s">
        <v>6954</v>
      </c>
      <c r="E1676" s="36" t="s">
        <v>2798</v>
      </c>
      <c r="F1676" s="36" t="s">
        <v>6956</v>
      </c>
      <c r="G1676" s="36" t="s">
        <v>6957</v>
      </c>
      <c r="H1676" s="37" t="s">
        <v>6961</v>
      </c>
      <c r="I1676" s="38" t="s">
        <v>461</v>
      </c>
      <c r="J1676" s="40" t="s">
        <v>6958</v>
      </c>
      <c r="K1676" s="36" t="s">
        <v>6959</v>
      </c>
      <c r="L1676" s="204" t="s">
        <v>6962</v>
      </c>
    </row>
    <row r="1677" spans="1:12" ht="53.1" customHeight="1" x14ac:dyDescent="0.15">
      <c r="A1677" s="18">
        <v>32</v>
      </c>
      <c r="B1677" s="18">
        <v>32</v>
      </c>
      <c r="C1677" s="15">
        <v>1</v>
      </c>
      <c r="D1677" s="19" t="s">
        <v>9579</v>
      </c>
      <c r="E1677" s="36" t="s">
        <v>9580</v>
      </c>
      <c r="F1677" s="36" t="s">
        <v>9581</v>
      </c>
      <c r="G1677" s="36" t="s">
        <v>9582</v>
      </c>
      <c r="H1677" s="37">
        <v>45356</v>
      </c>
      <c r="I1677" s="38" t="s">
        <v>8488</v>
      </c>
      <c r="J1677" s="39"/>
      <c r="K1677" s="36" t="s">
        <v>9583</v>
      </c>
      <c r="L1677" s="204" t="s">
        <v>9584</v>
      </c>
    </row>
    <row r="1678" spans="1:12" ht="53.1" customHeight="1" x14ac:dyDescent="0.15">
      <c r="A1678" s="18">
        <v>32</v>
      </c>
      <c r="B1678" s="18">
        <v>32</v>
      </c>
      <c r="C1678" s="15">
        <v>2</v>
      </c>
      <c r="D1678" s="19" t="s">
        <v>9579</v>
      </c>
      <c r="E1678" s="36" t="s">
        <v>9585</v>
      </c>
      <c r="F1678" s="36" t="s">
        <v>9586</v>
      </c>
      <c r="G1678" s="36" t="s">
        <v>9587</v>
      </c>
      <c r="H1678" s="37">
        <v>45357</v>
      </c>
      <c r="I1678" s="38" t="s">
        <v>9588</v>
      </c>
      <c r="J1678" s="39"/>
      <c r="K1678" s="36" t="s">
        <v>9583</v>
      </c>
      <c r="L1678" s="204" t="s">
        <v>9589</v>
      </c>
    </row>
    <row r="1679" spans="1:12" ht="53.1" customHeight="1" x14ac:dyDescent="0.15">
      <c r="A1679" s="18">
        <v>32</v>
      </c>
      <c r="B1679" s="18">
        <v>32</v>
      </c>
      <c r="C1679" s="15">
        <v>3</v>
      </c>
      <c r="D1679" s="19" t="s">
        <v>9579</v>
      </c>
      <c r="E1679" s="36" t="s">
        <v>9590</v>
      </c>
      <c r="F1679" s="36" t="s">
        <v>9591</v>
      </c>
      <c r="G1679" s="36" t="s">
        <v>9582</v>
      </c>
      <c r="H1679" s="37">
        <v>45357</v>
      </c>
      <c r="I1679" s="38" t="s">
        <v>9592</v>
      </c>
      <c r="J1679" s="39"/>
      <c r="K1679" s="36" t="s">
        <v>9583</v>
      </c>
      <c r="L1679" s="204" t="s">
        <v>6751</v>
      </c>
    </row>
    <row r="1680" spans="1:12" ht="53.1" customHeight="1" x14ac:dyDescent="0.15">
      <c r="A1680" s="18">
        <v>32</v>
      </c>
      <c r="B1680" s="18">
        <v>32</v>
      </c>
      <c r="C1680" s="15">
        <v>4</v>
      </c>
      <c r="D1680" s="19" t="s">
        <v>9579</v>
      </c>
      <c r="E1680" s="36" t="s">
        <v>9593</v>
      </c>
      <c r="F1680" s="36" t="s">
        <v>9594</v>
      </c>
      <c r="G1680" s="36" t="s">
        <v>9595</v>
      </c>
      <c r="H1680" s="37" t="s">
        <v>9596</v>
      </c>
      <c r="I1680" s="38" t="s">
        <v>493</v>
      </c>
      <c r="J1680" s="39"/>
      <c r="K1680" s="36" t="s">
        <v>9583</v>
      </c>
      <c r="L1680" s="204" t="s">
        <v>9597</v>
      </c>
    </row>
    <row r="1681" spans="1:12" ht="53.1" customHeight="1" x14ac:dyDescent="0.15">
      <c r="A1681" s="18">
        <v>32</v>
      </c>
      <c r="B1681" s="18">
        <v>32</v>
      </c>
      <c r="C1681" s="15">
        <v>5</v>
      </c>
      <c r="D1681" s="19" t="s">
        <v>9579</v>
      </c>
      <c r="E1681" s="36" t="s">
        <v>9598</v>
      </c>
      <c r="F1681" s="36" t="s">
        <v>9599</v>
      </c>
      <c r="G1681" s="36" t="s">
        <v>9600</v>
      </c>
      <c r="H1681" s="37" t="s">
        <v>9601</v>
      </c>
      <c r="I1681" s="38" t="s">
        <v>9602</v>
      </c>
      <c r="J1681" s="39"/>
      <c r="K1681" s="36" t="s">
        <v>9603</v>
      </c>
      <c r="L1681" s="204" t="s">
        <v>6751</v>
      </c>
    </row>
    <row r="1682" spans="1:12" ht="53.1" customHeight="1" x14ac:dyDescent="0.15">
      <c r="A1682" s="18">
        <v>32</v>
      </c>
      <c r="B1682" s="18">
        <v>32</v>
      </c>
      <c r="C1682" s="15">
        <v>6</v>
      </c>
      <c r="D1682" s="19" t="s">
        <v>9579</v>
      </c>
      <c r="E1682" s="36" t="s">
        <v>9604</v>
      </c>
      <c r="F1682" s="36" t="s">
        <v>9600</v>
      </c>
      <c r="G1682" s="36" t="s">
        <v>9600</v>
      </c>
      <c r="H1682" s="37">
        <v>45357</v>
      </c>
      <c r="I1682" s="38" t="s">
        <v>9602</v>
      </c>
      <c r="J1682" s="39"/>
      <c r="K1682" s="36" t="s">
        <v>9603</v>
      </c>
      <c r="L1682" s="204" t="s">
        <v>6751</v>
      </c>
    </row>
    <row r="1683" spans="1:12" ht="53.1" customHeight="1" x14ac:dyDescent="0.15">
      <c r="A1683" s="18">
        <v>32</v>
      </c>
      <c r="B1683" s="18">
        <v>32</v>
      </c>
      <c r="C1683" s="15">
        <v>7</v>
      </c>
      <c r="D1683" s="19" t="s">
        <v>9579</v>
      </c>
      <c r="E1683" s="36" t="s">
        <v>9580</v>
      </c>
      <c r="F1683" s="36" t="s">
        <v>9581</v>
      </c>
      <c r="G1683" s="36" t="s">
        <v>9582</v>
      </c>
      <c r="H1683" s="37">
        <v>45356</v>
      </c>
      <c r="I1683" s="38" t="s">
        <v>8488</v>
      </c>
      <c r="J1683" s="39"/>
      <c r="K1683" s="36" t="s">
        <v>9583</v>
      </c>
      <c r="L1683" s="204" t="s">
        <v>9584</v>
      </c>
    </row>
    <row r="1684" spans="1:12" ht="53.1" customHeight="1" x14ac:dyDescent="0.15">
      <c r="A1684" s="18">
        <v>32</v>
      </c>
      <c r="B1684" s="18">
        <v>32</v>
      </c>
      <c r="C1684" s="15">
        <v>8</v>
      </c>
      <c r="D1684" s="19" t="s">
        <v>9579</v>
      </c>
      <c r="E1684" s="36" t="s">
        <v>9585</v>
      </c>
      <c r="F1684" s="36" t="s">
        <v>9586</v>
      </c>
      <c r="G1684" s="36" t="s">
        <v>9587</v>
      </c>
      <c r="H1684" s="37">
        <v>45357</v>
      </c>
      <c r="I1684" s="38" t="s">
        <v>9588</v>
      </c>
      <c r="J1684" s="39"/>
      <c r="K1684" s="36" t="s">
        <v>9583</v>
      </c>
      <c r="L1684" s="204" t="s">
        <v>9589</v>
      </c>
    </row>
    <row r="1685" spans="1:12" ht="53.1" customHeight="1" x14ac:dyDescent="0.15">
      <c r="A1685" s="18">
        <v>32</v>
      </c>
      <c r="B1685" s="18">
        <v>32</v>
      </c>
      <c r="C1685" s="15">
        <v>9</v>
      </c>
      <c r="D1685" s="19" t="s">
        <v>9579</v>
      </c>
      <c r="E1685" s="36" t="s">
        <v>9590</v>
      </c>
      <c r="F1685" s="36" t="s">
        <v>9591</v>
      </c>
      <c r="G1685" s="36" t="s">
        <v>9582</v>
      </c>
      <c r="H1685" s="37">
        <v>45357</v>
      </c>
      <c r="I1685" s="38" t="s">
        <v>9592</v>
      </c>
      <c r="J1685" s="39"/>
      <c r="K1685" s="36" t="s">
        <v>9583</v>
      </c>
      <c r="L1685" s="204" t="s">
        <v>6751</v>
      </c>
    </row>
    <row r="1686" spans="1:12" ht="53.1" customHeight="1" x14ac:dyDescent="0.15">
      <c r="A1686" s="18">
        <v>32</v>
      </c>
      <c r="B1686" s="18">
        <v>32</v>
      </c>
      <c r="C1686" s="15">
        <v>10</v>
      </c>
      <c r="D1686" s="19" t="s">
        <v>9579</v>
      </c>
      <c r="E1686" s="36" t="s">
        <v>9593</v>
      </c>
      <c r="F1686" s="36" t="s">
        <v>9594</v>
      </c>
      <c r="G1686" s="36" t="s">
        <v>9595</v>
      </c>
      <c r="H1686" s="37" t="s">
        <v>9596</v>
      </c>
      <c r="I1686" s="38" t="s">
        <v>493</v>
      </c>
      <c r="J1686" s="39"/>
      <c r="K1686" s="36" t="s">
        <v>9583</v>
      </c>
      <c r="L1686" s="204" t="s">
        <v>9597</v>
      </c>
    </row>
    <row r="1687" spans="1:12" ht="53.1" customHeight="1" x14ac:dyDescent="0.15">
      <c r="A1687" s="18">
        <v>32</v>
      </c>
      <c r="B1687" s="18">
        <v>32</v>
      </c>
      <c r="C1687" s="15">
        <v>11</v>
      </c>
      <c r="D1687" s="19" t="s">
        <v>9579</v>
      </c>
      <c r="E1687" s="36" t="s">
        <v>9598</v>
      </c>
      <c r="F1687" s="36" t="s">
        <v>9599</v>
      </c>
      <c r="G1687" s="36" t="s">
        <v>9600</v>
      </c>
      <c r="H1687" s="37" t="s">
        <v>9601</v>
      </c>
      <c r="I1687" s="38" t="s">
        <v>9602</v>
      </c>
      <c r="J1687" s="39"/>
      <c r="K1687" s="36" t="s">
        <v>9603</v>
      </c>
      <c r="L1687" s="204" t="s">
        <v>6751</v>
      </c>
    </row>
    <row r="1688" spans="1:12" ht="50.1" customHeight="1" x14ac:dyDescent="0.15">
      <c r="A1688" s="18">
        <v>32</v>
      </c>
      <c r="B1688" s="18">
        <v>32</v>
      </c>
      <c r="C1688" s="15">
        <v>12</v>
      </c>
      <c r="D1688" s="19" t="s">
        <v>9579</v>
      </c>
      <c r="E1688" s="36" t="s">
        <v>9604</v>
      </c>
      <c r="F1688" s="36" t="s">
        <v>9600</v>
      </c>
      <c r="G1688" s="36" t="s">
        <v>9600</v>
      </c>
      <c r="H1688" s="37">
        <v>45357</v>
      </c>
      <c r="I1688" s="38" t="s">
        <v>9602</v>
      </c>
      <c r="J1688" s="39"/>
      <c r="K1688" s="36" t="s">
        <v>9603</v>
      </c>
      <c r="L1688" s="204" t="s">
        <v>6751</v>
      </c>
    </row>
    <row r="1689" spans="1:12" ht="50.1" customHeight="1" x14ac:dyDescent="0.15">
      <c r="A1689" s="18">
        <v>32</v>
      </c>
      <c r="B1689" s="18">
        <v>32</v>
      </c>
      <c r="C1689" s="15">
        <v>13</v>
      </c>
      <c r="D1689" s="19" t="s">
        <v>9605</v>
      </c>
      <c r="E1689" s="36" t="s">
        <v>9606</v>
      </c>
      <c r="F1689" s="36" t="s">
        <v>9607</v>
      </c>
      <c r="G1689" s="36" t="s">
        <v>9608</v>
      </c>
      <c r="H1689" s="37" t="s">
        <v>828</v>
      </c>
      <c r="I1689" s="38"/>
      <c r="J1689" s="39"/>
      <c r="K1689" s="36" t="s">
        <v>9609</v>
      </c>
      <c r="L1689" s="204" t="s">
        <v>9610</v>
      </c>
    </row>
    <row r="1690" spans="1:12" ht="50.1" customHeight="1" x14ac:dyDescent="0.15">
      <c r="A1690" s="18">
        <v>32</v>
      </c>
      <c r="B1690" s="18">
        <v>32</v>
      </c>
      <c r="C1690" s="15">
        <v>14</v>
      </c>
      <c r="D1690" s="19" t="s">
        <v>9605</v>
      </c>
      <c r="E1690" s="36" t="s">
        <v>9611</v>
      </c>
      <c r="F1690" s="36" t="s">
        <v>9607</v>
      </c>
      <c r="G1690" s="36" t="s">
        <v>9612</v>
      </c>
      <c r="H1690" s="37">
        <v>45355</v>
      </c>
      <c r="I1690" s="38"/>
      <c r="J1690" s="39"/>
      <c r="K1690" s="36" t="s">
        <v>9613</v>
      </c>
      <c r="L1690" s="204" t="s">
        <v>9614</v>
      </c>
    </row>
    <row r="1691" spans="1:12" ht="50.1" customHeight="1" x14ac:dyDescent="0.15">
      <c r="A1691" s="18">
        <v>32</v>
      </c>
      <c r="B1691" s="18">
        <v>32</v>
      </c>
      <c r="C1691" s="15">
        <v>15</v>
      </c>
      <c r="D1691" s="19" t="s">
        <v>9605</v>
      </c>
      <c r="E1691" s="36" t="s">
        <v>9615</v>
      </c>
      <c r="F1691" s="36" t="s">
        <v>9607</v>
      </c>
      <c r="G1691" s="36" t="s">
        <v>9616</v>
      </c>
      <c r="H1691" s="37">
        <v>45358</v>
      </c>
      <c r="I1691" s="38"/>
      <c r="J1691" s="39"/>
      <c r="K1691" s="36" t="s">
        <v>9613</v>
      </c>
      <c r="L1691" s="204" t="s">
        <v>9614</v>
      </c>
    </row>
    <row r="1692" spans="1:12" ht="50.1" customHeight="1" x14ac:dyDescent="0.15">
      <c r="A1692" s="18">
        <v>32</v>
      </c>
      <c r="B1692" s="18">
        <v>32</v>
      </c>
      <c r="C1692" s="15">
        <v>16</v>
      </c>
      <c r="D1692" s="19" t="s">
        <v>9605</v>
      </c>
      <c r="E1692" s="36" t="s">
        <v>9617</v>
      </c>
      <c r="F1692" s="36" t="s">
        <v>9607</v>
      </c>
      <c r="G1692" s="36" t="s">
        <v>9618</v>
      </c>
      <c r="H1692" s="37">
        <v>45355</v>
      </c>
      <c r="I1692" s="38"/>
      <c r="J1692" s="39"/>
      <c r="K1692" s="36" t="s">
        <v>9613</v>
      </c>
      <c r="L1692" s="204" t="s">
        <v>9614</v>
      </c>
    </row>
    <row r="1693" spans="1:12" ht="50.1" customHeight="1" x14ac:dyDescent="0.15">
      <c r="A1693" s="18">
        <v>32</v>
      </c>
      <c r="B1693" s="18">
        <v>32</v>
      </c>
      <c r="C1693" s="15">
        <v>17</v>
      </c>
      <c r="D1693" s="19" t="s">
        <v>9605</v>
      </c>
      <c r="E1693" s="36" t="s">
        <v>9619</v>
      </c>
      <c r="F1693" s="36" t="s">
        <v>9607</v>
      </c>
      <c r="G1693" s="36" t="s">
        <v>9620</v>
      </c>
      <c r="H1693" s="37">
        <v>45359</v>
      </c>
      <c r="I1693" s="38"/>
      <c r="J1693" s="39"/>
      <c r="K1693" s="36" t="s">
        <v>9613</v>
      </c>
      <c r="L1693" s="204" t="s">
        <v>9614</v>
      </c>
    </row>
    <row r="1694" spans="1:12" ht="50.1" customHeight="1" x14ac:dyDescent="0.15">
      <c r="A1694" s="18">
        <v>32</v>
      </c>
      <c r="B1694" s="18">
        <v>32</v>
      </c>
      <c r="C1694" s="15">
        <v>18</v>
      </c>
      <c r="D1694" s="19" t="s">
        <v>9621</v>
      </c>
      <c r="E1694" s="36" t="s">
        <v>9622</v>
      </c>
      <c r="F1694" s="36" t="s">
        <v>9623</v>
      </c>
      <c r="G1694" s="36" t="s">
        <v>9624</v>
      </c>
      <c r="H1694" s="37" t="s">
        <v>9625</v>
      </c>
      <c r="I1694" s="38" t="s">
        <v>9626</v>
      </c>
      <c r="J1694" s="39"/>
      <c r="K1694" s="36" t="s">
        <v>9627</v>
      </c>
      <c r="L1694" s="204" t="s">
        <v>9628</v>
      </c>
    </row>
    <row r="1695" spans="1:12" ht="50.1" customHeight="1" x14ac:dyDescent="0.15">
      <c r="A1695" s="18">
        <v>32</v>
      </c>
      <c r="B1695" s="18">
        <v>32</v>
      </c>
      <c r="C1695" s="15">
        <v>19</v>
      </c>
      <c r="D1695" s="19" t="s">
        <v>9621</v>
      </c>
      <c r="E1695" s="36" t="s">
        <v>9622</v>
      </c>
      <c r="F1695" s="36" t="s">
        <v>9629</v>
      </c>
      <c r="G1695" s="36" t="s">
        <v>9630</v>
      </c>
      <c r="H1695" s="37">
        <v>45356</v>
      </c>
      <c r="I1695" s="38" t="s">
        <v>9631</v>
      </c>
      <c r="J1695" s="39"/>
      <c r="K1695" s="36" t="s">
        <v>9632</v>
      </c>
      <c r="L1695" s="204" t="s">
        <v>9628</v>
      </c>
    </row>
    <row r="1696" spans="1:12" ht="53.1" customHeight="1" x14ac:dyDescent="0.15">
      <c r="A1696" s="18">
        <v>32</v>
      </c>
      <c r="B1696" s="18">
        <v>32</v>
      </c>
      <c r="C1696" s="15">
        <v>20</v>
      </c>
      <c r="D1696" s="19" t="s">
        <v>9621</v>
      </c>
      <c r="E1696" s="36" t="s">
        <v>9633</v>
      </c>
      <c r="F1696" s="36" t="s">
        <v>9798</v>
      </c>
      <c r="G1696" s="36" t="s">
        <v>9634</v>
      </c>
      <c r="H1696" s="37">
        <v>45354</v>
      </c>
      <c r="I1696" s="38" t="s">
        <v>9635</v>
      </c>
      <c r="J1696" s="39"/>
      <c r="K1696" s="36" t="s">
        <v>9636</v>
      </c>
      <c r="L1696" s="204" t="s">
        <v>9637</v>
      </c>
    </row>
    <row r="1697" spans="1:12" ht="53.1" customHeight="1" x14ac:dyDescent="0.15">
      <c r="A1697" s="18">
        <v>32</v>
      </c>
      <c r="B1697" s="18">
        <v>32</v>
      </c>
      <c r="C1697" s="15">
        <v>21</v>
      </c>
      <c r="D1697" s="19" t="s">
        <v>9621</v>
      </c>
      <c r="E1697" s="36" t="s">
        <v>9638</v>
      </c>
      <c r="F1697" s="36" t="s">
        <v>9639</v>
      </c>
      <c r="G1697" s="36" t="s">
        <v>9640</v>
      </c>
      <c r="H1697" s="37">
        <v>45355</v>
      </c>
      <c r="I1697" s="38" t="s">
        <v>9641</v>
      </c>
      <c r="J1697" s="39"/>
      <c r="K1697" s="36" t="s">
        <v>9642</v>
      </c>
      <c r="L1697" s="204" t="s">
        <v>9643</v>
      </c>
    </row>
    <row r="1698" spans="1:12" ht="53.1" customHeight="1" x14ac:dyDescent="0.15">
      <c r="A1698" s="18">
        <v>32</v>
      </c>
      <c r="B1698" s="18">
        <v>32</v>
      </c>
      <c r="C1698" s="15">
        <v>22</v>
      </c>
      <c r="D1698" s="19" t="s">
        <v>9621</v>
      </c>
      <c r="E1698" s="36" t="s">
        <v>9544</v>
      </c>
      <c r="F1698" s="36" t="s">
        <v>9644</v>
      </c>
      <c r="G1698" s="36" t="s">
        <v>9645</v>
      </c>
      <c r="H1698" s="37" t="s">
        <v>254</v>
      </c>
      <c r="I1698" s="38" t="s">
        <v>501</v>
      </c>
      <c r="J1698" s="39"/>
      <c r="K1698" s="36" t="s">
        <v>9646</v>
      </c>
      <c r="L1698" s="204" t="s">
        <v>9647</v>
      </c>
    </row>
    <row r="1699" spans="1:12" ht="53.1" customHeight="1" x14ac:dyDescent="0.15">
      <c r="A1699" s="18">
        <v>32</v>
      </c>
      <c r="B1699" s="18">
        <v>32</v>
      </c>
      <c r="C1699" s="15">
        <v>23</v>
      </c>
      <c r="D1699" s="19" t="s">
        <v>9621</v>
      </c>
      <c r="E1699" s="36" t="s">
        <v>1078</v>
      </c>
      <c r="F1699" s="36" t="s">
        <v>9644</v>
      </c>
      <c r="G1699" s="36" t="s">
        <v>9648</v>
      </c>
      <c r="H1699" s="37" t="s">
        <v>9649</v>
      </c>
      <c r="I1699" s="38" t="s">
        <v>206</v>
      </c>
      <c r="J1699" s="39"/>
      <c r="K1699" s="36" t="s">
        <v>9646</v>
      </c>
      <c r="L1699" s="204" t="s">
        <v>9650</v>
      </c>
    </row>
    <row r="1700" spans="1:12" ht="53.1" customHeight="1" x14ac:dyDescent="0.15">
      <c r="A1700" s="18">
        <v>32</v>
      </c>
      <c r="B1700" s="18">
        <v>32</v>
      </c>
      <c r="C1700" s="15">
        <v>24</v>
      </c>
      <c r="D1700" s="19" t="s">
        <v>9651</v>
      </c>
      <c r="E1700" s="36" t="s">
        <v>9652</v>
      </c>
      <c r="F1700" s="36" t="s">
        <v>9653</v>
      </c>
      <c r="G1700" s="36"/>
      <c r="H1700" s="37"/>
      <c r="I1700" s="38"/>
      <c r="J1700" s="39"/>
      <c r="K1700" s="36" t="s">
        <v>9654</v>
      </c>
      <c r="L1700" s="204" t="s">
        <v>9655</v>
      </c>
    </row>
    <row r="1701" spans="1:12" ht="60" customHeight="1" x14ac:dyDescent="0.15">
      <c r="A1701" s="18">
        <v>32</v>
      </c>
      <c r="B1701" s="18">
        <v>32</v>
      </c>
      <c r="C1701" s="15">
        <v>25</v>
      </c>
      <c r="D1701" s="19" t="s">
        <v>9656</v>
      </c>
      <c r="E1701" s="36" t="s">
        <v>9657</v>
      </c>
      <c r="F1701" s="36" t="s">
        <v>9658</v>
      </c>
      <c r="G1701" s="36" t="s">
        <v>9659</v>
      </c>
      <c r="H1701" s="37">
        <v>45357</v>
      </c>
      <c r="I1701" s="38" t="s">
        <v>6073</v>
      </c>
      <c r="J1701" s="39"/>
      <c r="K1701" s="36" t="s">
        <v>9660</v>
      </c>
      <c r="L1701" s="204" t="s">
        <v>9661</v>
      </c>
    </row>
    <row r="1702" spans="1:12" ht="51" customHeight="1" x14ac:dyDescent="0.15">
      <c r="A1702" s="18">
        <v>32</v>
      </c>
      <c r="B1702" s="18">
        <v>32</v>
      </c>
      <c r="C1702" s="15">
        <v>26</v>
      </c>
      <c r="D1702" s="19" t="s">
        <v>9662</v>
      </c>
      <c r="E1702" s="36" t="s">
        <v>1046</v>
      </c>
      <c r="F1702" s="36" t="s">
        <v>9663</v>
      </c>
      <c r="G1702" s="36" t="s">
        <v>9664</v>
      </c>
      <c r="H1702" s="37">
        <v>45358</v>
      </c>
      <c r="I1702" s="38" t="s">
        <v>3762</v>
      </c>
      <c r="J1702" s="39"/>
      <c r="K1702" s="36" t="s">
        <v>9665</v>
      </c>
      <c r="L1702" s="204" t="s">
        <v>9666</v>
      </c>
    </row>
    <row r="1703" spans="1:12" ht="64.5" customHeight="1" x14ac:dyDescent="0.15">
      <c r="A1703" s="18">
        <v>32</v>
      </c>
      <c r="B1703" s="18">
        <v>32</v>
      </c>
      <c r="C1703" s="15">
        <v>27</v>
      </c>
      <c r="D1703" s="19" t="s">
        <v>9667</v>
      </c>
      <c r="E1703" s="36" t="s">
        <v>9668</v>
      </c>
      <c r="F1703" s="36" t="s">
        <v>9669</v>
      </c>
      <c r="G1703" s="36"/>
      <c r="H1703" s="37" t="s">
        <v>2555</v>
      </c>
      <c r="I1703" s="38" t="s">
        <v>9670</v>
      </c>
      <c r="J1703" s="39"/>
      <c r="K1703" s="36" t="s">
        <v>9671</v>
      </c>
      <c r="L1703" s="204" t="s">
        <v>9672</v>
      </c>
    </row>
    <row r="1704" spans="1:12" ht="64.5" customHeight="1" x14ac:dyDescent="0.15">
      <c r="A1704" s="18">
        <v>32</v>
      </c>
      <c r="B1704" s="18">
        <v>32</v>
      </c>
      <c r="C1704" s="15">
        <v>28</v>
      </c>
      <c r="D1704" s="19" t="s">
        <v>9667</v>
      </c>
      <c r="E1704" s="36" t="s">
        <v>9668</v>
      </c>
      <c r="F1704" s="36" t="s">
        <v>9669</v>
      </c>
      <c r="G1704" s="36"/>
      <c r="H1704" s="37" t="s">
        <v>2555</v>
      </c>
      <c r="I1704" s="38" t="s">
        <v>9673</v>
      </c>
      <c r="J1704" s="39"/>
      <c r="K1704" s="36" t="s">
        <v>9671</v>
      </c>
      <c r="L1704" s="204" t="s">
        <v>9674</v>
      </c>
    </row>
    <row r="1705" spans="1:12" ht="50.1" customHeight="1" x14ac:dyDescent="0.15">
      <c r="A1705" s="18">
        <v>32</v>
      </c>
      <c r="B1705" s="18">
        <v>32</v>
      </c>
      <c r="C1705" s="15">
        <v>29</v>
      </c>
      <c r="D1705" s="19" t="s">
        <v>9675</v>
      </c>
      <c r="E1705" s="36" t="s">
        <v>9676</v>
      </c>
      <c r="F1705" s="36" t="s">
        <v>9677</v>
      </c>
      <c r="G1705" s="36" t="s">
        <v>9678</v>
      </c>
      <c r="H1705" s="37" t="s">
        <v>9679</v>
      </c>
      <c r="I1705" s="38" t="s">
        <v>9680</v>
      </c>
      <c r="J1705" s="39"/>
      <c r="K1705" s="36" t="s">
        <v>9681</v>
      </c>
      <c r="L1705" s="204" t="s">
        <v>9682</v>
      </c>
    </row>
    <row r="1706" spans="1:12" ht="60" customHeight="1" x14ac:dyDescent="0.15">
      <c r="A1706" s="18">
        <v>32</v>
      </c>
      <c r="B1706" s="18">
        <v>32</v>
      </c>
      <c r="C1706" s="15">
        <v>30</v>
      </c>
      <c r="D1706" s="19" t="s">
        <v>9675</v>
      </c>
      <c r="E1706" s="36" t="s">
        <v>9683</v>
      </c>
      <c r="F1706" s="36" t="s">
        <v>9677</v>
      </c>
      <c r="G1706" s="36" t="s">
        <v>9684</v>
      </c>
      <c r="H1706" s="37" t="s">
        <v>9685</v>
      </c>
      <c r="I1706" s="38" t="s">
        <v>6073</v>
      </c>
      <c r="J1706" s="39"/>
      <c r="K1706" s="36" t="s">
        <v>9681</v>
      </c>
      <c r="L1706" s="204" t="s">
        <v>9686</v>
      </c>
    </row>
    <row r="1707" spans="1:12" ht="60" customHeight="1" x14ac:dyDescent="0.15">
      <c r="A1707" s="18">
        <v>32</v>
      </c>
      <c r="B1707" s="18">
        <v>32</v>
      </c>
      <c r="C1707" s="15">
        <v>31</v>
      </c>
      <c r="D1707" s="19" t="s">
        <v>9675</v>
      </c>
      <c r="E1707" s="36" t="s">
        <v>9683</v>
      </c>
      <c r="F1707" s="36" t="s">
        <v>9677</v>
      </c>
      <c r="G1707" s="36" t="s">
        <v>9687</v>
      </c>
      <c r="H1707" s="37" t="s">
        <v>9688</v>
      </c>
      <c r="I1707" s="38" t="s">
        <v>4273</v>
      </c>
      <c r="J1707" s="39"/>
      <c r="K1707" s="36" t="s">
        <v>9681</v>
      </c>
      <c r="L1707" s="204" t="s">
        <v>9689</v>
      </c>
    </row>
    <row r="1708" spans="1:12" ht="60" customHeight="1" x14ac:dyDescent="0.15">
      <c r="A1708" s="18">
        <v>32</v>
      </c>
      <c r="B1708" s="18">
        <v>32</v>
      </c>
      <c r="C1708" s="15">
        <v>32</v>
      </c>
      <c r="D1708" s="19" t="s">
        <v>9690</v>
      </c>
      <c r="E1708" s="36" t="s">
        <v>9691</v>
      </c>
      <c r="F1708" s="36" t="s">
        <v>9692</v>
      </c>
      <c r="G1708" s="36"/>
      <c r="H1708" s="37" t="s">
        <v>9693</v>
      </c>
      <c r="I1708" s="38"/>
      <c r="J1708" s="39"/>
      <c r="K1708" s="36" t="s">
        <v>9694</v>
      </c>
      <c r="L1708" s="204" t="s">
        <v>9695</v>
      </c>
    </row>
    <row r="1709" spans="1:12" ht="60" customHeight="1" x14ac:dyDescent="0.15">
      <c r="A1709" s="18">
        <v>32</v>
      </c>
      <c r="B1709" s="18">
        <v>32</v>
      </c>
      <c r="C1709" s="15">
        <v>33</v>
      </c>
      <c r="D1709" s="19" t="s">
        <v>9696</v>
      </c>
      <c r="E1709" s="36" t="s">
        <v>9697</v>
      </c>
      <c r="F1709" s="36" t="s">
        <v>9698</v>
      </c>
      <c r="G1709" s="36" t="s">
        <v>9699</v>
      </c>
      <c r="H1709" s="37" t="s">
        <v>9700</v>
      </c>
      <c r="I1709" s="38" t="s">
        <v>787</v>
      </c>
      <c r="J1709" s="39"/>
      <c r="K1709" s="36" t="s">
        <v>9701</v>
      </c>
      <c r="L1709" s="204" t="s">
        <v>9702</v>
      </c>
    </row>
    <row r="1710" spans="1:12" ht="64.5" customHeight="1" x14ac:dyDescent="0.15">
      <c r="A1710" s="18">
        <v>32</v>
      </c>
      <c r="B1710" s="18">
        <v>32</v>
      </c>
      <c r="C1710" s="15">
        <v>34</v>
      </c>
      <c r="D1710" s="19" t="s">
        <v>9696</v>
      </c>
      <c r="E1710" s="36" t="s">
        <v>9703</v>
      </c>
      <c r="F1710" s="36" t="s">
        <v>9704</v>
      </c>
      <c r="G1710" s="36" t="s">
        <v>9705</v>
      </c>
      <c r="H1710" s="37" t="s">
        <v>9706</v>
      </c>
      <c r="I1710" s="38" t="s">
        <v>3774</v>
      </c>
      <c r="J1710" s="39"/>
      <c r="K1710" s="36" t="s">
        <v>9701</v>
      </c>
      <c r="L1710" s="204" t="s">
        <v>9707</v>
      </c>
    </row>
    <row r="1711" spans="1:12" ht="60" customHeight="1" x14ac:dyDescent="0.15">
      <c r="A1711" s="18">
        <v>32</v>
      </c>
      <c r="B1711" s="18">
        <v>32</v>
      </c>
      <c r="C1711" s="15">
        <v>35</v>
      </c>
      <c r="D1711" s="17" t="s">
        <v>9708</v>
      </c>
      <c r="E1711" s="36" t="s">
        <v>331</v>
      </c>
      <c r="F1711" s="36" t="s">
        <v>9709</v>
      </c>
      <c r="G1711" s="36" t="s">
        <v>9710</v>
      </c>
      <c r="H1711" s="37" t="s">
        <v>5363</v>
      </c>
      <c r="I1711" s="38"/>
      <c r="J1711" s="39"/>
      <c r="K1711" s="36" t="s">
        <v>9711</v>
      </c>
      <c r="L1711" s="204" t="s">
        <v>9712</v>
      </c>
    </row>
    <row r="1712" spans="1:12" ht="53.25" customHeight="1" x14ac:dyDescent="0.15">
      <c r="A1712" s="18">
        <v>32</v>
      </c>
      <c r="B1712" s="18">
        <v>32</v>
      </c>
      <c r="C1712" s="15">
        <v>36</v>
      </c>
      <c r="D1712" s="17" t="s">
        <v>9713</v>
      </c>
      <c r="E1712" s="36" t="s">
        <v>9714</v>
      </c>
      <c r="F1712" s="36" t="s">
        <v>9715</v>
      </c>
      <c r="G1712" s="36" t="s">
        <v>9716</v>
      </c>
      <c r="H1712" s="37" t="s">
        <v>9717</v>
      </c>
      <c r="I1712" s="38" t="s">
        <v>9718</v>
      </c>
      <c r="J1712" s="39"/>
      <c r="K1712" s="36" t="s">
        <v>9719</v>
      </c>
      <c r="L1712" s="204" t="s">
        <v>9720</v>
      </c>
    </row>
    <row r="1713" spans="1:12" ht="53.25" customHeight="1" x14ac:dyDescent="0.15">
      <c r="A1713" s="18">
        <v>32</v>
      </c>
      <c r="B1713" s="18">
        <v>32</v>
      </c>
      <c r="C1713" s="15">
        <v>37</v>
      </c>
      <c r="D1713" s="17" t="s">
        <v>9713</v>
      </c>
      <c r="E1713" s="36" t="s">
        <v>9721</v>
      </c>
      <c r="F1713" s="36" t="s">
        <v>9715</v>
      </c>
      <c r="G1713" s="36" t="s">
        <v>9722</v>
      </c>
      <c r="H1713" s="37" t="s">
        <v>9717</v>
      </c>
      <c r="I1713" s="38" t="s">
        <v>9723</v>
      </c>
      <c r="J1713" s="39"/>
      <c r="K1713" s="36" t="s">
        <v>9719</v>
      </c>
      <c r="L1713" s="204" t="s">
        <v>9720</v>
      </c>
    </row>
    <row r="1714" spans="1:12" ht="53.1" customHeight="1" x14ac:dyDescent="0.15">
      <c r="A1714" s="18">
        <v>32</v>
      </c>
      <c r="B1714" s="18">
        <v>32</v>
      </c>
      <c r="C1714" s="15">
        <v>38</v>
      </c>
      <c r="D1714" s="17" t="s">
        <v>9708</v>
      </c>
      <c r="E1714" s="36" t="s">
        <v>405</v>
      </c>
      <c r="F1714" s="36" t="s">
        <v>9724</v>
      </c>
      <c r="G1714" s="36" t="s">
        <v>9725</v>
      </c>
      <c r="H1714" s="37" t="s">
        <v>254</v>
      </c>
      <c r="I1714" s="38" t="s">
        <v>501</v>
      </c>
      <c r="J1714" s="39"/>
      <c r="K1714" s="36" t="s">
        <v>9726</v>
      </c>
      <c r="L1714" s="204" t="s">
        <v>9727</v>
      </c>
    </row>
    <row r="1715" spans="1:12" ht="53.1" customHeight="1" x14ac:dyDescent="0.15">
      <c r="A1715" s="18">
        <v>32</v>
      </c>
      <c r="B1715" s="18">
        <v>115</v>
      </c>
      <c r="C1715" s="15">
        <v>1</v>
      </c>
      <c r="D1715" s="19" t="s">
        <v>6963</v>
      </c>
      <c r="E1715" s="36" t="s">
        <v>6101</v>
      </c>
      <c r="F1715" s="36" t="s">
        <v>6964</v>
      </c>
      <c r="G1715" s="36" t="s">
        <v>6965</v>
      </c>
      <c r="H1715" s="37" t="s">
        <v>2555</v>
      </c>
      <c r="I1715" s="38" t="s">
        <v>24</v>
      </c>
      <c r="J1715" s="39" t="s">
        <v>1473</v>
      </c>
      <c r="K1715" s="36" t="s">
        <v>6966</v>
      </c>
      <c r="L1715" s="204" t="s">
        <v>304</v>
      </c>
    </row>
    <row r="1716" spans="1:12" ht="53.1" customHeight="1" x14ac:dyDescent="0.15">
      <c r="A1716" s="18">
        <v>32</v>
      </c>
      <c r="B1716" s="18">
        <v>115</v>
      </c>
      <c r="C1716" s="15">
        <v>2</v>
      </c>
      <c r="D1716" s="19" t="s">
        <v>6963</v>
      </c>
      <c r="E1716" s="36" t="s">
        <v>6967</v>
      </c>
      <c r="F1716" s="36" t="s">
        <v>6964</v>
      </c>
      <c r="G1716" s="36" t="s">
        <v>6968</v>
      </c>
      <c r="H1716" s="37" t="s">
        <v>2555</v>
      </c>
      <c r="I1716" s="38"/>
      <c r="J1716" s="39" t="s">
        <v>1473</v>
      </c>
      <c r="K1716" s="36" t="s">
        <v>6966</v>
      </c>
      <c r="L1716" s="204" t="s">
        <v>6969</v>
      </c>
    </row>
    <row r="1717" spans="1:12" ht="50.1" customHeight="1" x14ac:dyDescent="0.15">
      <c r="A1717" s="18">
        <v>32</v>
      </c>
      <c r="B1717" s="18">
        <v>115</v>
      </c>
      <c r="C1717" s="15">
        <v>3</v>
      </c>
      <c r="D1717" s="19" t="s">
        <v>6963</v>
      </c>
      <c r="E1717" s="36" t="s">
        <v>6970</v>
      </c>
      <c r="F1717" s="36" t="s">
        <v>6964</v>
      </c>
      <c r="G1717" s="36" t="s">
        <v>6971</v>
      </c>
      <c r="H1717" s="37">
        <v>44986</v>
      </c>
      <c r="I1717" s="38"/>
      <c r="J1717" s="39" t="s">
        <v>1473</v>
      </c>
      <c r="K1717" s="36" t="s">
        <v>6966</v>
      </c>
      <c r="L1717" s="204" t="s">
        <v>6972</v>
      </c>
    </row>
    <row r="1718" spans="1:12" ht="120" customHeight="1" x14ac:dyDescent="0.15">
      <c r="A1718" s="18">
        <v>32</v>
      </c>
      <c r="B1718" s="18">
        <v>115</v>
      </c>
      <c r="C1718" s="15">
        <v>4</v>
      </c>
      <c r="D1718" s="19" t="s">
        <v>6963</v>
      </c>
      <c r="E1718" s="36" t="s">
        <v>6973</v>
      </c>
      <c r="F1718" s="36" t="s">
        <v>6964</v>
      </c>
      <c r="G1718" s="36" t="s">
        <v>6974</v>
      </c>
      <c r="H1718" s="37" t="s">
        <v>6975</v>
      </c>
      <c r="I1718" s="38" t="s">
        <v>6976</v>
      </c>
      <c r="J1718" s="39" t="s">
        <v>1473</v>
      </c>
      <c r="K1718" s="36" t="s">
        <v>6977</v>
      </c>
      <c r="L1718" s="204" t="s">
        <v>6978</v>
      </c>
    </row>
    <row r="1719" spans="1:12" ht="53.25" customHeight="1" x14ac:dyDescent="0.15">
      <c r="A1719" s="18">
        <v>32</v>
      </c>
      <c r="B1719" s="18">
        <v>115</v>
      </c>
      <c r="C1719" s="15">
        <v>5</v>
      </c>
      <c r="D1719" s="19" t="s">
        <v>6963</v>
      </c>
      <c r="E1719" s="36" t="s">
        <v>6979</v>
      </c>
      <c r="F1719" s="36" t="s">
        <v>6964</v>
      </c>
      <c r="G1719" s="36" t="s">
        <v>6980</v>
      </c>
      <c r="H1719" s="37" t="s">
        <v>6981</v>
      </c>
      <c r="I1719" s="38" t="s">
        <v>6982</v>
      </c>
      <c r="J1719" s="40" t="s">
        <v>6983</v>
      </c>
      <c r="K1719" s="36" t="s">
        <v>6977</v>
      </c>
      <c r="L1719" s="204" t="s">
        <v>6984</v>
      </c>
    </row>
    <row r="1720" spans="1:12" ht="53.25" customHeight="1" x14ac:dyDescent="0.15">
      <c r="A1720" s="18">
        <v>32</v>
      </c>
      <c r="B1720" s="18">
        <v>115</v>
      </c>
      <c r="C1720" s="15">
        <v>6</v>
      </c>
      <c r="D1720" s="19" t="s">
        <v>6963</v>
      </c>
      <c r="E1720" s="36" t="s">
        <v>6979</v>
      </c>
      <c r="F1720" s="36" t="s">
        <v>6964</v>
      </c>
      <c r="G1720" s="36" t="s">
        <v>6985</v>
      </c>
      <c r="H1720" s="37" t="s">
        <v>6986</v>
      </c>
      <c r="I1720" s="38" t="s">
        <v>6987</v>
      </c>
      <c r="J1720" s="40" t="s">
        <v>6983</v>
      </c>
      <c r="K1720" s="36" t="s">
        <v>6977</v>
      </c>
      <c r="L1720" s="204" t="s">
        <v>6984</v>
      </c>
    </row>
    <row r="1721" spans="1:12" ht="53.25" customHeight="1" x14ac:dyDescent="0.15">
      <c r="A1721" s="18">
        <v>32</v>
      </c>
      <c r="B1721" s="18">
        <v>115</v>
      </c>
      <c r="C1721" s="15">
        <v>7</v>
      </c>
      <c r="D1721" s="19" t="s">
        <v>6963</v>
      </c>
      <c r="E1721" s="36" t="s">
        <v>6988</v>
      </c>
      <c r="F1721" s="36" t="s">
        <v>6964</v>
      </c>
      <c r="G1721" s="36" t="s">
        <v>6989</v>
      </c>
      <c r="H1721" s="37" t="s">
        <v>474</v>
      </c>
      <c r="I1721" s="38"/>
      <c r="J1721" s="40" t="s">
        <v>6983</v>
      </c>
      <c r="K1721" s="36" t="s">
        <v>6977</v>
      </c>
      <c r="L1721" s="204" t="s">
        <v>6990</v>
      </c>
    </row>
    <row r="1722" spans="1:12" ht="51" customHeight="1" x14ac:dyDescent="0.15">
      <c r="A1722" s="18">
        <v>32</v>
      </c>
      <c r="B1722" s="18">
        <v>115</v>
      </c>
      <c r="C1722" s="15">
        <v>8</v>
      </c>
      <c r="D1722" s="19" t="s">
        <v>6963</v>
      </c>
      <c r="E1722" s="36" t="s">
        <v>6991</v>
      </c>
      <c r="F1722" s="36" t="s">
        <v>6992</v>
      </c>
      <c r="G1722" s="36" t="s">
        <v>6993</v>
      </c>
      <c r="H1722" s="37" t="s">
        <v>6994</v>
      </c>
      <c r="I1722" s="38" t="s">
        <v>24</v>
      </c>
      <c r="J1722" s="39"/>
      <c r="K1722" s="36" t="s">
        <v>6995</v>
      </c>
      <c r="L1722" s="204" t="s">
        <v>6996</v>
      </c>
    </row>
    <row r="1723" spans="1:12" ht="50.1" customHeight="1" x14ac:dyDescent="0.15">
      <c r="A1723" s="18">
        <v>32</v>
      </c>
      <c r="B1723" s="18">
        <v>115</v>
      </c>
      <c r="C1723" s="15">
        <v>9</v>
      </c>
      <c r="D1723" s="19" t="s">
        <v>6963</v>
      </c>
      <c r="E1723" s="36" t="s">
        <v>6997</v>
      </c>
      <c r="F1723" s="36" t="s">
        <v>6998</v>
      </c>
      <c r="G1723" s="36" t="s">
        <v>6999</v>
      </c>
      <c r="H1723" s="37" t="s">
        <v>474</v>
      </c>
      <c r="I1723" s="38"/>
      <c r="J1723" s="40" t="s">
        <v>7000</v>
      </c>
      <c r="K1723" s="36" t="s">
        <v>6977</v>
      </c>
      <c r="L1723" s="204" t="s">
        <v>7001</v>
      </c>
    </row>
    <row r="1724" spans="1:12" ht="50.1" customHeight="1" x14ac:dyDescent="0.15">
      <c r="A1724" s="18">
        <v>32</v>
      </c>
      <c r="B1724" s="18">
        <v>115</v>
      </c>
      <c r="C1724" s="15">
        <v>10</v>
      </c>
      <c r="D1724" s="19" t="s">
        <v>6963</v>
      </c>
      <c r="E1724" s="36" t="s">
        <v>7002</v>
      </c>
      <c r="F1724" s="36" t="s">
        <v>7003</v>
      </c>
      <c r="G1724" s="36" t="s">
        <v>7004</v>
      </c>
      <c r="H1724" s="37" t="s">
        <v>2120</v>
      </c>
      <c r="I1724" s="38" t="s">
        <v>7005</v>
      </c>
      <c r="J1724" s="39" t="s">
        <v>1473</v>
      </c>
      <c r="K1724" s="36" t="s">
        <v>7006</v>
      </c>
      <c r="L1724" s="204" t="s">
        <v>7007</v>
      </c>
    </row>
    <row r="1725" spans="1:12" ht="51.75" customHeight="1" x14ac:dyDescent="0.15">
      <c r="A1725" s="18">
        <v>33</v>
      </c>
      <c r="B1725" s="18">
        <v>63</v>
      </c>
      <c r="C1725" s="15">
        <v>1</v>
      </c>
      <c r="D1725" s="19" t="s">
        <v>7008</v>
      </c>
      <c r="E1725" s="36" t="s">
        <v>7009</v>
      </c>
      <c r="F1725" s="36" t="s">
        <v>7010</v>
      </c>
      <c r="G1725" s="36" t="s">
        <v>7011</v>
      </c>
      <c r="H1725" s="37" t="s">
        <v>7012</v>
      </c>
      <c r="I1725" s="38"/>
      <c r="J1725" s="39"/>
      <c r="K1725" s="36" t="s">
        <v>7010</v>
      </c>
      <c r="L1725" s="204" t="s">
        <v>7013</v>
      </c>
    </row>
    <row r="1726" spans="1:12" ht="82.5" customHeight="1" x14ac:dyDescent="0.15">
      <c r="A1726" s="18">
        <v>33</v>
      </c>
      <c r="B1726" s="18">
        <v>116</v>
      </c>
      <c r="C1726" s="15">
        <v>1</v>
      </c>
      <c r="D1726" s="19" t="s">
        <v>7014</v>
      </c>
      <c r="E1726" s="36" t="s">
        <v>6260</v>
      </c>
      <c r="F1726" s="36" t="s">
        <v>7015</v>
      </c>
      <c r="G1726" s="36" t="s">
        <v>7016</v>
      </c>
      <c r="H1726" s="122" t="s">
        <v>7017</v>
      </c>
      <c r="I1726" s="38" t="s">
        <v>7018</v>
      </c>
      <c r="J1726" s="39" t="s">
        <v>1473</v>
      </c>
      <c r="K1726" s="36" t="s">
        <v>7019</v>
      </c>
      <c r="L1726" s="204" t="s">
        <v>7020</v>
      </c>
    </row>
    <row r="1727" spans="1:12" ht="50.25" customHeight="1" x14ac:dyDescent="0.15">
      <c r="A1727" s="18">
        <v>33</v>
      </c>
      <c r="B1727" s="18">
        <v>116</v>
      </c>
      <c r="C1727" s="15">
        <v>2</v>
      </c>
      <c r="D1727" s="19" t="s">
        <v>7014</v>
      </c>
      <c r="E1727" s="36" t="s">
        <v>7021</v>
      </c>
      <c r="F1727" s="36" t="s">
        <v>7022</v>
      </c>
      <c r="G1727" s="36" t="s">
        <v>7023</v>
      </c>
      <c r="H1727" s="122" t="s">
        <v>7017</v>
      </c>
      <c r="I1727" s="38" t="s">
        <v>7018</v>
      </c>
      <c r="J1727" s="39" t="s">
        <v>1473</v>
      </c>
      <c r="K1727" s="36" t="s">
        <v>7024</v>
      </c>
      <c r="L1727" s="204" t="s">
        <v>7025</v>
      </c>
    </row>
    <row r="1728" spans="1:12" ht="165" customHeight="1" x14ac:dyDescent="0.15">
      <c r="A1728" s="18">
        <v>33</v>
      </c>
      <c r="B1728" s="18">
        <v>116</v>
      </c>
      <c r="C1728" s="15">
        <v>3</v>
      </c>
      <c r="D1728" s="19" t="s">
        <v>7014</v>
      </c>
      <c r="E1728" s="36" t="s">
        <v>7026</v>
      </c>
      <c r="F1728" s="36" t="s">
        <v>7027</v>
      </c>
      <c r="G1728" s="36" t="s">
        <v>7028</v>
      </c>
      <c r="H1728" s="122" t="s">
        <v>7017</v>
      </c>
      <c r="I1728" s="38" t="s">
        <v>7018</v>
      </c>
      <c r="J1728" s="40" t="s">
        <v>7029</v>
      </c>
      <c r="K1728" s="36" t="s">
        <v>7030</v>
      </c>
      <c r="L1728" s="204" t="s">
        <v>7031</v>
      </c>
    </row>
    <row r="1729" spans="1:12" ht="54.95" customHeight="1" x14ac:dyDescent="0.15">
      <c r="A1729" s="18">
        <v>33</v>
      </c>
      <c r="B1729" s="18">
        <v>116</v>
      </c>
      <c r="C1729" s="15">
        <v>4</v>
      </c>
      <c r="D1729" s="19" t="s">
        <v>7014</v>
      </c>
      <c r="E1729" s="36" t="s">
        <v>7032</v>
      </c>
      <c r="F1729" s="36" t="s">
        <v>7027</v>
      </c>
      <c r="G1729" s="36" t="s">
        <v>7015</v>
      </c>
      <c r="H1729" s="122" t="s">
        <v>7017</v>
      </c>
      <c r="I1729" s="38" t="s">
        <v>7018</v>
      </c>
      <c r="J1729" s="39" t="s">
        <v>1473</v>
      </c>
      <c r="K1729" s="36" t="s">
        <v>7033</v>
      </c>
      <c r="L1729" s="204" t="s">
        <v>7034</v>
      </c>
    </row>
    <row r="1730" spans="1:12" ht="54.95" customHeight="1" x14ac:dyDescent="0.15">
      <c r="A1730" s="18">
        <v>33</v>
      </c>
      <c r="B1730" s="18">
        <v>116</v>
      </c>
      <c r="C1730" s="15">
        <v>5</v>
      </c>
      <c r="D1730" s="19" t="s">
        <v>7014</v>
      </c>
      <c r="E1730" s="36" t="s">
        <v>7035</v>
      </c>
      <c r="F1730" s="36" t="s">
        <v>7036</v>
      </c>
      <c r="G1730" s="36" t="s">
        <v>7037</v>
      </c>
      <c r="H1730" s="187">
        <v>45355</v>
      </c>
      <c r="I1730" s="38" t="s">
        <v>5767</v>
      </c>
      <c r="J1730" s="39" t="s">
        <v>1473</v>
      </c>
      <c r="K1730" s="36" t="s">
        <v>7038</v>
      </c>
      <c r="L1730" s="204" t="s">
        <v>7039</v>
      </c>
    </row>
    <row r="1731" spans="1:12" ht="61.5" customHeight="1" x14ac:dyDescent="0.15">
      <c r="A1731" s="18">
        <v>33</v>
      </c>
      <c r="B1731" s="18">
        <v>116</v>
      </c>
      <c r="C1731" s="15">
        <v>6</v>
      </c>
      <c r="D1731" s="19" t="s">
        <v>7014</v>
      </c>
      <c r="E1731" s="36" t="s">
        <v>7040</v>
      </c>
      <c r="F1731" s="36" t="s">
        <v>7041</v>
      </c>
      <c r="G1731" s="36" t="s">
        <v>7042</v>
      </c>
      <c r="H1731" s="37" t="s">
        <v>7043</v>
      </c>
      <c r="I1731" s="38" t="s">
        <v>1753</v>
      </c>
      <c r="J1731" s="39" t="s">
        <v>1473</v>
      </c>
      <c r="K1731" s="36" t="s">
        <v>7044</v>
      </c>
      <c r="L1731" s="204" t="s">
        <v>7045</v>
      </c>
    </row>
    <row r="1732" spans="1:12" ht="54.95" customHeight="1" x14ac:dyDescent="0.15">
      <c r="A1732" s="18">
        <v>33</v>
      </c>
      <c r="B1732" s="18">
        <v>116</v>
      </c>
      <c r="C1732" s="15">
        <v>7</v>
      </c>
      <c r="D1732" s="19" t="s">
        <v>7014</v>
      </c>
      <c r="E1732" s="36" t="s">
        <v>7046</v>
      </c>
      <c r="F1732" s="36" t="s">
        <v>7047</v>
      </c>
      <c r="G1732" s="36" t="s">
        <v>7048</v>
      </c>
      <c r="H1732" s="187">
        <v>45358</v>
      </c>
      <c r="I1732" s="38" t="s">
        <v>1753</v>
      </c>
      <c r="J1732" s="39" t="s">
        <v>1473</v>
      </c>
      <c r="K1732" s="36" t="s">
        <v>7049</v>
      </c>
      <c r="L1732" s="204" t="s">
        <v>7050</v>
      </c>
    </row>
    <row r="1733" spans="1:12" ht="75" customHeight="1" x14ac:dyDescent="0.15">
      <c r="A1733" s="18">
        <v>33</v>
      </c>
      <c r="B1733" s="18">
        <v>116</v>
      </c>
      <c r="C1733" s="15">
        <v>8</v>
      </c>
      <c r="D1733" s="19" t="s">
        <v>7014</v>
      </c>
      <c r="E1733" s="36" t="s">
        <v>7051</v>
      </c>
      <c r="F1733" s="36" t="s">
        <v>7052</v>
      </c>
      <c r="G1733" s="36" t="s">
        <v>7053</v>
      </c>
      <c r="H1733" s="187" t="s">
        <v>7043</v>
      </c>
      <c r="I1733" s="38" t="s">
        <v>7054</v>
      </c>
      <c r="J1733" s="40" t="s">
        <v>7055</v>
      </c>
      <c r="K1733" s="36" t="s">
        <v>7056</v>
      </c>
      <c r="L1733" s="204" t="s">
        <v>7057</v>
      </c>
    </row>
    <row r="1734" spans="1:12" ht="60.75" customHeight="1" x14ac:dyDescent="0.15">
      <c r="A1734" s="18">
        <v>33</v>
      </c>
      <c r="B1734" s="18">
        <v>116</v>
      </c>
      <c r="C1734" s="15">
        <v>9</v>
      </c>
      <c r="D1734" s="19" t="s">
        <v>7014</v>
      </c>
      <c r="E1734" s="36" t="s">
        <v>7058</v>
      </c>
      <c r="F1734" s="36" t="s">
        <v>7052</v>
      </c>
      <c r="G1734" s="36" t="s">
        <v>7059</v>
      </c>
      <c r="H1734" s="187">
        <v>45355</v>
      </c>
      <c r="I1734" s="38" t="s">
        <v>7060</v>
      </c>
      <c r="J1734" s="40" t="s">
        <v>7055</v>
      </c>
      <c r="K1734" s="36" t="s">
        <v>7056</v>
      </c>
      <c r="L1734" s="204" t="s">
        <v>7061</v>
      </c>
    </row>
    <row r="1735" spans="1:12" ht="75" customHeight="1" x14ac:dyDescent="0.15">
      <c r="A1735" s="18">
        <v>33</v>
      </c>
      <c r="B1735" s="18">
        <v>116</v>
      </c>
      <c r="C1735" s="15">
        <v>10</v>
      </c>
      <c r="D1735" s="19" t="s">
        <v>7014</v>
      </c>
      <c r="E1735" s="36" t="s">
        <v>7062</v>
      </c>
      <c r="F1735" s="36" t="s">
        <v>7063</v>
      </c>
      <c r="G1735" s="36" t="s">
        <v>7064</v>
      </c>
      <c r="H1735" s="187" t="s">
        <v>7065</v>
      </c>
      <c r="I1735" s="38" t="s">
        <v>7066</v>
      </c>
      <c r="J1735" s="39" t="s">
        <v>1473</v>
      </c>
      <c r="K1735" s="36" t="s">
        <v>7067</v>
      </c>
      <c r="L1735" s="204" t="s">
        <v>7068</v>
      </c>
    </row>
    <row r="1736" spans="1:12" ht="51" customHeight="1" x14ac:dyDescent="0.15">
      <c r="A1736" s="18">
        <v>33</v>
      </c>
      <c r="B1736" s="18">
        <v>116</v>
      </c>
      <c r="C1736" s="15">
        <v>11</v>
      </c>
      <c r="D1736" s="19" t="s">
        <v>7014</v>
      </c>
      <c r="E1736" s="36" t="s">
        <v>7069</v>
      </c>
      <c r="F1736" s="36" t="s">
        <v>7070</v>
      </c>
      <c r="G1736" s="36" t="s">
        <v>7071</v>
      </c>
      <c r="H1736" s="187">
        <v>45359</v>
      </c>
      <c r="I1736" s="38" t="s">
        <v>7072</v>
      </c>
      <c r="J1736" s="39" t="s">
        <v>1473</v>
      </c>
      <c r="K1736" s="36" t="s">
        <v>7073</v>
      </c>
      <c r="L1736" s="204" t="s">
        <v>7074</v>
      </c>
    </row>
    <row r="1737" spans="1:12" ht="75" customHeight="1" x14ac:dyDescent="0.15">
      <c r="A1737" s="18">
        <v>33</v>
      </c>
      <c r="B1737" s="18">
        <v>116</v>
      </c>
      <c r="C1737" s="15">
        <v>12</v>
      </c>
      <c r="D1737" s="19" t="s">
        <v>7014</v>
      </c>
      <c r="E1737" s="36" t="s">
        <v>7075</v>
      </c>
      <c r="F1737" s="36" t="s">
        <v>7076</v>
      </c>
      <c r="G1737" s="36" t="s">
        <v>7077</v>
      </c>
      <c r="H1737" s="37" t="s">
        <v>7078</v>
      </c>
      <c r="I1737" s="38" t="s">
        <v>7079</v>
      </c>
      <c r="J1737" s="39" t="s">
        <v>1473</v>
      </c>
      <c r="K1737" s="36" t="s">
        <v>7080</v>
      </c>
      <c r="L1737" s="204" t="s">
        <v>7081</v>
      </c>
    </row>
    <row r="1738" spans="1:12" ht="50.1" customHeight="1" x14ac:dyDescent="0.15">
      <c r="A1738" s="18">
        <v>34</v>
      </c>
      <c r="B1738" s="18">
        <v>34</v>
      </c>
      <c r="C1738" s="15">
        <v>1</v>
      </c>
      <c r="D1738" s="17" t="s">
        <v>7082</v>
      </c>
      <c r="E1738" s="36" t="s">
        <v>7083</v>
      </c>
      <c r="F1738" s="36" t="s">
        <v>7084</v>
      </c>
      <c r="G1738" s="36" t="s">
        <v>7085</v>
      </c>
      <c r="H1738" s="37" t="s">
        <v>7086</v>
      </c>
      <c r="I1738" s="38" t="s">
        <v>7087</v>
      </c>
      <c r="J1738" s="40" t="s">
        <v>7088</v>
      </c>
      <c r="K1738" s="36" t="s">
        <v>7089</v>
      </c>
      <c r="L1738" s="204" t="s">
        <v>7090</v>
      </c>
    </row>
    <row r="1739" spans="1:12" ht="50.25" customHeight="1" x14ac:dyDescent="0.15">
      <c r="A1739" s="18">
        <v>34</v>
      </c>
      <c r="B1739" s="18">
        <v>34</v>
      </c>
      <c r="C1739" s="15">
        <v>2</v>
      </c>
      <c r="D1739" s="17" t="s">
        <v>7082</v>
      </c>
      <c r="E1739" s="36" t="s">
        <v>7091</v>
      </c>
      <c r="F1739" s="36" t="s">
        <v>7092</v>
      </c>
      <c r="G1739" s="36" t="s">
        <v>7093</v>
      </c>
      <c r="H1739" s="37" t="s">
        <v>7094</v>
      </c>
      <c r="I1739" s="38"/>
      <c r="J1739" s="40" t="s">
        <v>7095</v>
      </c>
      <c r="K1739" s="36" t="s">
        <v>7089</v>
      </c>
      <c r="L1739" s="204" t="s">
        <v>7096</v>
      </c>
    </row>
    <row r="1740" spans="1:12" ht="50.1" customHeight="1" x14ac:dyDescent="0.15">
      <c r="A1740" s="18">
        <v>34</v>
      </c>
      <c r="B1740" s="18">
        <v>34</v>
      </c>
      <c r="C1740" s="15">
        <v>3</v>
      </c>
      <c r="D1740" s="17" t="s">
        <v>7082</v>
      </c>
      <c r="E1740" s="36" t="s">
        <v>7097</v>
      </c>
      <c r="F1740" s="36" t="s">
        <v>7098</v>
      </c>
      <c r="G1740" s="36" t="s">
        <v>7099</v>
      </c>
      <c r="H1740" s="37" t="s">
        <v>7100</v>
      </c>
      <c r="I1740" s="38"/>
      <c r="J1740" s="39"/>
      <c r="K1740" s="36" t="s">
        <v>7101</v>
      </c>
      <c r="L1740" s="204" t="s">
        <v>7102</v>
      </c>
    </row>
    <row r="1741" spans="1:12" ht="50.1" customHeight="1" x14ac:dyDescent="0.15">
      <c r="A1741" s="18">
        <v>34</v>
      </c>
      <c r="B1741" s="18">
        <v>34</v>
      </c>
      <c r="C1741" s="15">
        <v>4</v>
      </c>
      <c r="D1741" s="17" t="s">
        <v>7082</v>
      </c>
      <c r="E1741" s="36" t="s">
        <v>1438</v>
      </c>
      <c r="F1741" s="36" t="s">
        <v>7103</v>
      </c>
      <c r="G1741" s="36" t="s">
        <v>7104</v>
      </c>
      <c r="H1741" s="37" t="s">
        <v>6065</v>
      </c>
      <c r="I1741" s="38"/>
      <c r="J1741" s="39"/>
      <c r="K1741" s="36" t="s">
        <v>7105</v>
      </c>
      <c r="L1741" s="204" t="s">
        <v>7106</v>
      </c>
    </row>
    <row r="1742" spans="1:12" ht="53.1" customHeight="1" x14ac:dyDescent="0.15">
      <c r="A1742" s="18">
        <v>34</v>
      </c>
      <c r="B1742" s="18">
        <v>34</v>
      </c>
      <c r="C1742" s="15">
        <v>5</v>
      </c>
      <c r="D1742" s="17" t="s">
        <v>7082</v>
      </c>
      <c r="E1742" s="36" t="s">
        <v>7107</v>
      </c>
      <c r="F1742" s="36" t="s">
        <v>7108</v>
      </c>
      <c r="G1742" s="36" t="s">
        <v>7109</v>
      </c>
      <c r="H1742" s="37" t="s">
        <v>7110</v>
      </c>
      <c r="I1742" s="38"/>
      <c r="J1742" s="39"/>
      <c r="K1742" s="36" t="s">
        <v>7111</v>
      </c>
      <c r="L1742" s="204" t="s">
        <v>7112</v>
      </c>
    </row>
    <row r="1743" spans="1:12" ht="53.1" customHeight="1" x14ac:dyDescent="0.15">
      <c r="A1743" s="18">
        <v>34</v>
      </c>
      <c r="B1743" s="18">
        <v>34</v>
      </c>
      <c r="C1743" s="15">
        <v>6</v>
      </c>
      <c r="D1743" s="19" t="s">
        <v>7113</v>
      </c>
      <c r="E1743" s="36" t="s">
        <v>7114</v>
      </c>
      <c r="F1743" s="36" t="s">
        <v>7115</v>
      </c>
      <c r="G1743" s="36" t="s">
        <v>7115</v>
      </c>
      <c r="H1743" s="37">
        <v>45358</v>
      </c>
      <c r="I1743" s="38" t="s">
        <v>1758</v>
      </c>
      <c r="J1743" s="40" t="s">
        <v>7116</v>
      </c>
      <c r="K1743" s="36" t="s">
        <v>7115</v>
      </c>
      <c r="L1743" s="204" t="s">
        <v>7117</v>
      </c>
    </row>
    <row r="1744" spans="1:12" ht="86.25" customHeight="1" x14ac:dyDescent="0.15">
      <c r="A1744" s="18">
        <v>34</v>
      </c>
      <c r="B1744" s="18">
        <v>34</v>
      </c>
      <c r="C1744" s="15">
        <v>7</v>
      </c>
      <c r="D1744" s="19" t="s">
        <v>7118</v>
      </c>
      <c r="E1744" s="36" t="s">
        <v>7119</v>
      </c>
      <c r="F1744" s="36" t="s">
        <v>7120</v>
      </c>
      <c r="G1744" s="36" t="s">
        <v>7121</v>
      </c>
      <c r="H1744" s="37">
        <v>45367</v>
      </c>
      <c r="I1744" s="38" t="s">
        <v>7122</v>
      </c>
      <c r="J1744" s="40" t="s">
        <v>7123</v>
      </c>
      <c r="K1744" s="36" t="s">
        <v>7124</v>
      </c>
      <c r="L1744" s="204" t="s">
        <v>7125</v>
      </c>
    </row>
    <row r="1745" spans="1:12" ht="50.1" customHeight="1" x14ac:dyDescent="0.15">
      <c r="A1745" s="18">
        <v>34</v>
      </c>
      <c r="B1745" s="18">
        <v>34</v>
      </c>
      <c r="C1745" s="15">
        <v>8</v>
      </c>
      <c r="D1745" s="19" t="s">
        <v>7126</v>
      </c>
      <c r="E1745" s="36" t="s">
        <v>7127</v>
      </c>
      <c r="F1745" s="36" t="s">
        <v>7128</v>
      </c>
      <c r="G1745" s="36" t="s">
        <v>7129</v>
      </c>
      <c r="H1745" s="37">
        <v>45355</v>
      </c>
      <c r="I1745" s="38" t="s">
        <v>7130</v>
      </c>
      <c r="J1745" s="39"/>
      <c r="K1745" s="36" t="s">
        <v>7131</v>
      </c>
      <c r="L1745" s="204" t="s">
        <v>7132</v>
      </c>
    </row>
    <row r="1746" spans="1:12" ht="50.1" customHeight="1" x14ac:dyDescent="0.15">
      <c r="A1746" s="18">
        <v>34</v>
      </c>
      <c r="B1746" s="18">
        <v>34</v>
      </c>
      <c r="C1746" s="15">
        <v>9</v>
      </c>
      <c r="D1746" s="19" t="s">
        <v>7133</v>
      </c>
      <c r="E1746" s="36" t="s">
        <v>7134</v>
      </c>
      <c r="F1746" s="36" t="s">
        <v>7135</v>
      </c>
      <c r="G1746" s="36" t="s">
        <v>7136</v>
      </c>
      <c r="H1746" s="37" t="s">
        <v>6065</v>
      </c>
      <c r="I1746" s="38" t="s">
        <v>501</v>
      </c>
      <c r="J1746" s="39"/>
      <c r="K1746" s="36" t="s">
        <v>7137</v>
      </c>
      <c r="L1746" s="204" t="s">
        <v>7138</v>
      </c>
    </row>
    <row r="1747" spans="1:12" ht="68.25" customHeight="1" x14ac:dyDescent="0.15">
      <c r="A1747" s="18">
        <v>34</v>
      </c>
      <c r="B1747" s="18">
        <v>34</v>
      </c>
      <c r="C1747" s="15">
        <v>10</v>
      </c>
      <c r="D1747" s="19" t="s">
        <v>7139</v>
      </c>
      <c r="E1747" s="36" t="s">
        <v>5909</v>
      </c>
      <c r="F1747" s="36" t="s">
        <v>7140</v>
      </c>
      <c r="G1747" s="36"/>
      <c r="H1747" s="37" t="s">
        <v>664</v>
      </c>
      <c r="I1747" s="38"/>
      <c r="J1747" s="39"/>
      <c r="K1747" s="36" t="s">
        <v>7141</v>
      </c>
      <c r="L1747" s="204" t="s">
        <v>7142</v>
      </c>
    </row>
    <row r="1748" spans="1:12" ht="68.25" customHeight="1" x14ac:dyDescent="0.15">
      <c r="A1748" s="18">
        <v>34</v>
      </c>
      <c r="B1748" s="18">
        <v>34</v>
      </c>
      <c r="C1748" s="15">
        <v>11</v>
      </c>
      <c r="D1748" s="19" t="s">
        <v>9169</v>
      </c>
      <c r="E1748" s="36" t="s">
        <v>9170</v>
      </c>
      <c r="F1748" s="36" t="s">
        <v>9171</v>
      </c>
      <c r="G1748" s="36" t="s">
        <v>9172</v>
      </c>
      <c r="H1748" s="37">
        <v>45359</v>
      </c>
      <c r="I1748" s="38" t="s">
        <v>3762</v>
      </c>
      <c r="J1748" s="40" t="s">
        <v>9173</v>
      </c>
      <c r="K1748" s="36" t="s">
        <v>9174</v>
      </c>
      <c r="L1748" s="204" t="s">
        <v>9175</v>
      </c>
    </row>
    <row r="1749" spans="1:12" ht="53.1" customHeight="1" x14ac:dyDescent="0.15">
      <c r="A1749" s="18">
        <v>34</v>
      </c>
      <c r="B1749" s="18">
        <v>64</v>
      </c>
      <c r="C1749" s="15">
        <v>1</v>
      </c>
      <c r="D1749" s="19" t="s">
        <v>7143</v>
      </c>
      <c r="E1749" s="36" t="s">
        <v>2165</v>
      </c>
      <c r="F1749" s="36" t="s">
        <v>8835</v>
      </c>
      <c r="G1749" s="36" t="s">
        <v>8836</v>
      </c>
      <c r="H1749" s="178">
        <v>45358</v>
      </c>
      <c r="I1749" s="38" t="s">
        <v>1984</v>
      </c>
      <c r="J1749" s="39"/>
      <c r="K1749" s="89" t="s">
        <v>8837</v>
      </c>
      <c r="L1749" s="204" t="s">
        <v>8838</v>
      </c>
    </row>
    <row r="1750" spans="1:12" ht="53.1" customHeight="1" x14ac:dyDescent="0.15">
      <c r="A1750" s="18">
        <v>34</v>
      </c>
      <c r="B1750" s="18">
        <v>64</v>
      </c>
      <c r="C1750" s="15">
        <v>2</v>
      </c>
      <c r="D1750" s="19" t="s">
        <v>7143</v>
      </c>
      <c r="E1750" s="36" t="s">
        <v>7144</v>
      </c>
      <c r="F1750" s="36" t="s">
        <v>7145</v>
      </c>
      <c r="G1750" s="36" t="s">
        <v>7146</v>
      </c>
      <c r="H1750" s="37" t="s">
        <v>7147</v>
      </c>
      <c r="I1750" s="38" t="s">
        <v>7148</v>
      </c>
      <c r="J1750" s="39"/>
      <c r="K1750" s="89" t="s">
        <v>7149</v>
      </c>
      <c r="L1750" s="204" t="s">
        <v>7150</v>
      </c>
    </row>
    <row r="1751" spans="1:12" ht="53.1" customHeight="1" x14ac:dyDescent="0.15">
      <c r="A1751" s="18">
        <v>34</v>
      </c>
      <c r="B1751" s="18">
        <v>64</v>
      </c>
      <c r="C1751" s="15">
        <v>3</v>
      </c>
      <c r="D1751" s="19" t="s">
        <v>7143</v>
      </c>
      <c r="E1751" s="36" t="s">
        <v>7151</v>
      </c>
      <c r="F1751" s="36" t="s">
        <v>7152</v>
      </c>
      <c r="G1751" s="36" t="s">
        <v>7153</v>
      </c>
      <c r="H1751" s="178">
        <v>45377</v>
      </c>
      <c r="I1751" s="38" t="s">
        <v>3084</v>
      </c>
      <c r="J1751" s="40" t="s">
        <v>7154</v>
      </c>
      <c r="K1751" s="89" t="s">
        <v>7155</v>
      </c>
      <c r="L1751" s="204" t="s">
        <v>7156</v>
      </c>
    </row>
    <row r="1752" spans="1:12" ht="53.1" customHeight="1" x14ac:dyDescent="0.15">
      <c r="A1752" s="18">
        <v>34</v>
      </c>
      <c r="B1752" s="18">
        <v>64</v>
      </c>
      <c r="C1752" s="15">
        <v>4</v>
      </c>
      <c r="D1752" s="19" t="s">
        <v>7143</v>
      </c>
      <c r="E1752" s="36" t="s">
        <v>304</v>
      </c>
      <c r="F1752" s="36" t="s">
        <v>7152</v>
      </c>
      <c r="G1752" s="36" t="s">
        <v>7157</v>
      </c>
      <c r="H1752" s="37" t="s">
        <v>861</v>
      </c>
      <c r="I1752" s="38" t="s">
        <v>6479</v>
      </c>
      <c r="J1752" s="39"/>
      <c r="K1752" s="89" t="s">
        <v>7155</v>
      </c>
      <c r="L1752" s="204" t="s">
        <v>7158</v>
      </c>
    </row>
    <row r="1753" spans="1:12" ht="53.1" customHeight="1" x14ac:dyDescent="0.15">
      <c r="A1753" s="18">
        <v>34</v>
      </c>
      <c r="B1753" s="18">
        <v>64</v>
      </c>
      <c r="C1753" s="15">
        <v>5</v>
      </c>
      <c r="D1753" s="19" t="s">
        <v>7143</v>
      </c>
      <c r="E1753" s="36" t="s">
        <v>7159</v>
      </c>
      <c r="F1753" s="36" t="s">
        <v>7152</v>
      </c>
      <c r="G1753" s="36" t="s">
        <v>7160</v>
      </c>
      <c r="H1753" s="37" t="s">
        <v>7161</v>
      </c>
      <c r="I1753" s="38" t="s">
        <v>6479</v>
      </c>
      <c r="J1753" s="40" t="s">
        <v>7154</v>
      </c>
      <c r="K1753" s="89" t="s">
        <v>7155</v>
      </c>
      <c r="L1753" s="204" t="s">
        <v>7162</v>
      </c>
    </row>
    <row r="1754" spans="1:12" ht="53.1" customHeight="1" x14ac:dyDescent="0.15">
      <c r="A1754" s="18">
        <v>34</v>
      </c>
      <c r="B1754" s="18">
        <v>64</v>
      </c>
      <c r="C1754" s="15">
        <v>6</v>
      </c>
      <c r="D1754" s="19" t="s">
        <v>7143</v>
      </c>
      <c r="E1754" s="36" t="s">
        <v>7163</v>
      </c>
      <c r="F1754" s="36" t="s">
        <v>7164</v>
      </c>
      <c r="G1754" s="36" t="s">
        <v>7165</v>
      </c>
      <c r="H1754" s="37" t="s">
        <v>7166</v>
      </c>
      <c r="I1754" s="38" t="s">
        <v>461</v>
      </c>
      <c r="J1754" s="39"/>
      <c r="K1754" s="89" t="s">
        <v>7167</v>
      </c>
      <c r="L1754" s="204" t="s">
        <v>7168</v>
      </c>
    </row>
    <row r="1755" spans="1:12" ht="53.1" customHeight="1" x14ac:dyDescent="0.15">
      <c r="A1755" s="18">
        <v>34</v>
      </c>
      <c r="B1755" s="18">
        <v>64</v>
      </c>
      <c r="C1755" s="15">
        <v>7</v>
      </c>
      <c r="D1755" s="19" t="s">
        <v>7143</v>
      </c>
      <c r="E1755" s="36" t="s">
        <v>7169</v>
      </c>
      <c r="F1755" s="36" t="s">
        <v>7164</v>
      </c>
      <c r="G1755" s="36" t="s">
        <v>7170</v>
      </c>
      <c r="H1755" s="37" t="s">
        <v>861</v>
      </c>
      <c r="I1755" s="38" t="s">
        <v>7171</v>
      </c>
      <c r="J1755" s="39"/>
      <c r="K1755" s="89" t="s">
        <v>7167</v>
      </c>
      <c r="L1755" s="204" t="s">
        <v>7172</v>
      </c>
    </row>
    <row r="1756" spans="1:12" ht="53.1" customHeight="1" x14ac:dyDescent="0.15">
      <c r="A1756" s="18">
        <v>34</v>
      </c>
      <c r="B1756" s="18">
        <v>64</v>
      </c>
      <c r="C1756" s="15">
        <v>8</v>
      </c>
      <c r="D1756" s="19" t="s">
        <v>7143</v>
      </c>
      <c r="E1756" s="36" t="s">
        <v>7173</v>
      </c>
      <c r="F1756" s="36" t="s">
        <v>7164</v>
      </c>
      <c r="G1756" s="36" t="s">
        <v>7170</v>
      </c>
      <c r="H1756" s="178">
        <v>45359</v>
      </c>
      <c r="I1756" s="38" t="s">
        <v>7174</v>
      </c>
      <c r="J1756" s="39"/>
      <c r="K1756" s="89" t="s">
        <v>7167</v>
      </c>
      <c r="L1756" s="204" t="s">
        <v>7175</v>
      </c>
    </row>
    <row r="1757" spans="1:12" ht="60" customHeight="1" x14ac:dyDescent="0.15">
      <c r="A1757" s="18">
        <v>34</v>
      </c>
      <c r="B1757" s="18">
        <v>64</v>
      </c>
      <c r="C1757" s="15">
        <v>9</v>
      </c>
      <c r="D1757" s="19" t="s">
        <v>7143</v>
      </c>
      <c r="E1757" s="36" t="s">
        <v>7176</v>
      </c>
      <c r="F1757" s="36" t="s">
        <v>7177</v>
      </c>
      <c r="G1757" s="36" t="s">
        <v>7178</v>
      </c>
      <c r="H1757" s="178">
        <v>45377</v>
      </c>
      <c r="I1757" s="38" t="s">
        <v>7179</v>
      </c>
      <c r="J1757" s="39"/>
      <c r="K1757" s="89" t="s">
        <v>7180</v>
      </c>
      <c r="L1757" s="204" t="s">
        <v>7181</v>
      </c>
    </row>
    <row r="1758" spans="1:12" ht="50.1" customHeight="1" x14ac:dyDescent="0.15">
      <c r="A1758" s="18">
        <v>34</v>
      </c>
      <c r="B1758" s="18">
        <v>64</v>
      </c>
      <c r="C1758" s="15">
        <v>10</v>
      </c>
      <c r="D1758" s="19" t="s">
        <v>7143</v>
      </c>
      <c r="E1758" s="36" t="s">
        <v>7182</v>
      </c>
      <c r="F1758" s="36" t="s">
        <v>7177</v>
      </c>
      <c r="G1758" s="36" t="s">
        <v>7183</v>
      </c>
      <c r="H1758" s="37" t="s">
        <v>861</v>
      </c>
      <c r="I1758" s="38" t="s">
        <v>7184</v>
      </c>
      <c r="J1758" s="39"/>
      <c r="K1758" s="89" t="s">
        <v>7180</v>
      </c>
      <c r="L1758" s="204" t="s">
        <v>7185</v>
      </c>
    </row>
    <row r="1759" spans="1:12" ht="50.1" customHeight="1" x14ac:dyDescent="0.15">
      <c r="A1759" s="18">
        <v>34</v>
      </c>
      <c r="B1759" s="18">
        <v>64</v>
      </c>
      <c r="C1759" s="15">
        <v>11</v>
      </c>
      <c r="D1759" s="19" t="s">
        <v>7143</v>
      </c>
      <c r="E1759" s="36" t="s">
        <v>7097</v>
      </c>
      <c r="F1759" s="36" t="s">
        <v>7186</v>
      </c>
      <c r="G1759" s="36" t="s">
        <v>7178</v>
      </c>
      <c r="H1759" s="37" t="s">
        <v>7187</v>
      </c>
      <c r="I1759" s="38" t="s">
        <v>884</v>
      </c>
      <c r="J1759" s="39"/>
      <c r="K1759" s="89" t="s">
        <v>7180</v>
      </c>
      <c r="L1759" s="204" t="s">
        <v>7188</v>
      </c>
    </row>
    <row r="1760" spans="1:12" ht="50.1" customHeight="1" x14ac:dyDescent="0.15">
      <c r="A1760" s="18">
        <v>34</v>
      </c>
      <c r="B1760" s="18">
        <v>64</v>
      </c>
      <c r="C1760" s="15">
        <v>12</v>
      </c>
      <c r="D1760" s="19" t="s">
        <v>7143</v>
      </c>
      <c r="E1760" s="36" t="s">
        <v>7189</v>
      </c>
      <c r="F1760" s="36" t="s">
        <v>7190</v>
      </c>
      <c r="G1760" s="36" t="s">
        <v>7191</v>
      </c>
      <c r="H1760" s="37" t="s">
        <v>7192</v>
      </c>
      <c r="I1760" s="38" t="s">
        <v>7193</v>
      </c>
      <c r="J1760" s="39"/>
      <c r="K1760" s="89" t="s">
        <v>7194</v>
      </c>
      <c r="L1760" s="204" t="s">
        <v>7195</v>
      </c>
    </row>
    <row r="1761" spans="1:12" ht="50.1" customHeight="1" x14ac:dyDescent="0.15">
      <c r="A1761" s="18">
        <v>34</v>
      </c>
      <c r="B1761" s="18">
        <v>64</v>
      </c>
      <c r="C1761" s="15">
        <v>13</v>
      </c>
      <c r="D1761" s="19" t="s">
        <v>7143</v>
      </c>
      <c r="E1761" s="36" t="s">
        <v>7196</v>
      </c>
      <c r="F1761" s="36" t="s">
        <v>7190</v>
      </c>
      <c r="G1761" s="36" t="s">
        <v>7197</v>
      </c>
      <c r="H1761" s="37" t="s">
        <v>989</v>
      </c>
      <c r="I1761" s="38" t="s">
        <v>6479</v>
      </c>
      <c r="J1761" s="39"/>
      <c r="K1761" s="89" t="s">
        <v>7194</v>
      </c>
      <c r="L1761" s="204" t="s">
        <v>7198</v>
      </c>
    </row>
    <row r="1762" spans="1:12" ht="50.1" customHeight="1" x14ac:dyDescent="0.15">
      <c r="A1762" s="18">
        <v>34</v>
      </c>
      <c r="B1762" s="18">
        <v>64</v>
      </c>
      <c r="C1762" s="15">
        <v>14</v>
      </c>
      <c r="D1762" s="19" t="s">
        <v>7143</v>
      </c>
      <c r="E1762" s="36" t="s">
        <v>7199</v>
      </c>
      <c r="F1762" s="36" t="s">
        <v>7190</v>
      </c>
      <c r="G1762" s="178" t="s">
        <v>7200</v>
      </c>
      <c r="H1762" s="178">
        <v>45356</v>
      </c>
      <c r="I1762" s="38" t="s">
        <v>7201</v>
      </c>
      <c r="J1762" s="39"/>
      <c r="K1762" s="89" t="s">
        <v>7194</v>
      </c>
      <c r="L1762" s="204" t="s">
        <v>7202</v>
      </c>
    </row>
    <row r="1763" spans="1:12" ht="50.1" customHeight="1" x14ac:dyDescent="0.15">
      <c r="A1763" s="18">
        <v>34</v>
      </c>
      <c r="B1763" s="18">
        <v>64</v>
      </c>
      <c r="C1763" s="15">
        <v>15</v>
      </c>
      <c r="D1763" s="19" t="s">
        <v>7143</v>
      </c>
      <c r="E1763" s="36" t="s">
        <v>7203</v>
      </c>
      <c r="F1763" s="36" t="s">
        <v>7190</v>
      </c>
      <c r="G1763" s="178" t="s">
        <v>7204</v>
      </c>
      <c r="H1763" s="178">
        <v>45364</v>
      </c>
      <c r="I1763" s="38" t="s">
        <v>5749</v>
      </c>
      <c r="J1763" s="39"/>
      <c r="K1763" s="89" t="s">
        <v>7194</v>
      </c>
      <c r="L1763" s="204" t="s">
        <v>7205</v>
      </c>
    </row>
    <row r="1764" spans="1:12" ht="50.1" customHeight="1" x14ac:dyDescent="0.15">
      <c r="A1764" s="18">
        <v>34</v>
      </c>
      <c r="B1764" s="18">
        <v>64</v>
      </c>
      <c r="C1764" s="15">
        <v>16</v>
      </c>
      <c r="D1764" s="19" t="s">
        <v>7143</v>
      </c>
      <c r="E1764" s="36" t="s">
        <v>7206</v>
      </c>
      <c r="F1764" s="36" t="s">
        <v>7207</v>
      </c>
      <c r="G1764" s="36" t="s">
        <v>7208</v>
      </c>
      <c r="H1764" s="178">
        <v>45343</v>
      </c>
      <c r="I1764" s="38" t="s">
        <v>1984</v>
      </c>
      <c r="J1764" s="39"/>
      <c r="K1764" s="89" t="s">
        <v>7209</v>
      </c>
      <c r="L1764" s="204" t="s">
        <v>7210</v>
      </c>
    </row>
    <row r="1765" spans="1:12" ht="50.1" customHeight="1" x14ac:dyDescent="0.15">
      <c r="A1765" s="18">
        <v>34</v>
      </c>
      <c r="B1765" s="18">
        <v>64</v>
      </c>
      <c r="C1765" s="15">
        <v>17</v>
      </c>
      <c r="D1765" s="19" t="s">
        <v>7143</v>
      </c>
      <c r="E1765" s="36" t="s">
        <v>7211</v>
      </c>
      <c r="F1765" s="36" t="s">
        <v>7207</v>
      </c>
      <c r="G1765" s="36" t="s">
        <v>7208</v>
      </c>
      <c r="H1765" s="178">
        <v>45352</v>
      </c>
      <c r="I1765" s="38" t="s">
        <v>7212</v>
      </c>
      <c r="J1765" s="39"/>
      <c r="K1765" s="89" t="s">
        <v>7209</v>
      </c>
      <c r="L1765" s="204" t="s">
        <v>7213</v>
      </c>
    </row>
    <row r="1766" spans="1:12" ht="60" customHeight="1" x14ac:dyDescent="0.15">
      <c r="A1766" s="18">
        <v>34</v>
      </c>
      <c r="B1766" s="18">
        <v>64</v>
      </c>
      <c r="C1766" s="15">
        <v>18</v>
      </c>
      <c r="D1766" s="19" t="s">
        <v>7143</v>
      </c>
      <c r="E1766" s="36" t="s">
        <v>7214</v>
      </c>
      <c r="F1766" s="36" t="s">
        <v>7215</v>
      </c>
      <c r="G1766" s="36" t="s">
        <v>7216</v>
      </c>
      <c r="H1766" s="37" t="s">
        <v>7217</v>
      </c>
      <c r="I1766" s="38" t="s">
        <v>6479</v>
      </c>
      <c r="J1766" s="87"/>
      <c r="K1766" s="89" t="s">
        <v>7218</v>
      </c>
      <c r="L1766" s="204" t="s">
        <v>7219</v>
      </c>
    </row>
    <row r="1767" spans="1:12" ht="50.1" customHeight="1" x14ac:dyDescent="0.15">
      <c r="A1767" s="18">
        <v>34</v>
      </c>
      <c r="B1767" s="18">
        <v>64</v>
      </c>
      <c r="C1767" s="15">
        <v>19</v>
      </c>
      <c r="D1767" s="19" t="s">
        <v>7143</v>
      </c>
      <c r="E1767" s="36" t="s">
        <v>7220</v>
      </c>
      <c r="F1767" s="36" t="s">
        <v>7221</v>
      </c>
      <c r="G1767" s="36" t="s">
        <v>7222</v>
      </c>
      <c r="H1767" s="178">
        <v>44989</v>
      </c>
      <c r="I1767" s="38" t="s">
        <v>7223</v>
      </c>
      <c r="J1767" s="109" t="s">
        <v>7224</v>
      </c>
      <c r="K1767" s="89" t="s">
        <v>7225</v>
      </c>
      <c r="L1767" s="204" t="s">
        <v>7226</v>
      </c>
    </row>
    <row r="1768" spans="1:12" ht="50.1" customHeight="1" x14ac:dyDescent="0.15">
      <c r="A1768" s="18">
        <v>34</v>
      </c>
      <c r="B1768" s="18">
        <v>64</v>
      </c>
      <c r="C1768" s="15">
        <v>20</v>
      </c>
      <c r="D1768" s="19" t="s">
        <v>7143</v>
      </c>
      <c r="E1768" s="36" t="s">
        <v>7220</v>
      </c>
      <c r="F1768" s="36" t="s">
        <v>7221</v>
      </c>
      <c r="G1768" s="36" t="s">
        <v>7222</v>
      </c>
      <c r="H1768" s="178">
        <v>44996</v>
      </c>
      <c r="I1768" s="38" t="s">
        <v>7223</v>
      </c>
      <c r="J1768" s="109" t="s">
        <v>7224</v>
      </c>
      <c r="K1768" s="89" t="s">
        <v>7225</v>
      </c>
      <c r="L1768" s="204" t="s">
        <v>7227</v>
      </c>
    </row>
    <row r="1769" spans="1:12" ht="50.1" customHeight="1" x14ac:dyDescent="0.15">
      <c r="A1769" s="18">
        <v>34</v>
      </c>
      <c r="B1769" s="18">
        <v>64</v>
      </c>
      <c r="C1769" s="15">
        <v>21</v>
      </c>
      <c r="D1769" s="19" t="s">
        <v>7143</v>
      </c>
      <c r="E1769" s="36" t="s">
        <v>7228</v>
      </c>
      <c r="F1769" s="36" t="s">
        <v>7229</v>
      </c>
      <c r="G1769" s="36" t="s">
        <v>7229</v>
      </c>
      <c r="H1769" s="37" t="s">
        <v>989</v>
      </c>
      <c r="I1769" s="38" t="s">
        <v>7230</v>
      </c>
      <c r="J1769" s="40" t="s">
        <v>7231</v>
      </c>
      <c r="K1769" s="89" t="s">
        <v>7232</v>
      </c>
      <c r="L1769" s="204" t="s">
        <v>7233</v>
      </c>
    </row>
    <row r="1770" spans="1:12" ht="50.1" customHeight="1" x14ac:dyDescent="0.15">
      <c r="A1770" s="18">
        <v>34</v>
      </c>
      <c r="B1770" s="18">
        <v>64</v>
      </c>
      <c r="C1770" s="15">
        <v>22</v>
      </c>
      <c r="D1770" s="19" t="s">
        <v>7143</v>
      </c>
      <c r="E1770" s="36" t="s">
        <v>7234</v>
      </c>
      <c r="F1770" s="36" t="s">
        <v>7229</v>
      </c>
      <c r="G1770" s="36" t="s">
        <v>7229</v>
      </c>
      <c r="H1770" s="37" t="s">
        <v>989</v>
      </c>
      <c r="I1770" s="38"/>
      <c r="J1770" s="40" t="s">
        <v>7231</v>
      </c>
      <c r="K1770" s="89" t="s">
        <v>7232</v>
      </c>
      <c r="L1770" s="204" t="s">
        <v>7235</v>
      </c>
    </row>
    <row r="1771" spans="1:12" ht="50.1" customHeight="1" x14ac:dyDescent="0.15">
      <c r="A1771" s="18">
        <v>34</v>
      </c>
      <c r="B1771" s="18">
        <v>117</v>
      </c>
      <c r="C1771" s="15">
        <v>1</v>
      </c>
      <c r="D1771" s="19" t="s">
        <v>7236</v>
      </c>
      <c r="E1771" s="36" t="s">
        <v>7237</v>
      </c>
      <c r="F1771" s="36" t="s">
        <v>7238</v>
      </c>
      <c r="G1771" s="36" t="s">
        <v>7239</v>
      </c>
      <c r="H1771" s="119">
        <v>45355</v>
      </c>
      <c r="I1771" s="38" t="s">
        <v>7240</v>
      </c>
      <c r="J1771" s="40" t="s">
        <v>7241</v>
      </c>
      <c r="K1771" s="36" t="s">
        <v>7242</v>
      </c>
      <c r="L1771" s="204" t="s">
        <v>7243</v>
      </c>
    </row>
    <row r="1772" spans="1:12" ht="60" customHeight="1" x14ac:dyDescent="0.15">
      <c r="A1772" s="18">
        <v>34</v>
      </c>
      <c r="B1772" s="18">
        <v>117</v>
      </c>
      <c r="C1772" s="15">
        <v>2</v>
      </c>
      <c r="D1772" s="19" t="s">
        <v>7236</v>
      </c>
      <c r="E1772" s="36" t="s">
        <v>7244</v>
      </c>
      <c r="F1772" s="36" t="s">
        <v>7238</v>
      </c>
      <c r="G1772" s="36" t="s">
        <v>7245</v>
      </c>
      <c r="H1772" s="37" t="s">
        <v>7246</v>
      </c>
      <c r="I1772" s="38"/>
      <c r="J1772" s="39"/>
      <c r="K1772" s="36" t="s">
        <v>7242</v>
      </c>
      <c r="L1772" s="204" t="s">
        <v>7247</v>
      </c>
    </row>
    <row r="1773" spans="1:12" ht="60.75" customHeight="1" x14ac:dyDescent="0.15">
      <c r="A1773" s="18">
        <v>34</v>
      </c>
      <c r="B1773" s="18">
        <v>117</v>
      </c>
      <c r="C1773" s="15">
        <v>3</v>
      </c>
      <c r="D1773" s="19" t="s">
        <v>7236</v>
      </c>
      <c r="E1773" s="36" t="s">
        <v>7244</v>
      </c>
      <c r="F1773" s="36" t="s">
        <v>7238</v>
      </c>
      <c r="G1773" s="36" t="s">
        <v>7248</v>
      </c>
      <c r="H1773" s="37" t="s">
        <v>7249</v>
      </c>
      <c r="I1773" s="38"/>
      <c r="J1773" s="39"/>
      <c r="K1773" s="36" t="s">
        <v>7250</v>
      </c>
      <c r="L1773" s="204" t="s">
        <v>7247</v>
      </c>
    </row>
    <row r="1774" spans="1:12" ht="50.1" customHeight="1" x14ac:dyDescent="0.15">
      <c r="A1774" s="18">
        <v>34</v>
      </c>
      <c r="B1774" s="18">
        <v>117</v>
      </c>
      <c r="C1774" s="15">
        <v>4</v>
      </c>
      <c r="D1774" s="19" t="s">
        <v>7236</v>
      </c>
      <c r="E1774" s="36" t="s">
        <v>7251</v>
      </c>
      <c r="F1774" s="36" t="s">
        <v>7238</v>
      </c>
      <c r="G1774" s="36" t="s">
        <v>7245</v>
      </c>
      <c r="H1774" s="37">
        <v>45362</v>
      </c>
      <c r="I1774" s="38"/>
      <c r="J1774" s="39"/>
      <c r="K1774" s="36" t="s">
        <v>7242</v>
      </c>
      <c r="L1774" s="204" t="s">
        <v>7252</v>
      </c>
    </row>
    <row r="1775" spans="1:12" ht="60.75" customHeight="1" x14ac:dyDescent="0.15">
      <c r="A1775" s="18">
        <v>34</v>
      </c>
      <c r="B1775" s="18">
        <v>117</v>
      </c>
      <c r="C1775" s="15">
        <v>5</v>
      </c>
      <c r="D1775" s="19" t="s">
        <v>7236</v>
      </c>
      <c r="E1775" s="36" t="s">
        <v>7253</v>
      </c>
      <c r="F1775" s="36" t="s">
        <v>7238</v>
      </c>
      <c r="G1775" s="36" t="s">
        <v>7254</v>
      </c>
      <c r="H1775" s="37" t="s">
        <v>664</v>
      </c>
      <c r="I1775" s="38"/>
      <c r="J1775" s="39"/>
      <c r="K1775" s="36" t="s">
        <v>7242</v>
      </c>
      <c r="L1775" s="204" t="s">
        <v>7255</v>
      </c>
    </row>
    <row r="1776" spans="1:12" ht="64.5" customHeight="1" x14ac:dyDescent="0.15">
      <c r="A1776" s="18">
        <v>34</v>
      </c>
      <c r="B1776" s="18">
        <v>118</v>
      </c>
      <c r="C1776" s="15">
        <v>1</v>
      </c>
      <c r="D1776" s="19" t="s">
        <v>7256</v>
      </c>
      <c r="E1776" s="36" t="s">
        <v>7257</v>
      </c>
      <c r="F1776" s="36" t="s">
        <v>7258</v>
      </c>
      <c r="G1776" s="36" t="s">
        <v>7259</v>
      </c>
      <c r="H1776" s="37" t="s">
        <v>7260</v>
      </c>
      <c r="I1776" s="38"/>
      <c r="J1776" s="39"/>
      <c r="K1776" s="36" t="s">
        <v>7261</v>
      </c>
      <c r="L1776" s="204" t="s">
        <v>7262</v>
      </c>
    </row>
    <row r="1777" spans="1:12" ht="53.1" customHeight="1" x14ac:dyDescent="0.15">
      <c r="A1777" s="18">
        <v>34</v>
      </c>
      <c r="B1777" s="18">
        <v>118</v>
      </c>
      <c r="C1777" s="15">
        <v>2</v>
      </c>
      <c r="D1777" s="19" t="s">
        <v>7256</v>
      </c>
      <c r="E1777" s="36" t="s">
        <v>7263</v>
      </c>
      <c r="F1777" s="36" t="s">
        <v>7258</v>
      </c>
      <c r="G1777" s="36" t="s">
        <v>7264</v>
      </c>
      <c r="H1777" s="37" t="s">
        <v>7265</v>
      </c>
      <c r="I1777" s="38"/>
      <c r="J1777" s="40" t="s">
        <v>7266</v>
      </c>
      <c r="K1777" s="36" t="s">
        <v>7261</v>
      </c>
      <c r="L1777" s="204" t="s">
        <v>7267</v>
      </c>
    </row>
    <row r="1778" spans="1:12" ht="53.1" customHeight="1" x14ac:dyDescent="0.15">
      <c r="A1778" s="18">
        <v>34</v>
      </c>
      <c r="B1778" s="18">
        <v>118</v>
      </c>
      <c r="C1778" s="15">
        <v>3</v>
      </c>
      <c r="D1778" s="19" t="s">
        <v>7256</v>
      </c>
      <c r="E1778" s="36" t="s">
        <v>304</v>
      </c>
      <c r="F1778" s="36" t="s">
        <v>7258</v>
      </c>
      <c r="G1778" s="36" t="s">
        <v>7268</v>
      </c>
      <c r="H1778" s="37" t="s">
        <v>7260</v>
      </c>
      <c r="I1778" s="38"/>
      <c r="J1778" s="39"/>
      <c r="K1778" s="36" t="s">
        <v>7261</v>
      </c>
      <c r="L1778" s="204" t="s">
        <v>7269</v>
      </c>
    </row>
    <row r="1779" spans="1:12" ht="63.75" customHeight="1" x14ac:dyDescent="0.15">
      <c r="A1779" s="18">
        <v>34</v>
      </c>
      <c r="B1779" s="18">
        <v>118</v>
      </c>
      <c r="C1779" s="15">
        <v>4</v>
      </c>
      <c r="D1779" s="19" t="s">
        <v>7256</v>
      </c>
      <c r="E1779" s="36" t="s">
        <v>7270</v>
      </c>
      <c r="F1779" s="36" t="s">
        <v>7271</v>
      </c>
      <c r="G1779" s="36" t="s">
        <v>7272</v>
      </c>
      <c r="H1779" s="37" t="s">
        <v>7273</v>
      </c>
      <c r="I1779" s="38"/>
      <c r="J1779" s="39" t="s">
        <v>7274</v>
      </c>
      <c r="K1779" s="36" t="s">
        <v>7275</v>
      </c>
      <c r="L1779" s="204" t="s">
        <v>7276</v>
      </c>
    </row>
    <row r="1780" spans="1:12" ht="88.5" customHeight="1" x14ac:dyDescent="0.15">
      <c r="A1780" s="18">
        <v>34</v>
      </c>
      <c r="B1780" s="18">
        <v>118</v>
      </c>
      <c r="C1780" s="15">
        <v>5</v>
      </c>
      <c r="D1780" s="19" t="s">
        <v>7256</v>
      </c>
      <c r="E1780" s="36" t="s">
        <v>7277</v>
      </c>
      <c r="F1780" s="36" t="s">
        <v>7271</v>
      </c>
      <c r="G1780" s="36" t="s">
        <v>7278</v>
      </c>
      <c r="H1780" s="37" t="s">
        <v>7279</v>
      </c>
      <c r="I1780" s="38"/>
      <c r="J1780" s="39" t="s">
        <v>7274</v>
      </c>
      <c r="K1780" s="36" t="s">
        <v>7275</v>
      </c>
      <c r="L1780" s="204" t="s">
        <v>7280</v>
      </c>
    </row>
    <row r="1781" spans="1:12" ht="51.75" customHeight="1" x14ac:dyDescent="0.15">
      <c r="A1781" s="18">
        <v>35</v>
      </c>
      <c r="B1781" s="18">
        <v>35</v>
      </c>
      <c r="C1781" s="69">
        <v>1</v>
      </c>
      <c r="D1781" s="70" t="s">
        <v>7281</v>
      </c>
      <c r="E1781" s="78" t="s">
        <v>7282</v>
      </c>
      <c r="F1781" s="113" t="s">
        <v>7283</v>
      </c>
      <c r="G1781" s="113" t="s">
        <v>7284</v>
      </c>
      <c r="H1781" s="174">
        <v>45352</v>
      </c>
      <c r="I1781" s="173"/>
      <c r="J1781" s="88"/>
      <c r="K1781" s="78" t="s">
        <v>7285</v>
      </c>
      <c r="L1781" s="207" t="s">
        <v>7286</v>
      </c>
    </row>
    <row r="1782" spans="1:12" ht="51.75" customHeight="1" x14ac:dyDescent="0.15">
      <c r="A1782" s="18">
        <v>35</v>
      </c>
      <c r="B1782" s="18">
        <v>35</v>
      </c>
      <c r="C1782" s="15">
        <v>2</v>
      </c>
      <c r="D1782" s="19" t="s">
        <v>7287</v>
      </c>
      <c r="E1782" s="36" t="s">
        <v>7288</v>
      </c>
      <c r="F1782" s="36" t="s">
        <v>7289</v>
      </c>
      <c r="G1782" s="36" t="s">
        <v>7290</v>
      </c>
      <c r="H1782" s="37"/>
      <c r="I1782" s="38"/>
      <c r="J1782" s="40" t="s">
        <v>9305</v>
      </c>
      <c r="K1782" s="36" t="s">
        <v>7291</v>
      </c>
      <c r="L1782" s="204" t="s">
        <v>7292</v>
      </c>
    </row>
    <row r="1783" spans="1:12" ht="60" customHeight="1" x14ac:dyDescent="0.15">
      <c r="A1783" s="18">
        <v>35</v>
      </c>
      <c r="B1783" s="18">
        <v>35</v>
      </c>
      <c r="C1783" s="69">
        <v>3</v>
      </c>
      <c r="D1783" s="19" t="s">
        <v>7287</v>
      </c>
      <c r="E1783" s="36" t="s">
        <v>7293</v>
      </c>
      <c r="F1783" s="36" t="s">
        <v>7289</v>
      </c>
      <c r="G1783" s="36" t="s">
        <v>7294</v>
      </c>
      <c r="H1783" s="37"/>
      <c r="I1783" s="38"/>
      <c r="J1783" s="39"/>
      <c r="K1783" s="36" t="s">
        <v>7291</v>
      </c>
      <c r="L1783" s="204" t="s">
        <v>7295</v>
      </c>
    </row>
    <row r="1784" spans="1:12" ht="60" customHeight="1" x14ac:dyDescent="0.15">
      <c r="A1784" s="18">
        <v>35</v>
      </c>
      <c r="B1784" s="18">
        <v>35</v>
      </c>
      <c r="C1784" s="15">
        <v>4</v>
      </c>
      <c r="D1784" s="19" t="s">
        <v>7296</v>
      </c>
      <c r="E1784" s="36" t="s">
        <v>7297</v>
      </c>
      <c r="F1784" s="36" t="s">
        <v>3365</v>
      </c>
      <c r="G1784" s="36"/>
      <c r="H1784" s="37"/>
      <c r="I1784" s="38"/>
      <c r="J1784" s="40" t="s">
        <v>9306</v>
      </c>
      <c r="K1784" s="36" t="s">
        <v>7298</v>
      </c>
      <c r="L1784" s="204" t="s">
        <v>7299</v>
      </c>
    </row>
    <row r="1785" spans="1:12" ht="50.1" customHeight="1" x14ac:dyDescent="0.15">
      <c r="A1785" s="18">
        <v>35</v>
      </c>
      <c r="B1785" s="18">
        <v>35</v>
      </c>
      <c r="C1785" s="69">
        <v>5</v>
      </c>
      <c r="D1785" s="19" t="s">
        <v>7296</v>
      </c>
      <c r="E1785" s="36" t="s">
        <v>7300</v>
      </c>
      <c r="F1785" s="36" t="s">
        <v>3365</v>
      </c>
      <c r="G1785" s="36" t="s">
        <v>7301</v>
      </c>
      <c r="H1785" s="37" t="s">
        <v>7302</v>
      </c>
      <c r="I1785" s="38" t="s">
        <v>729</v>
      </c>
      <c r="J1785" s="40" t="s">
        <v>9307</v>
      </c>
      <c r="K1785" s="36" t="s">
        <v>7298</v>
      </c>
      <c r="L1785" s="204" t="s">
        <v>7303</v>
      </c>
    </row>
    <row r="1786" spans="1:12" ht="50.1" customHeight="1" x14ac:dyDescent="0.15">
      <c r="A1786" s="18">
        <v>35</v>
      </c>
      <c r="B1786" s="18">
        <v>35</v>
      </c>
      <c r="C1786" s="15">
        <v>6</v>
      </c>
      <c r="D1786" s="19" t="s">
        <v>7296</v>
      </c>
      <c r="E1786" s="36" t="s">
        <v>3603</v>
      </c>
      <c r="F1786" s="36" t="s">
        <v>3365</v>
      </c>
      <c r="G1786" s="36" t="s">
        <v>7304</v>
      </c>
      <c r="H1786" s="37" t="s">
        <v>7305</v>
      </c>
      <c r="I1786" s="38" t="s">
        <v>729</v>
      </c>
      <c r="J1786" s="39"/>
      <c r="K1786" s="36" t="s">
        <v>7306</v>
      </c>
      <c r="L1786" s="204" t="s">
        <v>7307</v>
      </c>
    </row>
    <row r="1787" spans="1:12" ht="50.1" customHeight="1" x14ac:dyDescent="0.15">
      <c r="A1787" s="18">
        <v>35</v>
      </c>
      <c r="B1787" s="18">
        <v>35</v>
      </c>
      <c r="C1787" s="69">
        <v>7</v>
      </c>
      <c r="D1787" s="19" t="s">
        <v>7308</v>
      </c>
      <c r="E1787" s="36" t="s">
        <v>7309</v>
      </c>
      <c r="F1787" s="36" t="s">
        <v>7310</v>
      </c>
      <c r="G1787" s="36" t="s">
        <v>7311</v>
      </c>
      <c r="H1787" s="37" t="s">
        <v>7312</v>
      </c>
      <c r="I1787" s="38"/>
      <c r="J1787" s="39"/>
      <c r="K1787" s="36" t="s">
        <v>7313</v>
      </c>
      <c r="L1787" s="204" t="s">
        <v>7314</v>
      </c>
    </row>
    <row r="1788" spans="1:12" ht="60" customHeight="1" x14ac:dyDescent="0.15">
      <c r="A1788" s="18">
        <v>35</v>
      </c>
      <c r="B1788" s="18">
        <v>35</v>
      </c>
      <c r="C1788" s="15">
        <v>8</v>
      </c>
      <c r="D1788" s="19" t="s">
        <v>7308</v>
      </c>
      <c r="E1788" s="36" t="s">
        <v>9799</v>
      </c>
      <c r="F1788" s="36" t="s">
        <v>7310</v>
      </c>
      <c r="G1788" s="36" t="s">
        <v>7315</v>
      </c>
      <c r="H1788" s="37" t="s">
        <v>5483</v>
      </c>
      <c r="I1788" s="38" t="s">
        <v>787</v>
      </c>
      <c r="J1788" s="39"/>
      <c r="K1788" s="36" t="s">
        <v>7313</v>
      </c>
      <c r="L1788" s="204" t="s">
        <v>7316</v>
      </c>
    </row>
    <row r="1789" spans="1:12" ht="50.1" customHeight="1" x14ac:dyDescent="0.15">
      <c r="A1789" s="18">
        <v>35</v>
      </c>
      <c r="B1789" s="18">
        <v>35</v>
      </c>
      <c r="C1789" s="69">
        <v>9</v>
      </c>
      <c r="D1789" s="19" t="s">
        <v>7308</v>
      </c>
      <c r="E1789" s="36" t="s">
        <v>7317</v>
      </c>
      <c r="F1789" s="36" t="s">
        <v>7310</v>
      </c>
      <c r="G1789" s="36" t="s">
        <v>7318</v>
      </c>
      <c r="H1789" s="37" t="s">
        <v>7319</v>
      </c>
      <c r="I1789" s="38" t="s">
        <v>7320</v>
      </c>
      <c r="J1789" s="39"/>
      <c r="K1789" s="36" t="s">
        <v>7313</v>
      </c>
      <c r="L1789" s="204" t="s">
        <v>7321</v>
      </c>
    </row>
    <row r="1790" spans="1:12" ht="50.1" customHeight="1" x14ac:dyDescent="0.15">
      <c r="A1790" s="18">
        <v>35</v>
      </c>
      <c r="B1790" s="18">
        <v>35</v>
      </c>
      <c r="C1790" s="15">
        <v>10</v>
      </c>
      <c r="D1790" s="19" t="s">
        <v>7308</v>
      </c>
      <c r="E1790" s="36" t="s">
        <v>7322</v>
      </c>
      <c r="F1790" s="36" t="s">
        <v>7310</v>
      </c>
      <c r="G1790" s="36" t="s">
        <v>7323</v>
      </c>
      <c r="H1790" s="37" t="s">
        <v>7324</v>
      </c>
      <c r="I1790" s="38" t="s">
        <v>787</v>
      </c>
      <c r="J1790" s="39"/>
      <c r="K1790" s="36" t="s">
        <v>7325</v>
      </c>
      <c r="L1790" s="204" t="s">
        <v>7321</v>
      </c>
    </row>
    <row r="1791" spans="1:12" ht="50.1" customHeight="1" x14ac:dyDescent="0.15">
      <c r="A1791" s="18">
        <v>35</v>
      </c>
      <c r="B1791" s="18">
        <v>35</v>
      </c>
      <c r="C1791" s="69">
        <v>11</v>
      </c>
      <c r="D1791" s="19" t="s">
        <v>7308</v>
      </c>
      <c r="E1791" s="36" t="s">
        <v>7326</v>
      </c>
      <c r="F1791" s="36" t="s">
        <v>7310</v>
      </c>
      <c r="G1791" s="36" t="s">
        <v>7327</v>
      </c>
      <c r="H1791" s="37" t="s">
        <v>7328</v>
      </c>
      <c r="I1791" s="38" t="s">
        <v>4273</v>
      </c>
      <c r="J1791" s="39"/>
      <c r="K1791" s="36" t="s">
        <v>7325</v>
      </c>
      <c r="L1791" s="204" t="s">
        <v>7321</v>
      </c>
    </row>
    <row r="1792" spans="1:12" ht="50.1" customHeight="1" x14ac:dyDescent="0.15">
      <c r="A1792" s="18">
        <v>35</v>
      </c>
      <c r="B1792" s="18">
        <v>35</v>
      </c>
      <c r="C1792" s="15">
        <v>12</v>
      </c>
      <c r="D1792" s="19" t="s">
        <v>7308</v>
      </c>
      <c r="E1792" s="36" t="s">
        <v>7329</v>
      </c>
      <c r="F1792" s="36" t="s">
        <v>7310</v>
      </c>
      <c r="G1792" s="36" t="s">
        <v>7330</v>
      </c>
      <c r="H1792" s="37" t="s">
        <v>7324</v>
      </c>
      <c r="I1792" s="38" t="s">
        <v>807</v>
      </c>
      <c r="J1792" s="39"/>
      <c r="K1792" s="36" t="s">
        <v>7313</v>
      </c>
      <c r="L1792" s="204" t="s">
        <v>7321</v>
      </c>
    </row>
    <row r="1793" spans="1:12" ht="50.1" customHeight="1" x14ac:dyDescent="0.15">
      <c r="A1793" s="18">
        <v>35</v>
      </c>
      <c r="B1793" s="18">
        <v>35</v>
      </c>
      <c r="C1793" s="69">
        <v>13</v>
      </c>
      <c r="D1793" s="19" t="s">
        <v>7308</v>
      </c>
      <c r="E1793" s="36" t="s">
        <v>7331</v>
      </c>
      <c r="F1793" s="36" t="s">
        <v>7310</v>
      </c>
      <c r="G1793" s="36" t="s">
        <v>7315</v>
      </c>
      <c r="H1793" s="37" t="s">
        <v>2884</v>
      </c>
      <c r="I1793" s="38" t="s">
        <v>4273</v>
      </c>
      <c r="J1793" s="39"/>
      <c r="K1793" s="36" t="s">
        <v>7313</v>
      </c>
      <c r="L1793" s="204" t="s">
        <v>7321</v>
      </c>
    </row>
    <row r="1794" spans="1:12" ht="50.1" customHeight="1" x14ac:dyDescent="0.15">
      <c r="A1794" s="18">
        <v>35</v>
      </c>
      <c r="B1794" s="18">
        <v>35</v>
      </c>
      <c r="C1794" s="15">
        <v>14</v>
      </c>
      <c r="D1794" s="19" t="s">
        <v>7308</v>
      </c>
      <c r="E1794" s="36" t="s">
        <v>7332</v>
      </c>
      <c r="F1794" s="36" t="s">
        <v>7310</v>
      </c>
      <c r="G1794" s="36" t="s">
        <v>7333</v>
      </c>
      <c r="H1794" s="37" t="s">
        <v>2891</v>
      </c>
      <c r="I1794" s="38" t="s">
        <v>7334</v>
      </c>
      <c r="J1794" s="39"/>
      <c r="K1794" s="36" t="s">
        <v>7325</v>
      </c>
      <c r="L1794" s="204" t="s">
        <v>7321</v>
      </c>
    </row>
    <row r="1795" spans="1:12" ht="60" customHeight="1" x14ac:dyDescent="0.15">
      <c r="A1795" s="18">
        <v>35</v>
      </c>
      <c r="B1795" s="18">
        <v>35</v>
      </c>
      <c r="C1795" s="69">
        <v>15</v>
      </c>
      <c r="D1795" s="19" t="s">
        <v>7335</v>
      </c>
      <c r="E1795" s="36" t="s">
        <v>7336</v>
      </c>
      <c r="F1795" s="36" t="s">
        <v>7337</v>
      </c>
      <c r="G1795" s="36" t="s">
        <v>7338</v>
      </c>
      <c r="H1795" s="37">
        <v>44992</v>
      </c>
      <c r="I1795" s="38" t="s">
        <v>807</v>
      </c>
      <c r="J1795" s="40" t="s">
        <v>9308</v>
      </c>
      <c r="K1795" s="36" t="s">
        <v>7339</v>
      </c>
      <c r="L1795" s="204" t="s">
        <v>7340</v>
      </c>
    </row>
    <row r="1796" spans="1:12" ht="60" customHeight="1" x14ac:dyDescent="0.15">
      <c r="A1796" s="18">
        <v>35</v>
      </c>
      <c r="B1796" s="18">
        <v>35</v>
      </c>
      <c r="C1796" s="15">
        <v>16</v>
      </c>
      <c r="D1796" s="19" t="s">
        <v>7341</v>
      </c>
      <c r="E1796" s="36" t="s">
        <v>304</v>
      </c>
      <c r="F1796" s="36" t="s">
        <v>7342</v>
      </c>
      <c r="G1796" s="36" t="s">
        <v>7343</v>
      </c>
      <c r="H1796" s="37" t="s">
        <v>7344</v>
      </c>
      <c r="I1796" s="38" t="s">
        <v>24</v>
      </c>
      <c r="J1796" s="39"/>
      <c r="K1796" s="36" t="s">
        <v>7345</v>
      </c>
      <c r="L1796" s="204" t="s">
        <v>7346</v>
      </c>
    </row>
    <row r="1797" spans="1:12" ht="60" customHeight="1" x14ac:dyDescent="0.15">
      <c r="A1797" s="18">
        <v>35</v>
      </c>
      <c r="B1797" s="18">
        <v>35</v>
      </c>
      <c r="C1797" s="69">
        <v>17</v>
      </c>
      <c r="D1797" s="19" t="s">
        <v>7347</v>
      </c>
      <c r="E1797" s="36" t="s">
        <v>7348</v>
      </c>
      <c r="F1797" s="36" t="s">
        <v>7349</v>
      </c>
      <c r="G1797" s="36" t="s">
        <v>7350</v>
      </c>
      <c r="H1797" s="37" t="s">
        <v>254</v>
      </c>
      <c r="I1797" s="38" t="s">
        <v>7351</v>
      </c>
      <c r="J1797" s="39"/>
      <c r="K1797" s="36" t="s">
        <v>7352</v>
      </c>
      <c r="L1797" s="204" t="s">
        <v>7353</v>
      </c>
    </row>
    <row r="1798" spans="1:12" ht="60" customHeight="1" x14ac:dyDescent="0.15">
      <c r="A1798" s="18">
        <v>35</v>
      </c>
      <c r="B1798" s="18">
        <v>35</v>
      </c>
      <c r="C1798" s="15">
        <v>18</v>
      </c>
      <c r="D1798" s="19" t="s">
        <v>7347</v>
      </c>
      <c r="E1798" s="36" t="s">
        <v>7354</v>
      </c>
      <c r="F1798" s="36" t="s">
        <v>7349</v>
      </c>
      <c r="G1798" s="36" t="s">
        <v>7350</v>
      </c>
      <c r="H1798" s="37" t="s">
        <v>254</v>
      </c>
      <c r="I1798" s="38" t="s">
        <v>7351</v>
      </c>
      <c r="J1798" s="39"/>
      <c r="K1798" s="36" t="s">
        <v>7352</v>
      </c>
      <c r="L1798" s="204" t="s">
        <v>7355</v>
      </c>
    </row>
    <row r="1799" spans="1:12" ht="50.1" customHeight="1" x14ac:dyDescent="0.15">
      <c r="A1799" s="18">
        <v>35</v>
      </c>
      <c r="B1799" s="18">
        <v>35</v>
      </c>
      <c r="C1799" s="69">
        <v>19</v>
      </c>
      <c r="D1799" s="19" t="s">
        <v>7356</v>
      </c>
      <c r="E1799" s="36" t="s">
        <v>304</v>
      </c>
      <c r="F1799" s="36" t="s">
        <v>7357</v>
      </c>
      <c r="G1799" s="36" t="s">
        <v>7358</v>
      </c>
      <c r="H1799" s="37" t="s">
        <v>153</v>
      </c>
      <c r="I1799" s="38" t="s">
        <v>440</v>
      </c>
      <c r="J1799" s="39"/>
      <c r="K1799" s="36" t="s">
        <v>7359</v>
      </c>
      <c r="L1799" s="204" t="s">
        <v>7360</v>
      </c>
    </row>
    <row r="1800" spans="1:12" ht="60" customHeight="1" x14ac:dyDescent="0.15">
      <c r="A1800" s="18">
        <v>35</v>
      </c>
      <c r="B1800" s="18">
        <v>35</v>
      </c>
      <c r="C1800" s="15">
        <v>20</v>
      </c>
      <c r="D1800" s="19" t="s">
        <v>7356</v>
      </c>
      <c r="E1800" s="36" t="s">
        <v>7361</v>
      </c>
      <c r="F1800" s="36" t="s">
        <v>7357</v>
      </c>
      <c r="G1800" s="36" t="s">
        <v>7362</v>
      </c>
      <c r="H1800" s="37" t="s">
        <v>7363</v>
      </c>
      <c r="I1800" s="38" t="s">
        <v>1355</v>
      </c>
      <c r="J1800" s="40" t="s">
        <v>7364</v>
      </c>
      <c r="K1800" s="36" t="s">
        <v>7359</v>
      </c>
      <c r="L1800" s="204" t="s">
        <v>7365</v>
      </c>
    </row>
    <row r="1801" spans="1:12" ht="50.1" customHeight="1" x14ac:dyDescent="0.15">
      <c r="A1801" s="18">
        <v>35</v>
      </c>
      <c r="B1801" s="18">
        <v>35</v>
      </c>
      <c r="C1801" s="69">
        <v>21</v>
      </c>
      <c r="D1801" s="19" t="s">
        <v>7356</v>
      </c>
      <c r="E1801" s="36" t="s">
        <v>7366</v>
      </c>
      <c r="F1801" s="36" t="s">
        <v>7357</v>
      </c>
      <c r="G1801" s="36" t="s">
        <v>7362</v>
      </c>
      <c r="H1801" s="37" t="s">
        <v>7367</v>
      </c>
      <c r="I1801" s="38" t="s">
        <v>7368</v>
      </c>
      <c r="J1801" s="40" t="s">
        <v>7369</v>
      </c>
      <c r="K1801" s="36" t="s">
        <v>7359</v>
      </c>
      <c r="L1801" s="204" t="s">
        <v>7370</v>
      </c>
    </row>
    <row r="1802" spans="1:12" ht="60" customHeight="1" x14ac:dyDescent="0.15">
      <c r="A1802" s="18">
        <v>35</v>
      </c>
      <c r="B1802" s="18">
        <v>35</v>
      </c>
      <c r="C1802" s="15">
        <v>22</v>
      </c>
      <c r="D1802" s="19" t="s">
        <v>7371</v>
      </c>
      <c r="E1802" s="36" t="s">
        <v>7372</v>
      </c>
      <c r="F1802" s="36" t="s">
        <v>3365</v>
      </c>
      <c r="G1802" s="36" t="s">
        <v>7373</v>
      </c>
      <c r="H1802" s="37" t="s">
        <v>7374</v>
      </c>
      <c r="I1802" s="38" t="s">
        <v>7375</v>
      </c>
      <c r="J1802" s="39"/>
      <c r="K1802" s="36" t="s">
        <v>7376</v>
      </c>
      <c r="L1802" s="204" t="s">
        <v>7377</v>
      </c>
    </row>
    <row r="1803" spans="1:12" ht="67.5" customHeight="1" x14ac:dyDescent="0.15">
      <c r="A1803" s="18">
        <v>35</v>
      </c>
      <c r="B1803" s="18">
        <v>35</v>
      </c>
      <c r="C1803" s="69">
        <v>23</v>
      </c>
      <c r="D1803" s="19" t="s">
        <v>7371</v>
      </c>
      <c r="E1803" s="36" t="s">
        <v>7378</v>
      </c>
      <c r="F1803" s="36" t="s">
        <v>3365</v>
      </c>
      <c r="G1803" s="36" t="s">
        <v>7379</v>
      </c>
      <c r="H1803" s="37" t="s">
        <v>7380</v>
      </c>
      <c r="I1803" s="38" t="s">
        <v>7381</v>
      </c>
      <c r="J1803" s="39"/>
      <c r="K1803" s="36" t="s">
        <v>7376</v>
      </c>
      <c r="L1803" s="204" t="s">
        <v>7382</v>
      </c>
    </row>
    <row r="1804" spans="1:12" ht="70.5" customHeight="1" x14ac:dyDescent="0.15">
      <c r="A1804" s="18">
        <v>35</v>
      </c>
      <c r="B1804" s="18">
        <v>35</v>
      </c>
      <c r="C1804" s="15">
        <v>24</v>
      </c>
      <c r="D1804" s="19" t="s">
        <v>7371</v>
      </c>
      <c r="E1804" s="36" t="s">
        <v>481</v>
      </c>
      <c r="F1804" s="36" t="s">
        <v>3365</v>
      </c>
      <c r="G1804" s="36" t="s">
        <v>7383</v>
      </c>
      <c r="H1804" s="37" t="s">
        <v>7384</v>
      </c>
      <c r="I1804" s="38" t="s">
        <v>7385</v>
      </c>
      <c r="J1804" s="39"/>
      <c r="K1804" s="36" t="s">
        <v>7376</v>
      </c>
      <c r="L1804" s="204" t="s">
        <v>7386</v>
      </c>
    </row>
    <row r="1805" spans="1:12" ht="60" customHeight="1" x14ac:dyDescent="0.15">
      <c r="A1805" s="18">
        <v>35</v>
      </c>
      <c r="B1805" s="18">
        <v>35</v>
      </c>
      <c r="C1805" s="69">
        <v>25</v>
      </c>
      <c r="D1805" s="19" t="s">
        <v>7387</v>
      </c>
      <c r="E1805" s="36" t="s">
        <v>7388</v>
      </c>
      <c r="F1805" s="36" t="s">
        <v>7389</v>
      </c>
      <c r="G1805" s="36" t="s">
        <v>7390</v>
      </c>
      <c r="H1805" s="37" t="s">
        <v>7391</v>
      </c>
      <c r="I1805" s="38" t="s">
        <v>7392</v>
      </c>
      <c r="J1805" s="39"/>
      <c r="K1805" s="36" t="s">
        <v>7393</v>
      </c>
      <c r="L1805" s="204" t="s">
        <v>7394</v>
      </c>
    </row>
    <row r="1806" spans="1:12" ht="60" customHeight="1" x14ac:dyDescent="0.15">
      <c r="A1806" s="18">
        <v>35</v>
      </c>
      <c r="B1806" s="18">
        <v>35</v>
      </c>
      <c r="C1806" s="15">
        <v>26</v>
      </c>
      <c r="D1806" s="19" t="s">
        <v>7387</v>
      </c>
      <c r="E1806" s="36" t="s">
        <v>7395</v>
      </c>
      <c r="F1806" s="36" t="s">
        <v>7389</v>
      </c>
      <c r="G1806" s="36" t="s">
        <v>7396</v>
      </c>
      <c r="H1806" s="37" t="s">
        <v>237</v>
      </c>
      <c r="I1806" s="38" t="s">
        <v>24</v>
      </c>
      <c r="J1806" s="39"/>
      <c r="K1806" s="36" t="s">
        <v>7393</v>
      </c>
      <c r="L1806" s="204" t="s">
        <v>7397</v>
      </c>
    </row>
    <row r="1807" spans="1:12" ht="60" customHeight="1" x14ac:dyDescent="0.15">
      <c r="A1807" s="18">
        <v>35</v>
      </c>
      <c r="B1807" s="18">
        <v>35</v>
      </c>
      <c r="C1807" s="69">
        <v>27</v>
      </c>
      <c r="D1807" s="19" t="s">
        <v>7387</v>
      </c>
      <c r="E1807" s="36" t="s">
        <v>7398</v>
      </c>
      <c r="F1807" s="36" t="s">
        <v>7399</v>
      </c>
      <c r="G1807" s="36" t="s">
        <v>7400</v>
      </c>
      <c r="H1807" s="37">
        <v>45324</v>
      </c>
      <c r="I1807" s="38" t="s">
        <v>7392</v>
      </c>
      <c r="J1807" s="39"/>
      <c r="K1807" s="36" t="s">
        <v>7393</v>
      </c>
      <c r="L1807" s="204" t="s">
        <v>7401</v>
      </c>
    </row>
    <row r="1808" spans="1:12" ht="50.1" customHeight="1" x14ac:dyDescent="0.15">
      <c r="A1808" s="18">
        <v>35</v>
      </c>
      <c r="B1808" s="18">
        <v>35</v>
      </c>
      <c r="C1808" s="15">
        <v>28</v>
      </c>
      <c r="D1808" s="19" t="s">
        <v>7402</v>
      </c>
      <c r="E1808" s="36" t="s">
        <v>7403</v>
      </c>
      <c r="F1808" s="36" t="s">
        <v>7404</v>
      </c>
      <c r="G1808" s="36" t="s">
        <v>7405</v>
      </c>
      <c r="H1808" s="37">
        <v>45357</v>
      </c>
      <c r="I1808" s="38" t="s">
        <v>3526</v>
      </c>
      <c r="J1808" s="39"/>
      <c r="K1808" s="36" t="s">
        <v>7406</v>
      </c>
      <c r="L1808" s="204" t="s">
        <v>7407</v>
      </c>
    </row>
    <row r="1809" spans="1:12" ht="50.1" customHeight="1" x14ac:dyDescent="0.15">
      <c r="A1809" s="18">
        <v>35</v>
      </c>
      <c r="B1809" s="18">
        <v>35</v>
      </c>
      <c r="C1809" s="69">
        <v>29</v>
      </c>
      <c r="D1809" s="19" t="s">
        <v>7402</v>
      </c>
      <c r="E1809" s="36" t="s">
        <v>7408</v>
      </c>
      <c r="F1809" s="36" t="s">
        <v>7404</v>
      </c>
      <c r="G1809" s="36" t="s">
        <v>7409</v>
      </c>
      <c r="H1809" s="37">
        <v>45358</v>
      </c>
      <c r="I1809" s="38" t="s">
        <v>3526</v>
      </c>
      <c r="J1809" s="39"/>
      <c r="K1809" s="36" t="s">
        <v>7406</v>
      </c>
      <c r="L1809" s="204" t="s">
        <v>7407</v>
      </c>
    </row>
    <row r="1810" spans="1:12" ht="50.1" customHeight="1" x14ac:dyDescent="0.15">
      <c r="A1810" s="18">
        <v>35</v>
      </c>
      <c r="B1810" s="18">
        <v>35</v>
      </c>
      <c r="C1810" s="15">
        <v>30</v>
      </c>
      <c r="D1810" s="19" t="s">
        <v>7410</v>
      </c>
      <c r="E1810" s="36" t="s">
        <v>7411</v>
      </c>
      <c r="F1810" s="36" t="s">
        <v>7412</v>
      </c>
      <c r="G1810" s="36" t="s">
        <v>7413</v>
      </c>
      <c r="H1810" s="37">
        <v>44992</v>
      </c>
      <c r="I1810" s="38" t="s">
        <v>787</v>
      </c>
      <c r="J1810" s="40" t="s">
        <v>7414</v>
      </c>
      <c r="K1810" s="36" t="s">
        <v>7415</v>
      </c>
      <c r="L1810" s="204" t="s">
        <v>7416</v>
      </c>
    </row>
    <row r="1811" spans="1:12" ht="50.1" customHeight="1" x14ac:dyDescent="0.15">
      <c r="A1811" s="18">
        <v>35</v>
      </c>
      <c r="B1811" s="18">
        <v>35</v>
      </c>
      <c r="C1811" s="69">
        <v>31</v>
      </c>
      <c r="D1811" s="19" t="s">
        <v>7410</v>
      </c>
      <c r="E1811" s="36" t="s">
        <v>7417</v>
      </c>
      <c r="F1811" s="36" t="s">
        <v>7412</v>
      </c>
      <c r="G1811" s="36" t="s">
        <v>7413</v>
      </c>
      <c r="H1811" s="37">
        <v>44989</v>
      </c>
      <c r="I1811" s="38" t="s">
        <v>807</v>
      </c>
      <c r="J1811" s="40" t="s">
        <v>7414</v>
      </c>
      <c r="K1811" s="36" t="s">
        <v>7415</v>
      </c>
      <c r="L1811" s="204" t="s">
        <v>7418</v>
      </c>
    </row>
    <row r="1812" spans="1:12" ht="50.1" customHeight="1" x14ac:dyDescent="0.15">
      <c r="A1812" s="18">
        <v>35</v>
      </c>
      <c r="B1812" s="18">
        <v>35</v>
      </c>
      <c r="C1812" s="15">
        <v>32</v>
      </c>
      <c r="D1812" s="71" t="s">
        <v>7419</v>
      </c>
      <c r="E1812" s="36" t="s">
        <v>7420</v>
      </c>
      <c r="F1812" s="36" t="s">
        <v>7421</v>
      </c>
      <c r="G1812" s="36" t="s">
        <v>7422</v>
      </c>
      <c r="H1812" s="37" t="s">
        <v>7423</v>
      </c>
      <c r="I1812" s="38"/>
      <c r="J1812" s="40" t="s">
        <v>9309</v>
      </c>
      <c r="K1812" s="36" t="s">
        <v>7424</v>
      </c>
      <c r="L1812" s="204" t="s">
        <v>7425</v>
      </c>
    </row>
    <row r="1813" spans="1:12" ht="50.1" customHeight="1" x14ac:dyDescent="0.15">
      <c r="A1813" s="18">
        <v>35</v>
      </c>
      <c r="B1813" s="18">
        <v>35</v>
      </c>
      <c r="C1813" s="69">
        <v>33</v>
      </c>
      <c r="D1813" s="19" t="s">
        <v>7426</v>
      </c>
      <c r="E1813" s="36" t="s">
        <v>7372</v>
      </c>
      <c r="F1813" s="36" t="s">
        <v>7427</v>
      </c>
      <c r="G1813" s="36" t="s">
        <v>7428</v>
      </c>
      <c r="H1813" s="37">
        <v>45359</v>
      </c>
      <c r="I1813" s="38" t="s">
        <v>3526</v>
      </c>
      <c r="J1813" s="39"/>
      <c r="K1813" s="36" t="s">
        <v>7429</v>
      </c>
      <c r="L1813" s="204" t="s">
        <v>7430</v>
      </c>
    </row>
    <row r="1814" spans="1:12" ht="50.1" customHeight="1" x14ac:dyDescent="0.15">
      <c r="A1814" s="18">
        <v>35</v>
      </c>
      <c r="B1814" s="18">
        <v>35</v>
      </c>
      <c r="C1814" s="15">
        <v>34</v>
      </c>
      <c r="D1814" s="19" t="s">
        <v>7431</v>
      </c>
      <c r="E1814" s="36" t="s">
        <v>7432</v>
      </c>
      <c r="F1814" s="36" t="s">
        <v>7433</v>
      </c>
      <c r="G1814" s="36" t="s">
        <v>7434</v>
      </c>
      <c r="H1814" s="37" t="s">
        <v>6145</v>
      </c>
      <c r="I1814" s="38"/>
      <c r="J1814" s="39"/>
      <c r="K1814" s="36" t="s">
        <v>7435</v>
      </c>
      <c r="L1814" s="204" t="s">
        <v>7436</v>
      </c>
    </row>
    <row r="1815" spans="1:12" ht="50.1" customHeight="1" x14ac:dyDescent="0.15">
      <c r="A1815" s="18">
        <v>35</v>
      </c>
      <c r="B1815" s="18">
        <v>35</v>
      </c>
      <c r="C1815" s="69">
        <v>35</v>
      </c>
      <c r="D1815" s="19" t="s">
        <v>7437</v>
      </c>
      <c r="E1815" s="36" t="s">
        <v>7438</v>
      </c>
      <c r="F1815" s="36" t="s">
        <v>7439</v>
      </c>
      <c r="G1815" s="36"/>
      <c r="H1815" s="37"/>
      <c r="I1815" s="38"/>
      <c r="J1815" s="39"/>
      <c r="K1815" s="36" t="s">
        <v>7439</v>
      </c>
      <c r="L1815" s="204" t="s">
        <v>7440</v>
      </c>
    </row>
    <row r="1816" spans="1:12" ht="50.1" customHeight="1" x14ac:dyDescent="0.15">
      <c r="A1816" s="18">
        <v>35</v>
      </c>
      <c r="B1816" s="18">
        <v>35</v>
      </c>
      <c r="C1816" s="15">
        <v>36</v>
      </c>
      <c r="D1816" s="20" t="s">
        <v>7441</v>
      </c>
      <c r="E1816" s="36" t="s">
        <v>7442</v>
      </c>
      <c r="F1816" s="36" t="s">
        <v>7443</v>
      </c>
      <c r="G1816" s="36" t="s">
        <v>7444</v>
      </c>
      <c r="H1816" s="37">
        <v>45355</v>
      </c>
      <c r="I1816" s="38" t="s">
        <v>1355</v>
      </c>
      <c r="J1816" s="40" t="s">
        <v>7445</v>
      </c>
      <c r="K1816" s="36" t="s">
        <v>7446</v>
      </c>
      <c r="L1816" s="204" t="s">
        <v>7447</v>
      </c>
    </row>
    <row r="1817" spans="1:12" ht="54.95" customHeight="1" x14ac:dyDescent="0.15">
      <c r="A1817" s="18">
        <v>35</v>
      </c>
      <c r="B1817" s="18">
        <v>35</v>
      </c>
      <c r="C1817" s="69">
        <v>37</v>
      </c>
      <c r="D1817" s="19" t="s">
        <v>7448</v>
      </c>
      <c r="E1817" s="36" t="s">
        <v>7449</v>
      </c>
      <c r="F1817" s="36" t="s">
        <v>7450</v>
      </c>
      <c r="G1817" s="36" t="s">
        <v>7451</v>
      </c>
      <c r="H1817" s="37">
        <v>45358</v>
      </c>
      <c r="I1817" s="38" t="s">
        <v>7452</v>
      </c>
      <c r="J1817" s="39"/>
      <c r="K1817" s="36" t="s">
        <v>7453</v>
      </c>
      <c r="L1817" s="204" t="s">
        <v>7454</v>
      </c>
    </row>
    <row r="1818" spans="1:12" ht="54.95" customHeight="1" x14ac:dyDescent="0.15">
      <c r="A1818" s="18">
        <v>35</v>
      </c>
      <c r="B1818" s="18">
        <v>35</v>
      </c>
      <c r="C1818" s="15">
        <v>38</v>
      </c>
      <c r="D1818" s="19" t="s">
        <v>7455</v>
      </c>
      <c r="E1818" s="36" t="s">
        <v>7456</v>
      </c>
      <c r="F1818" s="36" t="s">
        <v>7457</v>
      </c>
      <c r="G1818" s="36" t="s">
        <v>7458</v>
      </c>
      <c r="H1818" s="37">
        <v>44996</v>
      </c>
      <c r="I1818" s="38" t="s">
        <v>3888</v>
      </c>
      <c r="J1818" s="39"/>
      <c r="K1818" s="36" t="s">
        <v>7459</v>
      </c>
      <c r="L1818" s="204" t="s">
        <v>7460</v>
      </c>
    </row>
    <row r="1819" spans="1:12" ht="60.75" customHeight="1" x14ac:dyDescent="0.15">
      <c r="A1819" s="18">
        <v>35</v>
      </c>
      <c r="B1819" s="18">
        <v>35</v>
      </c>
      <c r="C1819" s="69">
        <v>39</v>
      </c>
      <c r="D1819" s="19" t="s">
        <v>7455</v>
      </c>
      <c r="E1819" s="36" t="s">
        <v>7461</v>
      </c>
      <c r="F1819" s="36" t="s">
        <v>7457</v>
      </c>
      <c r="G1819" s="36" t="s">
        <v>7458</v>
      </c>
      <c r="H1819" s="37">
        <v>44991</v>
      </c>
      <c r="I1819" s="38" t="s">
        <v>4972</v>
      </c>
      <c r="J1819" s="39"/>
      <c r="K1819" s="36" t="s">
        <v>7459</v>
      </c>
      <c r="L1819" s="204" t="s">
        <v>7462</v>
      </c>
    </row>
    <row r="1820" spans="1:12" ht="60.75" customHeight="1" x14ac:dyDescent="0.15">
      <c r="A1820" s="18">
        <v>35</v>
      </c>
      <c r="B1820" s="18">
        <v>35</v>
      </c>
      <c r="C1820" s="15">
        <v>40</v>
      </c>
      <c r="D1820" s="19" t="s">
        <v>7455</v>
      </c>
      <c r="E1820" s="36" t="s">
        <v>7463</v>
      </c>
      <c r="F1820" s="36" t="s">
        <v>7457</v>
      </c>
      <c r="G1820" s="36" t="s">
        <v>7464</v>
      </c>
      <c r="H1820" s="37">
        <v>44999</v>
      </c>
      <c r="I1820" s="38" t="s">
        <v>729</v>
      </c>
      <c r="J1820" s="39"/>
      <c r="K1820" s="36" t="s">
        <v>7459</v>
      </c>
      <c r="L1820" s="204" t="s">
        <v>7462</v>
      </c>
    </row>
    <row r="1821" spans="1:12" ht="50.1" customHeight="1" x14ac:dyDescent="0.15">
      <c r="A1821" s="18">
        <v>35</v>
      </c>
      <c r="B1821" s="18">
        <v>119</v>
      </c>
      <c r="C1821" s="35">
        <v>1</v>
      </c>
      <c r="D1821" s="20" t="s">
        <v>7465</v>
      </c>
      <c r="E1821" s="36" t="s">
        <v>7466</v>
      </c>
      <c r="F1821" s="36" t="s">
        <v>7467</v>
      </c>
      <c r="G1821" s="36" t="s">
        <v>7468</v>
      </c>
      <c r="H1821" s="37" t="s">
        <v>7469</v>
      </c>
      <c r="I1821" s="38"/>
      <c r="J1821" s="39"/>
      <c r="K1821" s="36" t="s">
        <v>7470</v>
      </c>
      <c r="L1821" s="204" t="s">
        <v>7471</v>
      </c>
    </row>
    <row r="1822" spans="1:12" ht="50.1" customHeight="1" x14ac:dyDescent="0.15">
      <c r="A1822" s="18">
        <v>35</v>
      </c>
      <c r="B1822" s="18">
        <v>119</v>
      </c>
      <c r="C1822" s="35">
        <v>2</v>
      </c>
      <c r="D1822" s="20" t="s">
        <v>7465</v>
      </c>
      <c r="E1822" s="36" t="s">
        <v>7472</v>
      </c>
      <c r="F1822" s="36" t="s">
        <v>7467</v>
      </c>
      <c r="G1822" s="36" t="s">
        <v>7473</v>
      </c>
      <c r="H1822" s="37" t="s">
        <v>7474</v>
      </c>
      <c r="I1822" s="38"/>
      <c r="J1822" s="39"/>
      <c r="K1822" s="36" t="s">
        <v>7470</v>
      </c>
      <c r="L1822" s="204" t="s">
        <v>7475</v>
      </c>
    </row>
    <row r="1823" spans="1:12" ht="50.1" customHeight="1" x14ac:dyDescent="0.15">
      <c r="A1823" s="18">
        <v>35</v>
      </c>
      <c r="B1823" s="18">
        <v>119</v>
      </c>
      <c r="C1823" s="35">
        <v>3</v>
      </c>
      <c r="D1823" s="20" t="s">
        <v>7465</v>
      </c>
      <c r="E1823" s="36" t="s">
        <v>7476</v>
      </c>
      <c r="F1823" s="36" t="s">
        <v>7467</v>
      </c>
      <c r="G1823" s="36" t="s">
        <v>7477</v>
      </c>
      <c r="H1823" s="37" t="s">
        <v>7478</v>
      </c>
      <c r="I1823" s="38" t="s">
        <v>7479</v>
      </c>
      <c r="J1823" s="39"/>
      <c r="K1823" s="36" t="s">
        <v>7480</v>
      </c>
      <c r="L1823" s="204" t="s">
        <v>7481</v>
      </c>
    </row>
    <row r="1824" spans="1:12" ht="77.25" customHeight="1" x14ac:dyDescent="0.15">
      <c r="A1824" s="18">
        <v>35</v>
      </c>
      <c r="B1824" s="18">
        <v>119</v>
      </c>
      <c r="C1824" s="35">
        <v>4</v>
      </c>
      <c r="D1824" s="20" t="s">
        <v>7465</v>
      </c>
      <c r="E1824" s="36" t="s">
        <v>7482</v>
      </c>
      <c r="F1824" s="36" t="s">
        <v>7483</v>
      </c>
      <c r="G1824" s="36" t="s">
        <v>7484</v>
      </c>
      <c r="H1824" s="37" t="s">
        <v>7485</v>
      </c>
      <c r="I1824" s="38" t="s">
        <v>7486</v>
      </c>
      <c r="J1824" s="39"/>
      <c r="K1824" s="36" t="s">
        <v>7487</v>
      </c>
      <c r="L1824" s="204" t="s">
        <v>7488</v>
      </c>
    </row>
    <row r="1825" spans="1:12" ht="63.75" customHeight="1" x14ac:dyDescent="0.15">
      <c r="A1825" s="18">
        <v>35</v>
      </c>
      <c r="B1825" s="18">
        <v>119</v>
      </c>
      <c r="C1825" s="35">
        <v>5</v>
      </c>
      <c r="D1825" s="20" t="s">
        <v>7465</v>
      </c>
      <c r="E1825" s="36" t="s">
        <v>7489</v>
      </c>
      <c r="F1825" s="36" t="s">
        <v>7490</v>
      </c>
      <c r="G1825" s="36" t="s">
        <v>7491</v>
      </c>
      <c r="H1825" s="37" t="s">
        <v>7492</v>
      </c>
      <c r="I1825" s="38" t="s">
        <v>1758</v>
      </c>
      <c r="J1825" s="39"/>
      <c r="K1825" s="36" t="s">
        <v>7493</v>
      </c>
      <c r="L1825" s="204" t="s">
        <v>7494</v>
      </c>
    </row>
    <row r="1826" spans="1:12" ht="63" customHeight="1" x14ac:dyDescent="0.15">
      <c r="A1826" s="18">
        <v>35</v>
      </c>
      <c r="B1826" s="18">
        <v>119</v>
      </c>
      <c r="C1826" s="35">
        <v>6</v>
      </c>
      <c r="D1826" s="20" t="s">
        <v>7465</v>
      </c>
      <c r="E1826" s="36" t="s">
        <v>7495</v>
      </c>
      <c r="F1826" s="36" t="s">
        <v>7490</v>
      </c>
      <c r="G1826" s="36" t="s">
        <v>7496</v>
      </c>
      <c r="H1826" s="37" t="s">
        <v>7497</v>
      </c>
      <c r="I1826" s="38" t="s">
        <v>2862</v>
      </c>
      <c r="J1826" s="39"/>
      <c r="K1826" s="36" t="s">
        <v>7493</v>
      </c>
      <c r="L1826" s="204" t="s">
        <v>7494</v>
      </c>
    </row>
    <row r="1827" spans="1:12" ht="55.5" customHeight="1" x14ac:dyDescent="0.15">
      <c r="A1827" s="18">
        <v>35</v>
      </c>
      <c r="B1827" s="18">
        <v>119</v>
      </c>
      <c r="C1827" s="35">
        <v>7</v>
      </c>
      <c r="D1827" s="20" t="s">
        <v>7465</v>
      </c>
      <c r="E1827" s="36" t="s">
        <v>7498</v>
      </c>
      <c r="F1827" s="36" t="s">
        <v>7490</v>
      </c>
      <c r="G1827" s="36" t="s">
        <v>7499</v>
      </c>
      <c r="H1827" s="37" t="s">
        <v>7500</v>
      </c>
      <c r="I1827" s="38" t="s">
        <v>501</v>
      </c>
      <c r="J1827" s="39"/>
      <c r="K1827" s="36" t="s">
        <v>7501</v>
      </c>
      <c r="L1827" s="204" t="s">
        <v>7502</v>
      </c>
    </row>
    <row r="1828" spans="1:12" ht="50.1" customHeight="1" x14ac:dyDescent="0.15">
      <c r="A1828" s="18">
        <v>35</v>
      </c>
      <c r="B1828" s="18">
        <v>119</v>
      </c>
      <c r="C1828" s="35">
        <v>8</v>
      </c>
      <c r="D1828" s="20" t="s">
        <v>7465</v>
      </c>
      <c r="E1828" s="36" t="s">
        <v>7503</v>
      </c>
      <c r="F1828" s="36" t="s">
        <v>7467</v>
      </c>
      <c r="G1828" s="36" t="s">
        <v>7504</v>
      </c>
      <c r="H1828" s="37" t="s">
        <v>7505</v>
      </c>
      <c r="I1828" s="38" t="s">
        <v>7506</v>
      </c>
      <c r="J1828" s="39"/>
      <c r="K1828" s="36" t="s">
        <v>7493</v>
      </c>
      <c r="L1828" s="204" t="s">
        <v>7507</v>
      </c>
    </row>
    <row r="1829" spans="1:12" ht="50.1" customHeight="1" x14ac:dyDescent="0.15">
      <c r="A1829" s="18">
        <v>35</v>
      </c>
      <c r="B1829" s="18">
        <v>119</v>
      </c>
      <c r="C1829" s="35">
        <v>9</v>
      </c>
      <c r="D1829" s="20" t="s">
        <v>7465</v>
      </c>
      <c r="E1829" s="36" t="s">
        <v>7508</v>
      </c>
      <c r="F1829" s="36" t="s">
        <v>7467</v>
      </c>
      <c r="G1829" s="36" t="s">
        <v>7509</v>
      </c>
      <c r="H1829" s="37" t="s">
        <v>7505</v>
      </c>
      <c r="I1829" s="38" t="s">
        <v>7506</v>
      </c>
      <c r="J1829" s="39"/>
      <c r="K1829" s="36" t="s">
        <v>7493</v>
      </c>
      <c r="L1829" s="204" t="s">
        <v>7510</v>
      </c>
    </row>
    <row r="1830" spans="1:12" ht="60" customHeight="1" x14ac:dyDescent="0.15">
      <c r="A1830" s="18">
        <v>35</v>
      </c>
      <c r="B1830" s="18">
        <v>119</v>
      </c>
      <c r="C1830" s="35">
        <v>10</v>
      </c>
      <c r="D1830" s="20" t="s">
        <v>7465</v>
      </c>
      <c r="E1830" s="36" t="s">
        <v>7511</v>
      </c>
      <c r="F1830" s="36" t="s">
        <v>7490</v>
      </c>
      <c r="G1830" s="36" t="s">
        <v>7512</v>
      </c>
      <c r="H1830" s="37" t="s">
        <v>7500</v>
      </c>
      <c r="I1830" s="38" t="s">
        <v>7513</v>
      </c>
      <c r="J1830" s="39"/>
      <c r="K1830" s="36" t="s">
        <v>7514</v>
      </c>
      <c r="L1830" s="204" t="s">
        <v>7515</v>
      </c>
    </row>
    <row r="1831" spans="1:12" ht="50.1" customHeight="1" x14ac:dyDescent="0.15">
      <c r="A1831" s="18">
        <v>35</v>
      </c>
      <c r="B1831" s="18">
        <v>119</v>
      </c>
      <c r="C1831" s="35">
        <v>11</v>
      </c>
      <c r="D1831" s="20" t="s">
        <v>7465</v>
      </c>
      <c r="E1831" s="36" t="s">
        <v>7516</v>
      </c>
      <c r="F1831" s="36" t="s">
        <v>7517</v>
      </c>
      <c r="G1831" s="36" t="s">
        <v>7518</v>
      </c>
      <c r="H1831" s="37" t="s">
        <v>7478</v>
      </c>
      <c r="I1831" s="38" t="s">
        <v>7519</v>
      </c>
      <c r="J1831" s="39"/>
      <c r="K1831" s="36" t="s">
        <v>7520</v>
      </c>
      <c r="L1831" s="204" t="s">
        <v>7521</v>
      </c>
    </row>
    <row r="1832" spans="1:12" ht="50.1" customHeight="1" x14ac:dyDescent="0.15">
      <c r="A1832" s="18">
        <v>35</v>
      </c>
      <c r="B1832" s="18">
        <v>119</v>
      </c>
      <c r="C1832" s="35">
        <v>12</v>
      </c>
      <c r="D1832" s="20" t="s">
        <v>7465</v>
      </c>
      <c r="E1832" s="36" t="s">
        <v>7522</v>
      </c>
      <c r="F1832" s="36" t="s">
        <v>7523</v>
      </c>
      <c r="G1832" s="36" t="s">
        <v>7524</v>
      </c>
      <c r="H1832" s="37" t="s">
        <v>7525</v>
      </c>
      <c r="I1832" s="38" t="s">
        <v>7526</v>
      </c>
      <c r="J1832" s="39"/>
      <c r="K1832" s="36" t="s">
        <v>7527</v>
      </c>
      <c r="L1832" s="204" t="s">
        <v>7528</v>
      </c>
    </row>
    <row r="1833" spans="1:12" ht="50.1" customHeight="1" x14ac:dyDescent="0.15">
      <c r="A1833" s="18">
        <v>35</v>
      </c>
      <c r="B1833" s="18">
        <v>119</v>
      </c>
      <c r="C1833" s="35">
        <v>13</v>
      </c>
      <c r="D1833" s="20" t="s">
        <v>7465</v>
      </c>
      <c r="E1833" s="36" t="s">
        <v>7529</v>
      </c>
      <c r="F1833" s="36" t="s">
        <v>7530</v>
      </c>
      <c r="G1833" s="36" t="s">
        <v>7531</v>
      </c>
      <c r="H1833" s="37" t="s">
        <v>7478</v>
      </c>
      <c r="I1833" s="38" t="s">
        <v>7532</v>
      </c>
      <c r="J1833" s="39"/>
      <c r="K1833" s="36" t="s">
        <v>7533</v>
      </c>
      <c r="L1833" s="204" t="s">
        <v>7534</v>
      </c>
    </row>
    <row r="1834" spans="1:12" ht="50.1" customHeight="1" x14ac:dyDescent="0.15">
      <c r="A1834" s="18">
        <v>35</v>
      </c>
      <c r="B1834" s="18">
        <v>119</v>
      </c>
      <c r="C1834" s="35">
        <v>14</v>
      </c>
      <c r="D1834" s="20" t="s">
        <v>7465</v>
      </c>
      <c r="E1834" s="36" t="s">
        <v>7535</v>
      </c>
      <c r="F1834" s="36" t="s">
        <v>7536</v>
      </c>
      <c r="G1834" s="36" t="s">
        <v>7537</v>
      </c>
      <c r="H1834" s="37" t="s">
        <v>7538</v>
      </c>
      <c r="I1834" s="38" t="s">
        <v>787</v>
      </c>
      <c r="J1834" s="39"/>
      <c r="K1834" s="36" t="s">
        <v>7539</v>
      </c>
      <c r="L1834" s="204" t="s">
        <v>7540</v>
      </c>
    </row>
    <row r="1835" spans="1:12" ht="50.1" customHeight="1" x14ac:dyDescent="0.15">
      <c r="A1835" s="18">
        <v>35</v>
      </c>
      <c r="B1835" s="18">
        <v>119</v>
      </c>
      <c r="C1835" s="35">
        <v>15</v>
      </c>
      <c r="D1835" s="20" t="s">
        <v>7465</v>
      </c>
      <c r="E1835" s="36" t="s">
        <v>7541</v>
      </c>
      <c r="F1835" s="36" t="s">
        <v>7542</v>
      </c>
      <c r="G1835" s="36" t="s">
        <v>7543</v>
      </c>
      <c r="H1835" s="37" t="s">
        <v>7544</v>
      </c>
      <c r="I1835" s="38" t="s">
        <v>7545</v>
      </c>
      <c r="J1835" s="39"/>
      <c r="K1835" s="36" t="s">
        <v>7546</v>
      </c>
      <c r="L1835" s="204" t="s">
        <v>7540</v>
      </c>
    </row>
    <row r="1836" spans="1:12" ht="60" customHeight="1" x14ac:dyDescent="0.15">
      <c r="A1836" s="18">
        <v>36</v>
      </c>
      <c r="B1836" s="18">
        <v>36</v>
      </c>
      <c r="C1836" s="15">
        <v>1</v>
      </c>
      <c r="D1836" s="17" t="s">
        <v>7547</v>
      </c>
      <c r="E1836" s="36" t="s">
        <v>7548</v>
      </c>
      <c r="F1836" s="36" t="s">
        <v>7549</v>
      </c>
      <c r="G1836" s="36" t="s">
        <v>7550</v>
      </c>
      <c r="H1836" s="37" t="s">
        <v>5601</v>
      </c>
      <c r="I1836" s="38" t="s">
        <v>501</v>
      </c>
      <c r="J1836" s="39"/>
      <c r="K1836" s="36" t="s">
        <v>7551</v>
      </c>
      <c r="L1836" s="204" t="s">
        <v>7552</v>
      </c>
    </row>
    <row r="1837" spans="1:12" ht="75" customHeight="1" x14ac:dyDescent="0.15">
      <c r="A1837" s="18">
        <v>36</v>
      </c>
      <c r="B1837" s="18">
        <v>36</v>
      </c>
      <c r="C1837" s="15">
        <v>2</v>
      </c>
      <c r="D1837" s="17" t="s">
        <v>7547</v>
      </c>
      <c r="E1837" s="36" t="s">
        <v>14</v>
      </c>
      <c r="F1837" s="36" t="s">
        <v>7553</v>
      </c>
      <c r="G1837" s="36" t="s">
        <v>7554</v>
      </c>
      <c r="H1837" s="37" t="s">
        <v>7555</v>
      </c>
      <c r="I1837" s="38" t="s">
        <v>7556</v>
      </c>
      <c r="J1837" s="39"/>
      <c r="K1837" s="36" t="s">
        <v>7557</v>
      </c>
      <c r="L1837" s="204" t="s">
        <v>7558</v>
      </c>
    </row>
    <row r="1838" spans="1:12" ht="60" customHeight="1" x14ac:dyDescent="0.15">
      <c r="A1838" s="18">
        <v>36</v>
      </c>
      <c r="B1838" s="18">
        <v>36</v>
      </c>
      <c r="C1838" s="15">
        <v>3</v>
      </c>
      <c r="D1838" s="17" t="s">
        <v>7547</v>
      </c>
      <c r="E1838" s="36" t="s">
        <v>7559</v>
      </c>
      <c r="F1838" s="36" t="s">
        <v>7560</v>
      </c>
      <c r="G1838" s="36" t="s">
        <v>7561</v>
      </c>
      <c r="H1838" s="37" t="s">
        <v>7562</v>
      </c>
      <c r="I1838" s="38" t="s">
        <v>7563</v>
      </c>
      <c r="J1838" s="39"/>
      <c r="K1838" s="36" t="s">
        <v>7564</v>
      </c>
      <c r="L1838" s="204" t="s">
        <v>7565</v>
      </c>
    </row>
    <row r="1839" spans="1:12" ht="50.1" customHeight="1" x14ac:dyDescent="0.15">
      <c r="A1839" s="18">
        <v>36</v>
      </c>
      <c r="B1839" s="18">
        <v>36</v>
      </c>
      <c r="C1839" s="15">
        <v>4</v>
      </c>
      <c r="D1839" s="17" t="s">
        <v>7547</v>
      </c>
      <c r="E1839" s="36" t="s">
        <v>7566</v>
      </c>
      <c r="F1839" s="36" t="s">
        <v>7560</v>
      </c>
      <c r="G1839" s="36" t="s">
        <v>7567</v>
      </c>
      <c r="H1839" s="37">
        <v>45232</v>
      </c>
      <c r="I1839" s="38" t="s">
        <v>7568</v>
      </c>
      <c r="J1839" s="39"/>
      <c r="K1839" s="36" t="s">
        <v>7564</v>
      </c>
      <c r="L1839" s="204" t="s">
        <v>7569</v>
      </c>
    </row>
    <row r="1840" spans="1:12" ht="50.1" customHeight="1" x14ac:dyDescent="0.15">
      <c r="A1840" s="18">
        <v>36</v>
      </c>
      <c r="B1840" s="18">
        <v>36</v>
      </c>
      <c r="C1840" s="15">
        <v>5</v>
      </c>
      <c r="D1840" s="19" t="s">
        <v>7570</v>
      </c>
      <c r="E1840" s="36" t="s">
        <v>7571</v>
      </c>
      <c r="F1840" s="36" t="s">
        <v>7572</v>
      </c>
      <c r="G1840" s="36" t="s">
        <v>7573</v>
      </c>
      <c r="H1840" s="37" t="s">
        <v>7574</v>
      </c>
      <c r="I1840" s="38"/>
      <c r="J1840" s="39"/>
      <c r="K1840" s="36" t="s">
        <v>7575</v>
      </c>
      <c r="L1840" s="204" t="s">
        <v>7576</v>
      </c>
    </row>
    <row r="1841" spans="1:12" ht="50.1" customHeight="1" x14ac:dyDescent="0.15">
      <c r="A1841" s="18">
        <v>36</v>
      </c>
      <c r="B1841" s="18">
        <v>36</v>
      </c>
      <c r="C1841" s="15">
        <v>6</v>
      </c>
      <c r="D1841" s="17" t="s">
        <v>7577</v>
      </c>
      <c r="E1841" s="36" t="s">
        <v>7578</v>
      </c>
      <c r="F1841" s="36" t="s">
        <v>7579</v>
      </c>
      <c r="G1841" s="36" t="s">
        <v>7579</v>
      </c>
      <c r="H1841" s="37" t="s">
        <v>7580</v>
      </c>
      <c r="I1841" s="38"/>
      <c r="J1841" s="39"/>
      <c r="K1841" s="36" t="s">
        <v>7581</v>
      </c>
      <c r="L1841" s="204" t="s">
        <v>7582</v>
      </c>
    </row>
    <row r="1842" spans="1:12" ht="50.1" customHeight="1" x14ac:dyDescent="0.15">
      <c r="A1842" s="18">
        <v>36</v>
      </c>
      <c r="B1842" s="18">
        <v>36</v>
      </c>
      <c r="C1842" s="15">
        <v>7</v>
      </c>
      <c r="D1842" s="19" t="s">
        <v>7583</v>
      </c>
      <c r="E1842" s="36" t="s">
        <v>1078</v>
      </c>
      <c r="F1842" s="36" t="s">
        <v>7584</v>
      </c>
      <c r="G1842" s="36" t="s">
        <v>7585</v>
      </c>
      <c r="H1842" s="37" t="s">
        <v>7586</v>
      </c>
      <c r="I1842" s="38"/>
      <c r="J1842" s="39"/>
      <c r="K1842" s="36" t="s">
        <v>7587</v>
      </c>
      <c r="L1842" s="204" t="s">
        <v>7588</v>
      </c>
    </row>
    <row r="1843" spans="1:12" ht="50.1" customHeight="1" x14ac:dyDescent="0.15">
      <c r="A1843" s="18">
        <v>36</v>
      </c>
      <c r="B1843" s="18">
        <v>36</v>
      </c>
      <c r="C1843" s="15">
        <v>8</v>
      </c>
      <c r="D1843" s="19" t="s">
        <v>7583</v>
      </c>
      <c r="E1843" s="36" t="s">
        <v>7589</v>
      </c>
      <c r="F1843" s="36" t="s">
        <v>7584</v>
      </c>
      <c r="G1843" s="36" t="s">
        <v>7590</v>
      </c>
      <c r="H1843" s="37" t="s">
        <v>7591</v>
      </c>
      <c r="I1843" s="38"/>
      <c r="J1843" s="39"/>
      <c r="K1843" s="36" t="s">
        <v>7587</v>
      </c>
      <c r="L1843" s="204" t="s">
        <v>7592</v>
      </c>
    </row>
    <row r="1844" spans="1:12" ht="50.1" customHeight="1" x14ac:dyDescent="0.15">
      <c r="A1844" s="18">
        <v>36</v>
      </c>
      <c r="B1844" s="18">
        <v>36</v>
      </c>
      <c r="C1844" s="15">
        <v>9</v>
      </c>
      <c r="D1844" s="19" t="s">
        <v>7583</v>
      </c>
      <c r="E1844" s="36" t="s">
        <v>7593</v>
      </c>
      <c r="F1844" s="36" t="s">
        <v>7584</v>
      </c>
      <c r="G1844" s="36" t="s">
        <v>7590</v>
      </c>
      <c r="H1844" s="37" t="s">
        <v>7591</v>
      </c>
      <c r="I1844" s="38"/>
      <c r="J1844" s="39"/>
      <c r="K1844" s="36" t="s">
        <v>7594</v>
      </c>
      <c r="L1844" s="204" t="s">
        <v>7592</v>
      </c>
    </row>
    <row r="1845" spans="1:12" ht="51" customHeight="1" x14ac:dyDescent="0.15">
      <c r="A1845" s="18">
        <v>36</v>
      </c>
      <c r="B1845" s="18">
        <v>36</v>
      </c>
      <c r="C1845" s="15">
        <v>10</v>
      </c>
      <c r="D1845" s="19" t="s">
        <v>7595</v>
      </c>
      <c r="E1845" s="36" t="s">
        <v>7596</v>
      </c>
      <c r="F1845" s="36" t="s">
        <v>7597</v>
      </c>
      <c r="G1845" s="36" t="s">
        <v>7597</v>
      </c>
      <c r="H1845" s="37">
        <v>45352</v>
      </c>
      <c r="I1845" s="38" t="s">
        <v>120</v>
      </c>
      <c r="J1845" s="39"/>
      <c r="K1845" s="36" t="s">
        <v>7598</v>
      </c>
      <c r="L1845" s="204" t="s">
        <v>7599</v>
      </c>
    </row>
    <row r="1846" spans="1:12" ht="51" customHeight="1" x14ac:dyDescent="0.15">
      <c r="A1846" s="18">
        <v>36</v>
      </c>
      <c r="B1846" s="18">
        <v>36</v>
      </c>
      <c r="C1846" s="15">
        <v>11</v>
      </c>
      <c r="D1846" s="19" t="s">
        <v>7595</v>
      </c>
      <c r="E1846" s="36" t="s">
        <v>7600</v>
      </c>
      <c r="F1846" s="36" t="s">
        <v>7597</v>
      </c>
      <c r="G1846" s="36" t="s">
        <v>7601</v>
      </c>
      <c r="H1846" s="37">
        <v>45358</v>
      </c>
      <c r="I1846" s="38" t="s">
        <v>737</v>
      </c>
      <c r="J1846" s="39"/>
      <c r="K1846" s="36" t="s">
        <v>7598</v>
      </c>
      <c r="L1846" s="204" t="s">
        <v>7602</v>
      </c>
    </row>
    <row r="1847" spans="1:12" ht="53.1" customHeight="1" x14ac:dyDescent="0.15">
      <c r="A1847" s="18">
        <v>36</v>
      </c>
      <c r="B1847" s="18">
        <v>36</v>
      </c>
      <c r="C1847" s="15">
        <v>12</v>
      </c>
      <c r="D1847" s="17" t="s">
        <v>7547</v>
      </c>
      <c r="E1847" s="36" t="s">
        <v>7603</v>
      </c>
      <c r="F1847" s="36" t="s">
        <v>7604</v>
      </c>
      <c r="G1847" s="36" t="s">
        <v>7605</v>
      </c>
      <c r="H1847" s="37" t="s">
        <v>7606</v>
      </c>
      <c r="I1847" s="38" t="s">
        <v>7607</v>
      </c>
      <c r="J1847" s="39"/>
      <c r="K1847" s="36" t="s">
        <v>9821</v>
      </c>
      <c r="L1847" s="204" t="s">
        <v>7608</v>
      </c>
    </row>
    <row r="1848" spans="1:12" ht="53.1" customHeight="1" x14ac:dyDescent="0.15">
      <c r="A1848" s="18">
        <v>36</v>
      </c>
      <c r="B1848" s="18">
        <v>36</v>
      </c>
      <c r="C1848" s="15">
        <v>13</v>
      </c>
      <c r="D1848" s="17" t="s">
        <v>7577</v>
      </c>
      <c r="E1848" s="36" t="s">
        <v>7609</v>
      </c>
      <c r="F1848" s="36" t="s">
        <v>7610</v>
      </c>
      <c r="G1848" s="36" t="s">
        <v>7611</v>
      </c>
      <c r="H1848" s="37" t="s">
        <v>254</v>
      </c>
      <c r="I1848" s="38" t="s">
        <v>440</v>
      </c>
      <c r="J1848" s="39"/>
      <c r="K1848" s="36" t="s">
        <v>7610</v>
      </c>
      <c r="L1848" s="204" t="s">
        <v>7612</v>
      </c>
    </row>
    <row r="1849" spans="1:12" ht="90.75" customHeight="1" x14ac:dyDescent="0.15">
      <c r="A1849" s="18">
        <v>36</v>
      </c>
      <c r="B1849" s="18">
        <v>36</v>
      </c>
      <c r="C1849" s="15">
        <v>14</v>
      </c>
      <c r="D1849" s="19" t="s">
        <v>7613</v>
      </c>
      <c r="E1849" s="36" t="s">
        <v>354</v>
      </c>
      <c r="F1849" s="36" t="s">
        <v>7614</v>
      </c>
      <c r="G1849" s="36" t="s">
        <v>7615</v>
      </c>
      <c r="H1849" s="37" t="s">
        <v>153</v>
      </c>
      <c r="I1849" s="38"/>
      <c r="J1849" s="39"/>
      <c r="K1849" s="36" t="s">
        <v>7616</v>
      </c>
      <c r="L1849" s="204" t="s">
        <v>7617</v>
      </c>
    </row>
    <row r="1850" spans="1:12" ht="50.1" customHeight="1" x14ac:dyDescent="0.15">
      <c r="A1850" s="18">
        <v>37</v>
      </c>
      <c r="B1850" s="18">
        <v>37</v>
      </c>
      <c r="C1850" s="15">
        <v>1</v>
      </c>
      <c r="D1850" s="19" t="s">
        <v>7618</v>
      </c>
      <c r="E1850" s="36" t="s">
        <v>7619</v>
      </c>
      <c r="F1850" s="36" t="s">
        <v>7620</v>
      </c>
      <c r="G1850" s="36" t="s">
        <v>7621</v>
      </c>
      <c r="H1850" s="37" t="s">
        <v>7622</v>
      </c>
      <c r="I1850" s="38"/>
      <c r="J1850" s="40" t="s">
        <v>7623</v>
      </c>
      <c r="K1850" s="36" t="s">
        <v>7624</v>
      </c>
      <c r="L1850" s="204" t="s">
        <v>7625</v>
      </c>
    </row>
    <row r="1851" spans="1:12" ht="50.1" customHeight="1" x14ac:dyDescent="0.15">
      <c r="A1851" s="18">
        <v>37</v>
      </c>
      <c r="B1851" s="18">
        <v>37</v>
      </c>
      <c r="C1851" s="15">
        <v>2</v>
      </c>
      <c r="D1851" s="19" t="s">
        <v>7618</v>
      </c>
      <c r="E1851" s="36" t="s">
        <v>7626</v>
      </c>
      <c r="F1851" s="36" t="s">
        <v>7620</v>
      </c>
      <c r="G1851" s="36"/>
      <c r="H1851" s="37" t="s">
        <v>7627</v>
      </c>
      <c r="I1851" s="38"/>
      <c r="J1851" s="39"/>
      <c r="K1851" s="36" t="s">
        <v>7624</v>
      </c>
      <c r="L1851" s="204" t="s">
        <v>7628</v>
      </c>
    </row>
    <row r="1852" spans="1:12" ht="50.1" customHeight="1" x14ac:dyDescent="0.15">
      <c r="A1852" s="18">
        <v>37</v>
      </c>
      <c r="B1852" s="18">
        <v>37</v>
      </c>
      <c r="C1852" s="15">
        <v>3</v>
      </c>
      <c r="D1852" s="19" t="s">
        <v>7618</v>
      </c>
      <c r="E1852" s="36" t="s">
        <v>7629</v>
      </c>
      <c r="F1852" s="36" t="s">
        <v>7620</v>
      </c>
      <c r="G1852" s="36" t="s">
        <v>7630</v>
      </c>
      <c r="H1852" s="37" t="s">
        <v>2120</v>
      </c>
      <c r="I1852" s="38"/>
      <c r="J1852" s="89"/>
      <c r="K1852" s="36" t="s">
        <v>7624</v>
      </c>
      <c r="L1852" s="204" t="s">
        <v>7631</v>
      </c>
    </row>
    <row r="1853" spans="1:12" ht="50.1" customHeight="1" x14ac:dyDescent="0.15">
      <c r="A1853" s="18">
        <v>37</v>
      </c>
      <c r="B1853" s="18">
        <v>37</v>
      </c>
      <c r="C1853" s="15">
        <v>4</v>
      </c>
      <c r="D1853" s="19" t="s">
        <v>7632</v>
      </c>
      <c r="E1853" s="36" t="s">
        <v>7633</v>
      </c>
      <c r="F1853" s="36" t="s">
        <v>7634</v>
      </c>
      <c r="G1853" s="36" t="s">
        <v>7635</v>
      </c>
      <c r="H1853" s="37" t="s">
        <v>5798</v>
      </c>
      <c r="I1853" s="38"/>
      <c r="J1853" s="40" t="s">
        <v>7636</v>
      </c>
      <c r="K1853" s="36" t="s">
        <v>7637</v>
      </c>
      <c r="L1853" s="204" t="s">
        <v>7638</v>
      </c>
    </row>
    <row r="1854" spans="1:12" ht="50.1" customHeight="1" x14ac:dyDescent="0.15">
      <c r="A1854" s="18">
        <v>37</v>
      </c>
      <c r="B1854" s="18">
        <v>37</v>
      </c>
      <c r="C1854" s="15">
        <v>5</v>
      </c>
      <c r="D1854" s="19" t="s">
        <v>7639</v>
      </c>
      <c r="E1854" s="36" t="s">
        <v>7640</v>
      </c>
      <c r="F1854" s="36" t="s">
        <v>7641</v>
      </c>
      <c r="G1854" s="36" t="s">
        <v>7642</v>
      </c>
      <c r="H1854" s="37" t="s">
        <v>7643</v>
      </c>
      <c r="I1854" s="38"/>
      <c r="J1854" s="39"/>
      <c r="K1854" s="36" t="s">
        <v>7644</v>
      </c>
      <c r="L1854" s="204" t="s">
        <v>7645</v>
      </c>
    </row>
    <row r="1855" spans="1:12" ht="72.75" customHeight="1" x14ac:dyDescent="0.15">
      <c r="A1855" s="18">
        <v>37</v>
      </c>
      <c r="B1855" s="18">
        <v>37</v>
      </c>
      <c r="C1855" s="15">
        <v>6</v>
      </c>
      <c r="D1855" s="19" t="s">
        <v>7639</v>
      </c>
      <c r="E1855" s="36" t="s">
        <v>7646</v>
      </c>
      <c r="F1855" s="36" t="s">
        <v>7641</v>
      </c>
      <c r="G1855" s="36" t="s">
        <v>7647</v>
      </c>
      <c r="H1855" s="37">
        <v>45365</v>
      </c>
      <c r="I1855" s="38" t="s">
        <v>2437</v>
      </c>
      <c r="J1855" s="39"/>
      <c r="K1855" s="36" t="s">
        <v>7648</v>
      </c>
      <c r="L1855" s="204" t="s">
        <v>7649</v>
      </c>
    </row>
    <row r="1856" spans="1:12" ht="51.75" customHeight="1" x14ac:dyDescent="0.15">
      <c r="A1856" s="18">
        <v>37</v>
      </c>
      <c r="B1856" s="18">
        <v>37</v>
      </c>
      <c r="C1856" s="15">
        <v>7</v>
      </c>
      <c r="D1856" s="19" t="s">
        <v>7650</v>
      </c>
      <c r="E1856" s="26" t="s">
        <v>7651</v>
      </c>
      <c r="F1856" s="26" t="s">
        <v>7652</v>
      </c>
      <c r="G1856" s="26"/>
      <c r="H1856" s="55" t="s">
        <v>7653</v>
      </c>
      <c r="I1856" s="56"/>
      <c r="J1856" s="57"/>
      <c r="K1856" s="26" t="s">
        <v>7654</v>
      </c>
      <c r="L1856" s="205" t="s">
        <v>7655</v>
      </c>
    </row>
    <row r="1857" spans="1:12" ht="64.5" customHeight="1" x14ac:dyDescent="0.15">
      <c r="A1857" s="18">
        <v>37</v>
      </c>
      <c r="B1857" s="18">
        <v>37</v>
      </c>
      <c r="C1857" s="15">
        <v>8</v>
      </c>
      <c r="D1857" s="19" t="s">
        <v>7650</v>
      </c>
      <c r="E1857" s="26" t="s">
        <v>7656</v>
      </c>
      <c r="F1857" s="26" t="s">
        <v>7652</v>
      </c>
      <c r="G1857" s="26" t="s">
        <v>7657</v>
      </c>
      <c r="H1857" s="55" t="s">
        <v>7658</v>
      </c>
      <c r="I1857" s="56"/>
      <c r="J1857" s="57"/>
      <c r="K1857" s="26" t="s">
        <v>7654</v>
      </c>
      <c r="L1857" s="205" t="s">
        <v>7659</v>
      </c>
    </row>
    <row r="1858" spans="1:12" ht="50.1" customHeight="1" x14ac:dyDescent="0.15">
      <c r="A1858" s="18">
        <v>37</v>
      </c>
      <c r="B1858" s="18">
        <v>37</v>
      </c>
      <c r="C1858" s="15">
        <v>9</v>
      </c>
      <c r="D1858" s="19" t="s">
        <v>7660</v>
      </c>
      <c r="E1858" s="36" t="s">
        <v>7661</v>
      </c>
      <c r="F1858" s="36" t="s">
        <v>7662</v>
      </c>
      <c r="G1858" s="36"/>
      <c r="H1858" s="37" t="s">
        <v>7663</v>
      </c>
      <c r="I1858" s="38"/>
      <c r="J1858" s="39"/>
      <c r="K1858" s="36" t="s">
        <v>7664</v>
      </c>
      <c r="L1858" s="204" t="s">
        <v>7665</v>
      </c>
    </row>
    <row r="1859" spans="1:12" ht="50.1" customHeight="1" x14ac:dyDescent="0.15">
      <c r="A1859" s="18">
        <v>37</v>
      </c>
      <c r="B1859" s="18">
        <v>37</v>
      </c>
      <c r="C1859" s="15">
        <v>10</v>
      </c>
      <c r="D1859" s="19" t="s">
        <v>7660</v>
      </c>
      <c r="E1859" s="36" t="s">
        <v>7666</v>
      </c>
      <c r="F1859" s="36" t="s">
        <v>7662</v>
      </c>
      <c r="G1859" s="36" t="s">
        <v>7667</v>
      </c>
      <c r="H1859" s="37">
        <v>45358</v>
      </c>
      <c r="I1859" s="38" t="s">
        <v>7668</v>
      </c>
      <c r="J1859" s="39"/>
      <c r="K1859" s="36" t="s">
        <v>7664</v>
      </c>
      <c r="L1859" s="204" t="s">
        <v>7669</v>
      </c>
    </row>
    <row r="1860" spans="1:12" ht="50.1" customHeight="1" x14ac:dyDescent="0.15">
      <c r="A1860" s="18">
        <v>37</v>
      </c>
      <c r="B1860" s="18">
        <v>37</v>
      </c>
      <c r="C1860" s="15">
        <v>11</v>
      </c>
      <c r="D1860" s="19" t="s">
        <v>7660</v>
      </c>
      <c r="E1860" s="36" t="s">
        <v>7670</v>
      </c>
      <c r="F1860" s="26" t="s">
        <v>7662</v>
      </c>
      <c r="G1860" s="36" t="s">
        <v>7671</v>
      </c>
      <c r="H1860" s="100" t="s">
        <v>2508</v>
      </c>
      <c r="I1860" s="38"/>
      <c r="J1860" s="39"/>
      <c r="K1860" s="36" t="s">
        <v>7664</v>
      </c>
      <c r="L1860" s="204" t="s">
        <v>7672</v>
      </c>
    </row>
    <row r="1861" spans="1:12" ht="61.5" customHeight="1" x14ac:dyDescent="0.15">
      <c r="A1861" s="18">
        <v>37</v>
      </c>
      <c r="B1861" s="18">
        <v>37</v>
      </c>
      <c r="C1861" s="15">
        <v>12</v>
      </c>
      <c r="D1861" s="19" t="s">
        <v>7673</v>
      </c>
      <c r="E1861" s="36" t="s">
        <v>7674</v>
      </c>
      <c r="F1861" s="36" t="s">
        <v>7675</v>
      </c>
      <c r="G1861" s="36" t="s">
        <v>7676</v>
      </c>
      <c r="H1861" s="37" t="s">
        <v>7677</v>
      </c>
      <c r="I1861" s="38" t="s">
        <v>7678</v>
      </c>
      <c r="J1861" s="39" t="s">
        <v>25</v>
      </c>
      <c r="K1861" s="36" t="s">
        <v>7679</v>
      </c>
      <c r="L1861" s="204" t="s">
        <v>7680</v>
      </c>
    </row>
    <row r="1862" spans="1:12" ht="50.1" customHeight="1" x14ac:dyDescent="0.15">
      <c r="A1862" s="18">
        <v>37</v>
      </c>
      <c r="B1862" s="18">
        <v>37</v>
      </c>
      <c r="C1862" s="15">
        <v>13</v>
      </c>
      <c r="D1862" s="19" t="s">
        <v>7673</v>
      </c>
      <c r="E1862" s="36" t="s">
        <v>7681</v>
      </c>
      <c r="F1862" s="36" t="s">
        <v>7675</v>
      </c>
      <c r="G1862" s="36"/>
      <c r="H1862" s="37"/>
      <c r="I1862" s="38"/>
      <c r="J1862" s="39"/>
      <c r="K1862" s="36" t="s">
        <v>7679</v>
      </c>
      <c r="L1862" s="204" t="s">
        <v>5966</v>
      </c>
    </row>
    <row r="1863" spans="1:12" ht="50.1" customHeight="1" x14ac:dyDescent="0.15">
      <c r="A1863" s="18">
        <v>37</v>
      </c>
      <c r="B1863" s="18">
        <v>37</v>
      </c>
      <c r="C1863" s="15">
        <v>14</v>
      </c>
      <c r="D1863" s="19" t="s">
        <v>7682</v>
      </c>
      <c r="E1863" s="36" t="s">
        <v>7683</v>
      </c>
      <c r="F1863" s="36" t="s">
        <v>7684</v>
      </c>
      <c r="G1863" s="36"/>
      <c r="H1863" s="37" t="s">
        <v>7685</v>
      </c>
      <c r="I1863" s="38"/>
      <c r="J1863" s="39"/>
      <c r="K1863" s="36" t="s">
        <v>7686</v>
      </c>
      <c r="L1863" s="204" t="s">
        <v>5966</v>
      </c>
    </row>
    <row r="1864" spans="1:12" ht="50.1" customHeight="1" x14ac:dyDescent="0.15">
      <c r="A1864" s="18">
        <v>37</v>
      </c>
      <c r="B1864" s="18">
        <v>37</v>
      </c>
      <c r="C1864" s="15">
        <v>15</v>
      </c>
      <c r="D1864" s="19" t="s">
        <v>7687</v>
      </c>
      <c r="E1864" s="36" t="s">
        <v>7688</v>
      </c>
      <c r="F1864" s="36" t="s">
        <v>7689</v>
      </c>
      <c r="G1864" s="36" t="s">
        <v>7690</v>
      </c>
      <c r="H1864" s="37" t="s">
        <v>7691</v>
      </c>
      <c r="I1864" s="38"/>
      <c r="J1864" s="39"/>
      <c r="K1864" s="36" t="s">
        <v>7692</v>
      </c>
      <c r="L1864" s="204" t="s">
        <v>7693</v>
      </c>
    </row>
    <row r="1865" spans="1:12" ht="50.1" customHeight="1" x14ac:dyDescent="0.15">
      <c r="A1865" s="18">
        <v>37</v>
      </c>
      <c r="B1865" s="18">
        <v>37</v>
      </c>
      <c r="C1865" s="15">
        <v>16</v>
      </c>
      <c r="D1865" s="19" t="s">
        <v>7694</v>
      </c>
      <c r="E1865" s="36" t="s">
        <v>7695</v>
      </c>
      <c r="F1865" s="36" t="s">
        <v>7696</v>
      </c>
      <c r="G1865" s="36" t="s">
        <v>7697</v>
      </c>
      <c r="H1865" s="37" t="s">
        <v>7698</v>
      </c>
      <c r="I1865" s="38"/>
      <c r="J1865" s="40"/>
      <c r="K1865" s="36" t="s">
        <v>7699</v>
      </c>
      <c r="L1865" s="204" t="s">
        <v>7700</v>
      </c>
    </row>
    <row r="1866" spans="1:12" ht="50.1" customHeight="1" x14ac:dyDescent="0.15">
      <c r="A1866" s="18">
        <v>37</v>
      </c>
      <c r="B1866" s="18">
        <v>37</v>
      </c>
      <c r="C1866" s="15">
        <v>17</v>
      </c>
      <c r="D1866" s="19" t="s">
        <v>7701</v>
      </c>
      <c r="E1866" s="36" t="s">
        <v>2798</v>
      </c>
      <c r="F1866" s="36" t="s">
        <v>7702</v>
      </c>
      <c r="G1866" s="36" t="s">
        <v>7703</v>
      </c>
      <c r="H1866" s="37" t="s">
        <v>7704</v>
      </c>
      <c r="I1866" s="38"/>
      <c r="J1866" s="39" t="s">
        <v>7705</v>
      </c>
      <c r="K1866" s="36" t="s">
        <v>7706</v>
      </c>
      <c r="L1866" s="204" t="s">
        <v>7707</v>
      </c>
    </row>
    <row r="1867" spans="1:12" ht="50.1" customHeight="1" x14ac:dyDescent="0.15">
      <c r="A1867" s="18">
        <v>37</v>
      </c>
      <c r="B1867" s="18">
        <v>37</v>
      </c>
      <c r="C1867" s="15">
        <v>18</v>
      </c>
      <c r="D1867" s="19" t="s">
        <v>7708</v>
      </c>
      <c r="E1867" s="36" t="s">
        <v>7709</v>
      </c>
      <c r="F1867" s="36" t="s">
        <v>7710</v>
      </c>
      <c r="G1867" s="36" t="s">
        <v>7711</v>
      </c>
      <c r="H1867" s="37" t="s">
        <v>7712</v>
      </c>
      <c r="I1867" s="38"/>
      <c r="J1867" s="39"/>
      <c r="K1867" s="36" t="s">
        <v>7713</v>
      </c>
      <c r="L1867" s="204" t="s">
        <v>7714</v>
      </c>
    </row>
    <row r="1868" spans="1:12" ht="68.25" customHeight="1" x14ac:dyDescent="0.15">
      <c r="A1868" s="18">
        <v>37</v>
      </c>
      <c r="B1868" s="18">
        <v>37</v>
      </c>
      <c r="C1868" s="15">
        <v>19</v>
      </c>
      <c r="D1868" s="19" t="s">
        <v>7715</v>
      </c>
      <c r="E1868" s="36" t="s">
        <v>7716</v>
      </c>
      <c r="F1868" s="36" t="s">
        <v>7717</v>
      </c>
      <c r="G1868" s="36" t="s">
        <v>7718</v>
      </c>
      <c r="H1868" s="37" t="s">
        <v>7719</v>
      </c>
      <c r="I1868" s="38" t="s">
        <v>7720</v>
      </c>
      <c r="J1868" s="39"/>
      <c r="K1868" s="36" t="s">
        <v>7721</v>
      </c>
      <c r="L1868" s="204" t="s">
        <v>7722</v>
      </c>
    </row>
    <row r="1869" spans="1:12" ht="68.25" customHeight="1" x14ac:dyDescent="0.15">
      <c r="A1869" s="18">
        <v>37</v>
      </c>
      <c r="B1869" s="18">
        <v>37</v>
      </c>
      <c r="C1869" s="15">
        <v>20</v>
      </c>
      <c r="D1869" s="19" t="s">
        <v>7723</v>
      </c>
      <c r="E1869" s="36" t="s">
        <v>7724</v>
      </c>
      <c r="F1869" s="36" t="s">
        <v>7725</v>
      </c>
      <c r="G1869" s="36" t="s">
        <v>3884</v>
      </c>
      <c r="H1869" s="37" t="s">
        <v>828</v>
      </c>
      <c r="I1869" s="38"/>
      <c r="J1869" s="39"/>
      <c r="K1869" s="36" t="s">
        <v>7726</v>
      </c>
      <c r="L1869" s="204" t="s">
        <v>7727</v>
      </c>
    </row>
    <row r="1870" spans="1:12" ht="60" customHeight="1" x14ac:dyDescent="0.15">
      <c r="A1870" s="18">
        <v>37</v>
      </c>
      <c r="B1870" s="18">
        <v>37</v>
      </c>
      <c r="C1870" s="15">
        <v>21</v>
      </c>
      <c r="D1870" s="19" t="s">
        <v>7723</v>
      </c>
      <c r="E1870" s="36" t="s">
        <v>7728</v>
      </c>
      <c r="F1870" s="36" t="s">
        <v>7725</v>
      </c>
      <c r="G1870" s="36" t="s">
        <v>7729</v>
      </c>
      <c r="H1870" s="37" t="s">
        <v>7730</v>
      </c>
      <c r="I1870" s="38"/>
      <c r="J1870" s="39"/>
      <c r="K1870" s="36" t="s">
        <v>7726</v>
      </c>
      <c r="L1870" s="204" t="s">
        <v>3280</v>
      </c>
    </row>
    <row r="1871" spans="1:12" ht="78.75" customHeight="1" x14ac:dyDescent="0.15">
      <c r="A1871" s="18">
        <v>37</v>
      </c>
      <c r="B1871" s="18">
        <v>37</v>
      </c>
      <c r="C1871" s="15">
        <v>22</v>
      </c>
      <c r="D1871" s="19" t="s">
        <v>7723</v>
      </c>
      <c r="E1871" s="36" t="s">
        <v>7731</v>
      </c>
      <c r="F1871" s="36" t="s">
        <v>7725</v>
      </c>
      <c r="G1871" s="36" t="s">
        <v>7732</v>
      </c>
      <c r="H1871" s="37" t="s">
        <v>7733</v>
      </c>
      <c r="I1871" s="38"/>
      <c r="J1871" s="39"/>
      <c r="K1871" s="36" t="s">
        <v>7726</v>
      </c>
      <c r="L1871" s="204" t="s">
        <v>7734</v>
      </c>
    </row>
    <row r="1872" spans="1:12" ht="50.1" customHeight="1" x14ac:dyDescent="0.15">
      <c r="A1872" s="18">
        <v>37</v>
      </c>
      <c r="B1872" s="18">
        <v>37</v>
      </c>
      <c r="C1872" s="15">
        <v>23</v>
      </c>
      <c r="D1872" s="19" t="s">
        <v>7735</v>
      </c>
      <c r="E1872" s="36" t="s">
        <v>7736</v>
      </c>
      <c r="F1872" s="36" t="s">
        <v>7737</v>
      </c>
      <c r="G1872" s="36" t="s">
        <v>7738</v>
      </c>
      <c r="H1872" s="37" t="s">
        <v>474</v>
      </c>
      <c r="I1872" s="38"/>
      <c r="J1872" s="39"/>
      <c r="K1872" s="36" t="s">
        <v>7739</v>
      </c>
      <c r="L1872" s="204" t="s">
        <v>7740</v>
      </c>
    </row>
    <row r="1873" spans="1:12" ht="53.1" customHeight="1" x14ac:dyDescent="0.15">
      <c r="A1873" s="18">
        <v>37</v>
      </c>
      <c r="B1873" s="18">
        <v>37</v>
      </c>
      <c r="C1873" s="15">
        <v>24</v>
      </c>
      <c r="D1873" s="19" t="s">
        <v>7735</v>
      </c>
      <c r="E1873" s="36" t="s">
        <v>7741</v>
      </c>
      <c r="F1873" s="36" t="s">
        <v>7737</v>
      </c>
      <c r="G1873" s="36" t="s">
        <v>7738</v>
      </c>
      <c r="H1873" s="37" t="s">
        <v>474</v>
      </c>
      <c r="I1873" s="38"/>
      <c r="J1873" s="39"/>
      <c r="K1873" s="36" t="s">
        <v>7739</v>
      </c>
      <c r="L1873" s="204" t="s">
        <v>7742</v>
      </c>
    </row>
    <row r="1874" spans="1:12" ht="53.1" customHeight="1" x14ac:dyDescent="0.15">
      <c r="A1874" s="18">
        <v>37</v>
      </c>
      <c r="B1874" s="18">
        <v>37</v>
      </c>
      <c r="C1874" s="15">
        <v>25</v>
      </c>
      <c r="D1874" s="17" t="s">
        <v>7743</v>
      </c>
      <c r="E1874" s="36" t="s">
        <v>7744</v>
      </c>
      <c r="F1874" s="36" t="s">
        <v>7745</v>
      </c>
      <c r="G1874" s="36" t="s">
        <v>7746</v>
      </c>
      <c r="H1874" s="37" t="s">
        <v>2722</v>
      </c>
      <c r="I1874" s="38" t="s">
        <v>24</v>
      </c>
      <c r="J1874" s="39"/>
      <c r="K1874" s="36" t="s">
        <v>7747</v>
      </c>
      <c r="L1874" s="204" t="s">
        <v>7748</v>
      </c>
    </row>
    <row r="1875" spans="1:12" ht="53.1" customHeight="1" x14ac:dyDescent="0.15">
      <c r="A1875" s="18">
        <v>37</v>
      </c>
      <c r="B1875" s="18">
        <v>37</v>
      </c>
      <c r="C1875" s="15">
        <v>26</v>
      </c>
      <c r="D1875" s="17" t="s">
        <v>7743</v>
      </c>
      <c r="E1875" s="36" t="s">
        <v>7749</v>
      </c>
      <c r="F1875" s="36" t="s">
        <v>7745</v>
      </c>
      <c r="G1875" s="36"/>
      <c r="H1875" s="37">
        <v>45341</v>
      </c>
      <c r="I1875" s="38"/>
      <c r="J1875" s="39"/>
      <c r="K1875" s="36" t="s">
        <v>7750</v>
      </c>
      <c r="L1875" s="204" t="s">
        <v>7751</v>
      </c>
    </row>
    <row r="1876" spans="1:12" ht="53.1" customHeight="1" x14ac:dyDescent="0.15">
      <c r="A1876" s="18">
        <v>37</v>
      </c>
      <c r="B1876" s="18">
        <v>37</v>
      </c>
      <c r="C1876" s="15">
        <v>27</v>
      </c>
      <c r="D1876" s="17" t="s">
        <v>7752</v>
      </c>
      <c r="E1876" s="36" t="s">
        <v>76</v>
      </c>
      <c r="F1876" s="36" t="s">
        <v>7753</v>
      </c>
      <c r="G1876" s="36" t="s">
        <v>7754</v>
      </c>
      <c r="H1876" s="37" t="s">
        <v>2722</v>
      </c>
      <c r="I1876" s="38" t="s">
        <v>24</v>
      </c>
      <c r="J1876" s="39"/>
      <c r="K1876" s="36" t="s">
        <v>7755</v>
      </c>
      <c r="L1876" s="204" t="s">
        <v>7756</v>
      </c>
    </row>
    <row r="1877" spans="1:12" ht="53.1" customHeight="1" x14ac:dyDescent="0.15">
      <c r="A1877" s="18">
        <v>37</v>
      </c>
      <c r="B1877" s="18">
        <v>37</v>
      </c>
      <c r="C1877" s="15">
        <v>28</v>
      </c>
      <c r="D1877" s="17" t="s">
        <v>7752</v>
      </c>
      <c r="E1877" s="36" t="s">
        <v>304</v>
      </c>
      <c r="F1877" s="36" t="s">
        <v>7757</v>
      </c>
      <c r="G1877" s="36" t="s">
        <v>7758</v>
      </c>
      <c r="H1877" s="37" t="s">
        <v>2722</v>
      </c>
      <c r="I1877" s="38" t="s">
        <v>24</v>
      </c>
      <c r="J1877" s="39"/>
      <c r="K1877" s="36" t="s">
        <v>7759</v>
      </c>
      <c r="L1877" s="204" t="s">
        <v>7760</v>
      </c>
    </row>
    <row r="1878" spans="1:12" ht="50.1" customHeight="1" x14ac:dyDescent="0.15">
      <c r="A1878" s="18">
        <v>37</v>
      </c>
      <c r="B1878" s="18">
        <v>37</v>
      </c>
      <c r="C1878" s="15">
        <v>29</v>
      </c>
      <c r="D1878" s="17" t="s">
        <v>7743</v>
      </c>
      <c r="E1878" s="36" t="s">
        <v>7761</v>
      </c>
      <c r="F1878" s="36" t="s">
        <v>7762</v>
      </c>
      <c r="G1878" s="36"/>
      <c r="H1878" s="37" t="s">
        <v>2688</v>
      </c>
      <c r="I1878" s="38"/>
      <c r="J1878" s="39"/>
      <c r="K1878" s="36" t="s">
        <v>7763</v>
      </c>
      <c r="L1878" s="204" t="s">
        <v>7764</v>
      </c>
    </row>
    <row r="1879" spans="1:12" ht="75" customHeight="1" x14ac:dyDescent="0.15">
      <c r="A1879" s="18">
        <v>37</v>
      </c>
      <c r="B1879" s="18">
        <v>120</v>
      </c>
      <c r="C1879" s="15">
        <v>1</v>
      </c>
      <c r="D1879" s="19" t="s">
        <v>7765</v>
      </c>
      <c r="E1879" s="36" t="s">
        <v>14</v>
      </c>
      <c r="F1879" s="36" t="s">
        <v>7766</v>
      </c>
      <c r="G1879" s="36" t="s">
        <v>7767</v>
      </c>
      <c r="H1879" s="37" t="s">
        <v>7768</v>
      </c>
      <c r="I1879" s="38"/>
      <c r="J1879" s="40" t="s">
        <v>7769</v>
      </c>
      <c r="K1879" s="36" t="s">
        <v>7770</v>
      </c>
      <c r="L1879" s="204" t="s">
        <v>7771</v>
      </c>
    </row>
    <row r="1880" spans="1:12" ht="52.5" customHeight="1" x14ac:dyDescent="0.15">
      <c r="A1880" s="18">
        <v>37</v>
      </c>
      <c r="B1880" s="18">
        <v>120</v>
      </c>
      <c r="C1880" s="15">
        <v>2</v>
      </c>
      <c r="D1880" s="19" t="s">
        <v>7765</v>
      </c>
      <c r="E1880" s="36" t="s">
        <v>7772</v>
      </c>
      <c r="F1880" s="36" t="s">
        <v>7766</v>
      </c>
      <c r="G1880" s="36" t="s">
        <v>7773</v>
      </c>
      <c r="H1880" s="37" t="s">
        <v>6986</v>
      </c>
      <c r="I1880" s="38"/>
      <c r="J1880" s="40" t="s">
        <v>7774</v>
      </c>
      <c r="K1880" s="36" t="s">
        <v>7770</v>
      </c>
      <c r="L1880" s="204" t="s">
        <v>7775</v>
      </c>
    </row>
    <row r="1881" spans="1:12" ht="52.5" customHeight="1" x14ac:dyDescent="0.15">
      <c r="A1881" s="18">
        <v>37</v>
      </c>
      <c r="B1881" s="18">
        <v>120</v>
      </c>
      <c r="C1881" s="15">
        <v>3</v>
      </c>
      <c r="D1881" s="19" t="s">
        <v>7765</v>
      </c>
      <c r="E1881" s="36" t="s">
        <v>221</v>
      </c>
      <c r="F1881" s="36" t="s">
        <v>7766</v>
      </c>
      <c r="G1881" s="36" t="s">
        <v>3440</v>
      </c>
      <c r="H1881" s="37" t="s">
        <v>7776</v>
      </c>
      <c r="I1881" s="38"/>
      <c r="J1881" s="40" t="s">
        <v>7769</v>
      </c>
      <c r="K1881" s="36" t="s">
        <v>7770</v>
      </c>
      <c r="L1881" s="204" t="s">
        <v>7777</v>
      </c>
    </row>
    <row r="1882" spans="1:12" ht="51" customHeight="1" x14ac:dyDescent="0.15">
      <c r="A1882" s="18">
        <v>37</v>
      </c>
      <c r="B1882" s="18">
        <v>120</v>
      </c>
      <c r="C1882" s="15">
        <v>4</v>
      </c>
      <c r="D1882" s="19" t="s">
        <v>7765</v>
      </c>
      <c r="E1882" s="36" t="s">
        <v>221</v>
      </c>
      <c r="F1882" s="36" t="s">
        <v>7766</v>
      </c>
      <c r="G1882" s="36" t="s">
        <v>7778</v>
      </c>
      <c r="H1882" s="37" t="s">
        <v>7779</v>
      </c>
      <c r="I1882" s="38"/>
      <c r="J1882" s="39"/>
      <c r="K1882" s="36" t="s">
        <v>7770</v>
      </c>
      <c r="L1882" s="204" t="s">
        <v>7780</v>
      </c>
    </row>
    <row r="1883" spans="1:12" ht="60" customHeight="1" x14ac:dyDescent="0.15">
      <c r="A1883" s="18">
        <v>38</v>
      </c>
      <c r="B1883" s="18">
        <v>38</v>
      </c>
      <c r="C1883" s="15">
        <v>1</v>
      </c>
      <c r="D1883" s="17" t="s">
        <v>7781</v>
      </c>
      <c r="E1883" s="36" t="s">
        <v>7782</v>
      </c>
      <c r="F1883" s="36" t="s">
        <v>7783</v>
      </c>
      <c r="G1883" s="36" t="s">
        <v>50</v>
      </c>
      <c r="H1883" s="37">
        <v>44986</v>
      </c>
      <c r="I1883" s="38" t="s">
        <v>50</v>
      </c>
      <c r="J1883" s="39" t="s">
        <v>50</v>
      </c>
      <c r="K1883" s="36" t="s">
        <v>7784</v>
      </c>
      <c r="L1883" s="204" t="s">
        <v>7785</v>
      </c>
    </row>
    <row r="1884" spans="1:12" ht="60" customHeight="1" x14ac:dyDescent="0.15">
      <c r="A1884" s="18">
        <v>38</v>
      </c>
      <c r="B1884" s="18">
        <v>38</v>
      </c>
      <c r="C1884" s="15">
        <v>2</v>
      </c>
      <c r="D1884" s="17" t="s">
        <v>7781</v>
      </c>
      <c r="E1884" s="36" t="s">
        <v>7786</v>
      </c>
      <c r="F1884" s="36" t="s">
        <v>7787</v>
      </c>
      <c r="G1884" s="36"/>
      <c r="H1884" s="37">
        <v>44621</v>
      </c>
      <c r="I1884" s="38"/>
      <c r="J1884" s="90"/>
      <c r="K1884" s="39" t="s">
        <v>7788</v>
      </c>
      <c r="L1884" s="204" t="s">
        <v>7789</v>
      </c>
    </row>
    <row r="1885" spans="1:12" ht="62.25" customHeight="1" x14ac:dyDescent="0.15">
      <c r="A1885" s="18">
        <v>38</v>
      </c>
      <c r="B1885" s="18">
        <v>38</v>
      </c>
      <c r="C1885" s="15">
        <v>3</v>
      </c>
      <c r="D1885" s="17" t="s">
        <v>7781</v>
      </c>
      <c r="E1885" s="36" t="s">
        <v>7790</v>
      </c>
      <c r="F1885" s="36" t="s">
        <v>7787</v>
      </c>
      <c r="G1885" s="36" t="s">
        <v>7791</v>
      </c>
      <c r="H1885" s="37" t="s">
        <v>1295</v>
      </c>
      <c r="I1885" s="38"/>
      <c r="J1885" s="90"/>
      <c r="K1885" s="39" t="s">
        <v>7788</v>
      </c>
      <c r="L1885" s="204" t="s">
        <v>7792</v>
      </c>
    </row>
    <row r="1886" spans="1:12" ht="60.75" customHeight="1" x14ac:dyDescent="0.15">
      <c r="A1886" s="18">
        <v>38</v>
      </c>
      <c r="B1886" s="18">
        <v>38</v>
      </c>
      <c r="C1886" s="15">
        <v>4</v>
      </c>
      <c r="D1886" s="17" t="s">
        <v>7781</v>
      </c>
      <c r="E1886" s="36" t="s">
        <v>7793</v>
      </c>
      <c r="F1886" s="36" t="s">
        <v>7794</v>
      </c>
      <c r="G1886" s="36" t="s">
        <v>7795</v>
      </c>
      <c r="H1886" s="37" t="s">
        <v>1431</v>
      </c>
      <c r="I1886" s="38" t="s">
        <v>501</v>
      </c>
      <c r="J1886" s="39"/>
      <c r="K1886" s="36" t="s">
        <v>7796</v>
      </c>
      <c r="L1886" s="204" t="s">
        <v>7797</v>
      </c>
    </row>
    <row r="1887" spans="1:12" ht="60" customHeight="1" x14ac:dyDescent="0.15">
      <c r="A1887" s="18">
        <v>38</v>
      </c>
      <c r="B1887" s="18">
        <v>38</v>
      </c>
      <c r="C1887" s="15">
        <v>5</v>
      </c>
      <c r="D1887" s="17" t="s">
        <v>7781</v>
      </c>
      <c r="E1887" s="36" t="s">
        <v>7798</v>
      </c>
      <c r="F1887" s="36" t="s">
        <v>7794</v>
      </c>
      <c r="G1887" s="36" t="s">
        <v>50</v>
      </c>
      <c r="H1887" s="37">
        <v>45352</v>
      </c>
      <c r="I1887" s="38"/>
      <c r="J1887" s="39"/>
      <c r="K1887" s="36" t="s">
        <v>7796</v>
      </c>
      <c r="L1887" s="204" t="s">
        <v>7799</v>
      </c>
    </row>
    <row r="1888" spans="1:12" ht="60" customHeight="1" x14ac:dyDescent="0.15">
      <c r="A1888" s="18">
        <v>38</v>
      </c>
      <c r="B1888" s="18">
        <v>38</v>
      </c>
      <c r="C1888" s="15">
        <v>6</v>
      </c>
      <c r="D1888" s="17" t="s">
        <v>7781</v>
      </c>
      <c r="E1888" s="36" t="s">
        <v>7800</v>
      </c>
      <c r="F1888" s="36" t="s">
        <v>7794</v>
      </c>
      <c r="G1888" s="36" t="s">
        <v>50</v>
      </c>
      <c r="H1888" s="37">
        <v>45352</v>
      </c>
      <c r="I1888" s="38"/>
      <c r="J1888" s="39"/>
      <c r="K1888" s="36" t="s">
        <v>7796</v>
      </c>
      <c r="L1888" s="204" t="s">
        <v>7801</v>
      </c>
    </row>
    <row r="1889" spans="1:12" ht="60" customHeight="1" x14ac:dyDescent="0.15">
      <c r="A1889" s="18">
        <v>38</v>
      </c>
      <c r="B1889" s="18">
        <v>38</v>
      </c>
      <c r="C1889" s="15">
        <v>7</v>
      </c>
      <c r="D1889" s="17" t="s">
        <v>7781</v>
      </c>
      <c r="E1889" s="36" t="s">
        <v>4867</v>
      </c>
      <c r="F1889" s="36" t="s">
        <v>7802</v>
      </c>
      <c r="G1889" s="36" t="s">
        <v>7803</v>
      </c>
      <c r="H1889" s="37" t="s">
        <v>7804</v>
      </c>
      <c r="I1889" s="38" t="s">
        <v>7805</v>
      </c>
      <c r="J1889" s="39"/>
      <c r="K1889" s="36" t="s">
        <v>7806</v>
      </c>
      <c r="L1889" s="204" t="s">
        <v>7807</v>
      </c>
    </row>
    <row r="1890" spans="1:12" ht="66" customHeight="1" x14ac:dyDescent="0.15">
      <c r="A1890" s="18">
        <v>38</v>
      </c>
      <c r="B1890" s="18">
        <v>38</v>
      </c>
      <c r="C1890" s="15">
        <v>8</v>
      </c>
      <c r="D1890" s="17" t="s">
        <v>7781</v>
      </c>
      <c r="E1890" s="36" t="s">
        <v>7808</v>
      </c>
      <c r="F1890" s="36" t="s">
        <v>7802</v>
      </c>
      <c r="G1890" s="36" t="s">
        <v>7803</v>
      </c>
      <c r="H1890" s="37" t="s">
        <v>7809</v>
      </c>
      <c r="I1890" s="38" t="s">
        <v>501</v>
      </c>
      <c r="J1890" s="39"/>
      <c r="K1890" s="36" t="s">
        <v>7806</v>
      </c>
      <c r="L1890" s="204" t="s">
        <v>7810</v>
      </c>
    </row>
    <row r="1891" spans="1:12" ht="60" customHeight="1" x14ac:dyDescent="0.15">
      <c r="A1891" s="18">
        <v>38</v>
      </c>
      <c r="B1891" s="18">
        <v>38</v>
      </c>
      <c r="C1891" s="15">
        <v>9</v>
      </c>
      <c r="D1891" s="19" t="s">
        <v>7811</v>
      </c>
      <c r="E1891" s="36" t="s">
        <v>7812</v>
      </c>
      <c r="F1891" s="36" t="s">
        <v>7813</v>
      </c>
      <c r="G1891" s="36" t="s">
        <v>7814</v>
      </c>
      <c r="H1891" s="37" t="s">
        <v>7815</v>
      </c>
      <c r="I1891" s="38" t="s">
        <v>440</v>
      </c>
      <c r="J1891" s="39"/>
      <c r="K1891" s="36" t="s">
        <v>7816</v>
      </c>
      <c r="L1891" s="204" t="s">
        <v>7817</v>
      </c>
    </row>
    <row r="1892" spans="1:12" ht="53.25" customHeight="1" x14ac:dyDescent="0.15">
      <c r="A1892" s="18">
        <v>38</v>
      </c>
      <c r="B1892" s="18">
        <v>38</v>
      </c>
      <c r="C1892" s="15">
        <v>10</v>
      </c>
      <c r="D1892" s="19" t="s">
        <v>7811</v>
      </c>
      <c r="E1892" s="36" t="s">
        <v>7818</v>
      </c>
      <c r="F1892" s="36" t="s">
        <v>7819</v>
      </c>
      <c r="G1892" s="36" t="s">
        <v>7820</v>
      </c>
      <c r="H1892" s="37" t="s">
        <v>7821</v>
      </c>
      <c r="I1892" s="38" t="s">
        <v>440</v>
      </c>
      <c r="J1892" s="39"/>
      <c r="K1892" s="36" t="s">
        <v>7822</v>
      </c>
      <c r="L1892" s="204" t="s">
        <v>7823</v>
      </c>
    </row>
    <row r="1893" spans="1:12" ht="53.25" customHeight="1" x14ac:dyDescent="0.15">
      <c r="A1893" s="18">
        <v>38</v>
      </c>
      <c r="B1893" s="18">
        <v>38</v>
      </c>
      <c r="C1893" s="15">
        <v>11</v>
      </c>
      <c r="D1893" s="19" t="s">
        <v>7811</v>
      </c>
      <c r="E1893" s="36" t="s">
        <v>7824</v>
      </c>
      <c r="F1893" s="36" t="s">
        <v>7825</v>
      </c>
      <c r="G1893" s="36" t="s">
        <v>7826</v>
      </c>
      <c r="H1893" s="37" t="s">
        <v>7827</v>
      </c>
      <c r="I1893" s="38" t="s">
        <v>440</v>
      </c>
      <c r="J1893" s="39"/>
      <c r="K1893" s="36" t="s">
        <v>7816</v>
      </c>
      <c r="L1893" s="204" t="s">
        <v>7828</v>
      </c>
    </row>
    <row r="1894" spans="1:12" ht="53.25" customHeight="1" x14ac:dyDescent="0.15">
      <c r="A1894" s="18">
        <v>38</v>
      </c>
      <c r="B1894" s="18">
        <v>38</v>
      </c>
      <c r="C1894" s="15">
        <v>12</v>
      </c>
      <c r="D1894" s="19" t="s">
        <v>7811</v>
      </c>
      <c r="E1894" s="36" t="s">
        <v>7829</v>
      </c>
      <c r="F1894" s="36" t="s">
        <v>7813</v>
      </c>
      <c r="G1894" s="36" t="s">
        <v>7830</v>
      </c>
      <c r="H1894" s="37" t="s">
        <v>1431</v>
      </c>
      <c r="I1894" s="38" t="s">
        <v>440</v>
      </c>
      <c r="J1894" s="39"/>
      <c r="K1894" s="36" t="s">
        <v>7816</v>
      </c>
      <c r="L1894" s="204" t="s">
        <v>7831</v>
      </c>
    </row>
    <row r="1895" spans="1:12" ht="52.5" customHeight="1" x14ac:dyDescent="0.15">
      <c r="A1895" s="18">
        <v>38</v>
      </c>
      <c r="B1895" s="18">
        <v>38</v>
      </c>
      <c r="C1895" s="15">
        <v>13</v>
      </c>
      <c r="D1895" s="19" t="s">
        <v>7811</v>
      </c>
      <c r="E1895" s="36" t="s">
        <v>7829</v>
      </c>
      <c r="F1895" s="36" t="s">
        <v>7813</v>
      </c>
      <c r="G1895" s="36" t="s">
        <v>7832</v>
      </c>
      <c r="H1895" s="37" t="s">
        <v>1431</v>
      </c>
      <c r="I1895" s="38" t="s">
        <v>440</v>
      </c>
      <c r="J1895" s="39"/>
      <c r="K1895" s="36" t="s">
        <v>7816</v>
      </c>
      <c r="L1895" s="204" t="s">
        <v>7831</v>
      </c>
    </row>
    <row r="1896" spans="1:12" ht="52.5" customHeight="1" x14ac:dyDescent="0.15">
      <c r="A1896" s="18">
        <v>38</v>
      </c>
      <c r="B1896" s="18">
        <v>38</v>
      </c>
      <c r="C1896" s="15">
        <v>14</v>
      </c>
      <c r="D1896" s="19" t="s">
        <v>7833</v>
      </c>
      <c r="E1896" s="36" t="s">
        <v>129</v>
      </c>
      <c r="F1896" s="36" t="s">
        <v>7834</v>
      </c>
      <c r="G1896" s="36" t="s">
        <v>7835</v>
      </c>
      <c r="H1896" s="37" t="s">
        <v>2811</v>
      </c>
      <c r="I1896" s="38" t="s">
        <v>501</v>
      </c>
      <c r="J1896" s="39"/>
      <c r="K1896" s="36" t="s">
        <v>7836</v>
      </c>
      <c r="L1896" s="204" t="s">
        <v>7837</v>
      </c>
    </row>
    <row r="1897" spans="1:12" ht="52.5" customHeight="1" x14ac:dyDescent="0.15">
      <c r="A1897" s="18">
        <v>38</v>
      </c>
      <c r="B1897" s="18">
        <v>38</v>
      </c>
      <c r="C1897" s="15">
        <v>15</v>
      </c>
      <c r="D1897" s="19" t="s">
        <v>7833</v>
      </c>
      <c r="E1897" s="36" t="s">
        <v>7838</v>
      </c>
      <c r="F1897" s="36" t="s">
        <v>7834</v>
      </c>
      <c r="G1897" s="36" t="s">
        <v>7839</v>
      </c>
      <c r="H1897" s="37">
        <v>44991</v>
      </c>
      <c r="I1897" s="38" t="s">
        <v>5998</v>
      </c>
      <c r="J1897" s="39"/>
      <c r="K1897" s="36" t="s">
        <v>7840</v>
      </c>
      <c r="L1897" s="204" t="s">
        <v>7841</v>
      </c>
    </row>
    <row r="1898" spans="1:12" ht="52.5" customHeight="1" x14ac:dyDescent="0.15">
      <c r="A1898" s="18">
        <v>38</v>
      </c>
      <c r="B1898" s="18">
        <v>38</v>
      </c>
      <c r="C1898" s="15">
        <v>16</v>
      </c>
      <c r="D1898" s="19" t="s">
        <v>7833</v>
      </c>
      <c r="E1898" s="36" t="s">
        <v>7842</v>
      </c>
      <c r="F1898" s="36" t="s">
        <v>7834</v>
      </c>
      <c r="G1898" s="36" t="s">
        <v>7839</v>
      </c>
      <c r="H1898" s="37">
        <v>44992</v>
      </c>
      <c r="I1898" s="38" t="s">
        <v>5998</v>
      </c>
      <c r="J1898" s="39"/>
      <c r="K1898" s="36" t="s">
        <v>7840</v>
      </c>
      <c r="L1898" s="204" t="s">
        <v>7843</v>
      </c>
    </row>
    <row r="1899" spans="1:12" ht="60" customHeight="1" x14ac:dyDescent="0.15">
      <c r="A1899" s="18">
        <v>38</v>
      </c>
      <c r="B1899" s="18">
        <v>38</v>
      </c>
      <c r="C1899" s="15">
        <v>17</v>
      </c>
      <c r="D1899" s="19" t="s">
        <v>7844</v>
      </c>
      <c r="E1899" s="36" t="s">
        <v>7845</v>
      </c>
      <c r="F1899" s="36" t="s">
        <v>7846</v>
      </c>
      <c r="G1899" s="36" t="s">
        <v>7847</v>
      </c>
      <c r="H1899" s="37" t="s">
        <v>7848</v>
      </c>
      <c r="I1899" s="38" t="s">
        <v>430</v>
      </c>
      <c r="J1899" s="40" t="s">
        <v>7849</v>
      </c>
      <c r="K1899" s="36" t="s">
        <v>7850</v>
      </c>
      <c r="L1899" s="204" t="s">
        <v>7851</v>
      </c>
    </row>
    <row r="1900" spans="1:12" ht="60" customHeight="1" x14ac:dyDescent="0.15">
      <c r="A1900" s="18">
        <v>38</v>
      </c>
      <c r="B1900" s="18">
        <v>38</v>
      </c>
      <c r="C1900" s="15">
        <v>18</v>
      </c>
      <c r="D1900" s="19" t="s">
        <v>7844</v>
      </c>
      <c r="E1900" s="36" t="s">
        <v>7852</v>
      </c>
      <c r="F1900" s="36" t="s">
        <v>7846</v>
      </c>
      <c r="G1900" s="36" t="s">
        <v>7853</v>
      </c>
      <c r="H1900" s="37" t="s">
        <v>7854</v>
      </c>
      <c r="I1900" s="38" t="s">
        <v>430</v>
      </c>
      <c r="J1900" s="40" t="s">
        <v>7849</v>
      </c>
      <c r="K1900" s="36" t="s">
        <v>7855</v>
      </c>
      <c r="L1900" s="204" t="s">
        <v>7856</v>
      </c>
    </row>
    <row r="1901" spans="1:12" ht="52.5" customHeight="1" x14ac:dyDescent="0.15">
      <c r="A1901" s="18">
        <v>38</v>
      </c>
      <c r="B1901" s="18">
        <v>38</v>
      </c>
      <c r="C1901" s="15">
        <v>19</v>
      </c>
      <c r="D1901" s="19" t="s">
        <v>7857</v>
      </c>
      <c r="E1901" s="36" t="s">
        <v>7858</v>
      </c>
      <c r="F1901" s="36" t="s">
        <v>7859</v>
      </c>
      <c r="G1901" s="36" t="s">
        <v>7860</v>
      </c>
      <c r="H1901" s="37">
        <v>45357</v>
      </c>
      <c r="I1901" s="38" t="s">
        <v>7861</v>
      </c>
      <c r="J1901" s="39"/>
      <c r="K1901" s="36" t="s">
        <v>7862</v>
      </c>
      <c r="L1901" s="204" t="s">
        <v>7863</v>
      </c>
    </row>
    <row r="1902" spans="1:12" ht="50.1" customHeight="1" x14ac:dyDescent="0.15">
      <c r="A1902" s="18">
        <v>38</v>
      </c>
      <c r="B1902" s="18">
        <v>38</v>
      </c>
      <c r="C1902" s="15">
        <v>20</v>
      </c>
      <c r="D1902" s="19" t="s">
        <v>7857</v>
      </c>
      <c r="E1902" s="36" t="s">
        <v>7864</v>
      </c>
      <c r="F1902" s="36" t="s">
        <v>7859</v>
      </c>
      <c r="G1902" s="36" t="s">
        <v>7865</v>
      </c>
      <c r="H1902" s="37">
        <v>45352</v>
      </c>
      <c r="I1902" s="38"/>
      <c r="J1902" s="39" t="s">
        <v>7866</v>
      </c>
      <c r="K1902" s="36" t="s">
        <v>7862</v>
      </c>
      <c r="L1902" s="204" t="s">
        <v>7867</v>
      </c>
    </row>
    <row r="1903" spans="1:12" ht="50.1" customHeight="1" x14ac:dyDescent="0.15">
      <c r="A1903" s="18">
        <v>38</v>
      </c>
      <c r="B1903" s="18">
        <v>38</v>
      </c>
      <c r="C1903" s="15">
        <v>21</v>
      </c>
      <c r="D1903" s="19" t="s">
        <v>7857</v>
      </c>
      <c r="E1903" s="36" t="s">
        <v>304</v>
      </c>
      <c r="F1903" s="36" t="s">
        <v>7859</v>
      </c>
      <c r="G1903" s="36" t="s">
        <v>7868</v>
      </c>
      <c r="H1903" s="37" t="s">
        <v>254</v>
      </c>
      <c r="I1903" s="38"/>
      <c r="J1903" s="39"/>
      <c r="K1903" s="36" t="s">
        <v>7862</v>
      </c>
      <c r="L1903" s="204" t="s">
        <v>7869</v>
      </c>
    </row>
    <row r="1904" spans="1:12" ht="50.1" customHeight="1" x14ac:dyDescent="0.15">
      <c r="A1904" s="18">
        <v>38</v>
      </c>
      <c r="B1904" s="18">
        <v>38</v>
      </c>
      <c r="C1904" s="15">
        <v>22</v>
      </c>
      <c r="D1904" s="19" t="s">
        <v>7857</v>
      </c>
      <c r="E1904" s="36" t="s">
        <v>6751</v>
      </c>
      <c r="F1904" s="36" t="s">
        <v>7859</v>
      </c>
      <c r="G1904" s="36" t="s">
        <v>7860</v>
      </c>
      <c r="H1904" s="37" t="s">
        <v>7870</v>
      </c>
      <c r="I1904" s="38" t="s">
        <v>7871</v>
      </c>
      <c r="J1904" s="39"/>
      <c r="K1904" s="36" t="s">
        <v>7862</v>
      </c>
      <c r="L1904" s="204" t="s">
        <v>7872</v>
      </c>
    </row>
    <row r="1905" spans="1:12" ht="50.1" customHeight="1" x14ac:dyDescent="0.15">
      <c r="A1905" s="18">
        <v>38</v>
      </c>
      <c r="B1905" s="18">
        <v>38</v>
      </c>
      <c r="C1905" s="15">
        <v>23</v>
      </c>
      <c r="D1905" s="19" t="s">
        <v>7873</v>
      </c>
      <c r="E1905" s="36" t="s">
        <v>7874</v>
      </c>
      <c r="F1905" s="36" t="s">
        <v>7875</v>
      </c>
      <c r="G1905" s="36" t="s">
        <v>7876</v>
      </c>
      <c r="H1905" s="37" t="s">
        <v>254</v>
      </c>
      <c r="I1905" s="38" t="s">
        <v>7877</v>
      </c>
      <c r="J1905" s="39"/>
      <c r="K1905" s="36" t="s">
        <v>7878</v>
      </c>
      <c r="L1905" s="204" t="s">
        <v>7879</v>
      </c>
    </row>
    <row r="1906" spans="1:12" ht="50.1" customHeight="1" x14ac:dyDescent="0.15">
      <c r="A1906" s="18">
        <v>38</v>
      </c>
      <c r="B1906" s="18">
        <v>38</v>
      </c>
      <c r="C1906" s="15">
        <v>24</v>
      </c>
      <c r="D1906" s="19" t="s">
        <v>7873</v>
      </c>
      <c r="E1906" s="36" t="s">
        <v>7874</v>
      </c>
      <c r="F1906" s="36" t="s">
        <v>7880</v>
      </c>
      <c r="G1906" s="36" t="s">
        <v>7881</v>
      </c>
      <c r="H1906" s="37" t="s">
        <v>254</v>
      </c>
      <c r="I1906" s="38" t="s">
        <v>7877</v>
      </c>
      <c r="J1906" s="39"/>
      <c r="K1906" s="36" t="s">
        <v>7878</v>
      </c>
      <c r="L1906" s="204" t="s">
        <v>7879</v>
      </c>
    </row>
    <row r="1907" spans="1:12" ht="50.1" customHeight="1" x14ac:dyDescent="0.15">
      <c r="A1907" s="18">
        <v>38</v>
      </c>
      <c r="B1907" s="18">
        <v>38</v>
      </c>
      <c r="C1907" s="15">
        <v>25</v>
      </c>
      <c r="D1907" s="19" t="s">
        <v>7873</v>
      </c>
      <c r="E1907" s="36" t="s">
        <v>7874</v>
      </c>
      <c r="F1907" s="36" t="s">
        <v>7880</v>
      </c>
      <c r="G1907" s="36" t="s">
        <v>7882</v>
      </c>
      <c r="H1907" s="37" t="s">
        <v>254</v>
      </c>
      <c r="I1907" s="38" t="s">
        <v>7877</v>
      </c>
      <c r="J1907" s="39"/>
      <c r="K1907" s="36" t="s">
        <v>7878</v>
      </c>
      <c r="L1907" s="204" t="s">
        <v>7879</v>
      </c>
    </row>
    <row r="1908" spans="1:12" ht="75" customHeight="1" x14ac:dyDescent="0.15">
      <c r="A1908" s="18">
        <v>38</v>
      </c>
      <c r="B1908" s="18">
        <v>38</v>
      </c>
      <c r="C1908" s="15">
        <v>26</v>
      </c>
      <c r="D1908" s="19" t="s">
        <v>7883</v>
      </c>
      <c r="E1908" s="36" t="s">
        <v>7884</v>
      </c>
      <c r="F1908" s="36" t="s">
        <v>7885</v>
      </c>
      <c r="G1908" s="36" t="s">
        <v>7886</v>
      </c>
      <c r="H1908" s="37" t="s">
        <v>861</v>
      </c>
      <c r="I1908" s="38"/>
      <c r="J1908" s="39"/>
      <c r="K1908" s="36" t="s">
        <v>7887</v>
      </c>
      <c r="L1908" s="204" t="s">
        <v>7888</v>
      </c>
    </row>
    <row r="1909" spans="1:12" ht="52.5" customHeight="1" x14ac:dyDescent="0.15">
      <c r="A1909" s="18">
        <v>38</v>
      </c>
      <c r="B1909" s="18">
        <v>38</v>
      </c>
      <c r="C1909" s="15">
        <v>27</v>
      </c>
      <c r="D1909" s="19" t="s">
        <v>7889</v>
      </c>
      <c r="E1909" s="36" t="s">
        <v>7890</v>
      </c>
      <c r="F1909" s="36" t="s">
        <v>7891</v>
      </c>
      <c r="G1909" s="36" t="s">
        <v>7892</v>
      </c>
      <c r="H1909" s="37" t="s">
        <v>7893</v>
      </c>
      <c r="I1909" s="38"/>
      <c r="J1909" s="40" t="s">
        <v>7894</v>
      </c>
      <c r="K1909" s="36" t="s">
        <v>7895</v>
      </c>
      <c r="L1909" s="204" t="s">
        <v>7896</v>
      </c>
    </row>
    <row r="1910" spans="1:12" ht="52.5" customHeight="1" x14ac:dyDescent="0.15">
      <c r="A1910" s="18">
        <v>38</v>
      </c>
      <c r="B1910" s="18">
        <v>38</v>
      </c>
      <c r="C1910" s="15">
        <v>28</v>
      </c>
      <c r="D1910" s="19" t="s">
        <v>7897</v>
      </c>
      <c r="E1910" s="36" t="s">
        <v>7898</v>
      </c>
      <c r="F1910" s="36" t="s">
        <v>7899</v>
      </c>
      <c r="G1910" s="36"/>
      <c r="H1910" s="37" t="s">
        <v>7900</v>
      </c>
      <c r="I1910" s="38"/>
      <c r="J1910" s="40" t="s">
        <v>7901</v>
      </c>
      <c r="K1910" s="36" t="s">
        <v>7902</v>
      </c>
      <c r="L1910" s="204" t="s">
        <v>7898</v>
      </c>
    </row>
    <row r="1911" spans="1:12" ht="75" customHeight="1" x14ac:dyDescent="0.15">
      <c r="A1911" s="18">
        <v>38</v>
      </c>
      <c r="B1911" s="18">
        <v>38</v>
      </c>
      <c r="C1911" s="15">
        <v>29</v>
      </c>
      <c r="D1911" s="19" t="s">
        <v>7897</v>
      </c>
      <c r="E1911" s="36" t="s">
        <v>7903</v>
      </c>
      <c r="F1911" s="36" t="s">
        <v>7899</v>
      </c>
      <c r="G1911" s="36"/>
      <c r="H1911" s="37">
        <v>45356</v>
      </c>
      <c r="I1911" s="38" t="s">
        <v>5767</v>
      </c>
      <c r="J1911" s="39"/>
      <c r="K1911" s="36" t="s">
        <v>7902</v>
      </c>
      <c r="L1911" s="204" t="s">
        <v>7904</v>
      </c>
    </row>
    <row r="1912" spans="1:12" ht="50.25" customHeight="1" x14ac:dyDescent="0.15">
      <c r="A1912" s="18">
        <v>38</v>
      </c>
      <c r="B1912" s="18">
        <v>38</v>
      </c>
      <c r="C1912" s="15">
        <v>30</v>
      </c>
      <c r="D1912" s="19" t="s">
        <v>7897</v>
      </c>
      <c r="E1912" s="36" t="s">
        <v>7905</v>
      </c>
      <c r="F1912" s="36" t="s">
        <v>7899</v>
      </c>
      <c r="G1912" s="36"/>
      <c r="H1912" s="37">
        <v>45358</v>
      </c>
      <c r="I1912" s="38" t="s">
        <v>1753</v>
      </c>
      <c r="J1912" s="39"/>
      <c r="K1912" s="36" t="s">
        <v>7906</v>
      </c>
      <c r="L1912" s="204" t="s">
        <v>7907</v>
      </c>
    </row>
    <row r="1913" spans="1:12" ht="60" customHeight="1" x14ac:dyDescent="0.15">
      <c r="A1913" s="18">
        <v>38</v>
      </c>
      <c r="B1913" s="18">
        <v>38</v>
      </c>
      <c r="C1913" s="15">
        <v>31</v>
      </c>
      <c r="D1913" s="19" t="s">
        <v>7908</v>
      </c>
      <c r="E1913" s="36" t="s">
        <v>7372</v>
      </c>
      <c r="F1913" s="36" t="s">
        <v>7909</v>
      </c>
      <c r="G1913" s="36" t="s">
        <v>7910</v>
      </c>
      <c r="H1913" s="37">
        <v>45358</v>
      </c>
      <c r="I1913" s="38" t="s">
        <v>1640</v>
      </c>
      <c r="J1913" s="39"/>
      <c r="K1913" s="36" t="s">
        <v>7911</v>
      </c>
      <c r="L1913" s="204" t="s">
        <v>7912</v>
      </c>
    </row>
    <row r="1914" spans="1:12" ht="54.75" customHeight="1" x14ac:dyDescent="0.15">
      <c r="A1914" s="18">
        <v>38</v>
      </c>
      <c r="B1914" s="18">
        <v>38</v>
      </c>
      <c r="C1914" s="15">
        <v>32</v>
      </c>
      <c r="D1914" s="19" t="s">
        <v>7908</v>
      </c>
      <c r="E1914" s="36" t="s">
        <v>7913</v>
      </c>
      <c r="F1914" s="36" t="s">
        <v>7909</v>
      </c>
      <c r="G1914" s="36" t="s">
        <v>7910</v>
      </c>
      <c r="H1914" s="37">
        <v>45357</v>
      </c>
      <c r="I1914" s="38" t="s">
        <v>2979</v>
      </c>
      <c r="J1914" s="39"/>
      <c r="K1914" s="36" t="s">
        <v>7911</v>
      </c>
      <c r="L1914" s="204" t="s">
        <v>7914</v>
      </c>
    </row>
    <row r="1915" spans="1:12" ht="50.1" customHeight="1" x14ac:dyDescent="0.15">
      <c r="A1915" s="18">
        <v>38</v>
      </c>
      <c r="B1915" s="18">
        <v>38</v>
      </c>
      <c r="C1915" s="15">
        <v>33</v>
      </c>
      <c r="D1915" s="19" t="s">
        <v>7915</v>
      </c>
      <c r="E1915" s="36" t="s">
        <v>7916</v>
      </c>
      <c r="F1915" s="36" t="s">
        <v>7917</v>
      </c>
      <c r="G1915" s="36" t="s">
        <v>7918</v>
      </c>
      <c r="H1915" s="37" t="s">
        <v>7919</v>
      </c>
      <c r="I1915" s="38"/>
      <c r="J1915" s="39" t="s">
        <v>7920</v>
      </c>
      <c r="K1915" s="36" t="s">
        <v>7921</v>
      </c>
      <c r="L1915" s="204" t="s">
        <v>7922</v>
      </c>
    </row>
    <row r="1916" spans="1:12" ht="50.1" customHeight="1" x14ac:dyDescent="0.15">
      <c r="A1916" s="18">
        <v>38</v>
      </c>
      <c r="B1916" s="18">
        <v>38</v>
      </c>
      <c r="C1916" s="15">
        <v>34</v>
      </c>
      <c r="D1916" s="19" t="s">
        <v>7923</v>
      </c>
      <c r="E1916" s="36" t="s">
        <v>7924</v>
      </c>
      <c r="F1916" s="36" t="s">
        <v>7925</v>
      </c>
      <c r="G1916" s="36" t="s">
        <v>7926</v>
      </c>
      <c r="H1916" s="37" t="s">
        <v>7927</v>
      </c>
      <c r="I1916" s="38" t="s">
        <v>461</v>
      </c>
      <c r="J1916" s="39"/>
      <c r="K1916" s="36" t="s">
        <v>7928</v>
      </c>
      <c r="L1916" s="204" t="s">
        <v>7929</v>
      </c>
    </row>
    <row r="1917" spans="1:12" ht="68.25" customHeight="1" x14ac:dyDescent="0.15">
      <c r="A1917" s="18">
        <v>38</v>
      </c>
      <c r="B1917" s="18">
        <v>38</v>
      </c>
      <c r="C1917" s="15">
        <v>35</v>
      </c>
      <c r="D1917" s="17" t="s">
        <v>7781</v>
      </c>
      <c r="E1917" s="36" t="s">
        <v>7930</v>
      </c>
      <c r="F1917" s="36" t="s">
        <v>7931</v>
      </c>
      <c r="G1917" s="36" t="s">
        <v>7932</v>
      </c>
      <c r="H1917" s="37" t="s">
        <v>7933</v>
      </c>
      <c r="I1917" s="38"/>
      <c r="J1917" s="39"/>
      <c r="K1917" s="36" t="s">
        <v>7934</v>
      </c>
      <c r="L1917" s="204" t="s">
        <v>7935</v>
      </c>
    </row>
    <row r="1918" spans="1:12" ht="75" customHeight="1" x14ac:dyDescent="0.15">
      <c r="A1918" s="18">
        <v>38</v>
      </c>
      <c r="B1918" s="18">
        <v>121</v>
      </c>
      <c r="C1918" s="15">
        <v>1</v>
      </c>
      <c r="D1918" s="19" t="s">
        <v>7936</v>
      </c>
      <c r="E1918" s="36" t="s">
        <v>7937</v>
      </c>
      <c r="F1918" s="36" t="s">
        <v>7938</v>
      </c>
      <c r="G1918" s="36"/>
      <c r="H1918" s="37" t="s">
        <v>7939</v>
      </c>
      <c r="I1918" s="38"/>
      <c r="J1918" s="40" t="s">
        <v>7940</v>
      </c>
      <c r="K1918" s="36" t="s">
        <v>7941</v>
      </c>
      <c r="L1918" s="204" t="s">
        <v>7942</v>
      </c>
    </row>
    <row r="1919" spans="1:12" ht="75" customHeight="1" x14ac:dyDescent="0.15">
      <c r="A1919" s="18">
        <v>38</v>
      </c>
      <c r="B1919" s="18">
        <v>121</v>
      </c>
      <c r="C1919" s="15">
        <v>2</v>
      </c>
      <c r="D1919" s="19" t="s">
        <v>7936</v>
      </c>
      <c r="E1919" s="36" t="s">
        <v>7943</v>
      </c>
      <c r="F1919" s="36" t="s">
        <v>7938</v>
      </c>
      <c r="G1919" s="36" t="s">
        <v>7944</v>
      </c>
      <c r="H1919" s="37" t="s">
        <v>7945</v>
      </c>
      <c r="I1919" s="38"/>
      <c r="J1919" s="40" t="s">
        <v>7946</v>
      </c>
      <c r="K1919" s="36" t="s">
        <v>7947</v>
      </c>
      <c r="L1919" s="204" t="s">
        <v>7948</v>
      </c>
    </row>
    <row r="1920" spans="1:12" ht="211.5" customHeight="1" x14ac:dyDescent="0.15">
      <c r="A1920" s="18">
        <v>38</v>
      </c>
      <c r="B1920" s="18">
        <v>121</v>
      </c>
      <c r="C1920" s="15">
        <v>3</v>
      </c>
      <c r="D1920" s="19" t="s">
        <v>7936</v>
      </c>
      <c r="E1920" s="36" t="s">
        <v>7949</v>
      </c>
      <c r="F1920" s="36" t="s">
        <v>7938</v>
      </c>
      <c r="G1920" s="36" t="s">
        <v>7950</v>
      </c>
      <c r="H1920" s="37" t="s">
        <v>7951</v>
      </c>
      <c r="I1920" s="38" t="s">
        <v>7952</v>
      </c>
      <c r="J1920" s="40" t="s">
        <v>7953</v>
      </c>
      <c r="K1920" s="36" t="s">
        <v>7954</v>
      </c>
      <c r="L1920" s="204" t="s">
        <v>7955</v>
      </c>
    </row>
    <row r="1921" spans="1:12" ht="92.25" customHeight="1" x14ac:dyDescent="0.15">
      <c r="A1921" s="18">
        <v>38</v>
      </c>
      <c r="B1921" s="18">
        <v>121</v>
      </c>
      <c r="C1921" s="15">
        <v>4</v>
      </c>
      <c r="D1921" s="19" t="s">
        <v>7936</v>
      </c>
      <c r="E1921" s="36" t="s">
        <v>7956</v>
      </c>
      <c r="F1921" s="36" t="s">
        <v>7938</v>
      </c>
      <c r="G1921" s="36" t="s">
        <v>7957</v>
      </c>
      <c r="H1921" s="150" t="s">
        <v>7958</v>
      </c>
      <c r="I1921" s="38" t="s">
        <v>3694</v>
      </c>
      <c r="J1921" s="40" t="s">
        <v>7959</v>
      </c>
      <c r="K1921" s="36" t="s">
        <v>7954</v>
      </c>
      <c r="L1921" s="204" t="s">
        <v>7960</v>
      </c>
    </row>
    <row r="1922" spans="1:12" ht="63" customHeight="1" x14ac:dyDescent="0.15">
      <c r="A1922" s="18">
        <v>38</v>
      </c>
      <c r="B1922" s="18">
        <v>121</v>
      </c>
      <c r="C1922" s="15">
        <v>5</v>
      </c>
      <c r="D1922" s="19" t="s">
        <v>7936</v>
      </c>
      <c r="E1922" s="36" t="s">
        <v>7961</v>
      </c>
      <c r="F1922" s="36" t="s">
        <v>7938</v>
      </c>
      <c r="G1922" s="36" t="s">
        <v>7962</v>
      </c>
      <c r="H1922" s="37" t="s">
        <v>1295</v>
      </c>
      <c r="I1922" s="38" t="s">
        <v>430</v>
      </c>
      <c r="J1922" s="39" t="s">
        <v>1473</v>
      </c>
      <c r="K1922" s="36" t="s">
        <v>7947</v>
      </c>
      <c r="L1922" s="204" t="s">
        <v>7942</v>
      </c>
    </row>
    <row r="1923" spans="1:12" ht="63" customHeight="1" x14ac:dyDescent="0.15">
      <c r="A1923" s="18">
        <v>38</v>
      </c>
      <c r="B1923" s="18">
        <v>121</v>
      </c>
      <c r="C1923" s="15">
        <v>6</v>
      </c>
      <c r="D1923" s="19" t="s">
        <v>7936</v>
      </c>
      <c r="E1923" s="36" t="s">
        <v>7963</v>
      </c>
      <c r="F1923" s="36" t="s">
        <v>7938</v>
      </c>
      <c r="G1923" s="36" t="s">
        <v>7964</v>
      </c>
      <c r="H1923" s="37" t="s">
        <v>7965</v>
      </c>
      <c r="I1923" s="38"/>
      <c r="J1923" s="39" t="s">
        <v>1473</v>
      </c>
      <c r="K1923" s="36" t="s">
        <v>7947</v>
      </c>
      <c r="L1923" s="204" t="s">
        <v>7966</v>
      </c>
    </row>
    <row r="1924" spans="1:12" ht="53.1" customHeight="1" x14ac:dyDescent="0.15">
      <c r="A1924" s="18">
        <v>39</v>
      </c>
      <c r="B1924" s="18">
        <v>39</v>
      </c>
      <c r="C1924" s="72">
        <v>1</v>
      </c>
      <c r="D1924" s="73" t="s">
        <v>7967</v>
      </c>
      <c r="E1924" s="36" t="s">
        <v>7968</v>
      </c>
      <c r="F1924" s="36" t="s">
        <v>7969</v>
      </c>
      <c r="G1924" s="36" t="s">
        <v>7969</v>
      </c>
      <c r="H1924" s="37" t="s">
        <v>7970</v>
      </c>
      <c r="I1924" s="38" t="s">
        <v>7971</v>
      </c>
      <c r="J1924" s="40" t="s">
        <v>7972</v>
      </c>
      <c r="K1924" s="36" t="s">
        <v>7973</v>
      </c>
      <c r="L1924" s="204" t="s">
        <v>7974</v>
      </c>
    </row>
    <row r="1925" spans="1:12" ht="51.75" customHeight="1" x14ac:dyDescent="0.15">
      <c r="A1925" s="18">
        <v>39</v>
      </c>
      <c r="B1925" s="18">
        <v>39</v>
      </c>
      <c r="C1925" s="72">
        <v>2</v>
      </c>
      <c r="D1925" s="73" t="s">
        <v>7967</v>
      </c>
      <c r="E1925" s="36" t="s">
        <v>7975</v>
      </c>
      <c r="F1925" s="36" t="s">
        <v>7976</v>
      </c>
      <c r="G1925" s="36" t="s">
        <v>7977</v>
      </c>
      <c r="H1925" s="37" t="s">
        <v>7978</v>
      </c>
      <c r="I1925" s="38"/>
      <c r="J1925" s="39"/>
      <c r="K1925" s="36" t="s">
        <v>7979</v>
      </c>
      <c r="L1925" s="204" t="s">
        <v>7980</v>
      </c>
    </row>
    <row r="1926" spans="1:12" ht="60" customHeight="1" x14ac:dyDescent="0.15">
      <c r="A1926" s="18">
        <v>39</v>
      </c>
      <c r="B1926" s="18">
        <v>39</v>
      </c>
      <c r="C1926" s="72">
        <v>3</v>
      </c>
      <c r="D1926" s="73" t="s">
        <v>7967</v>
      </c>
      <c r="E1926" s="36" t="s">
        <v>7981</v>
      </c>
      <c r="F1926" s="36" t="s">
        <v>7982</v>
      </c>
      <c r="G1926" s="36" t="s">
        <v>7983</v>
      </c>
      <c r="H1926" s="37" t="s">
        <v>7984</v>
      </c>
      <c r="I1926" s="38"/>
      <c r="J1926" s="39"/>
      <c r="K1926" s="36" t="s">
        <v>7985</v>
      </c>
      <c r="L1926" s="204" t="s">
        <v>7986</v>
      </c>
    </row>
    <row r="1927" spans="1:12" ht="53.25" customHeight="1" x14ac:dyDescent="0.15">
      <c r="A1927" s="18">
        <v>39</v>
      </c>
      <c r="B1927" s="18">
        <v>39</v>
      </c>
      <c r="C1927" s="72">
        <v>4</v>
      </c>
      <c r="D1927" s="73" t="s">
        <v>7967</v>
      </c>
      <c r="E1927" s="36" t="s">
        <v>7987</v>
      </c>
      <c r="F1927" s="36" t="s">
        <v>7988</v>
      </c>
      <c r="G1927" s="36" t="s">
        <v>7989</v>
      </c>
      <c r="H1927" s="37">
        <v>45358</v>
      </c>
      <c r="I1927" s="38"/>
      <c r="J1927" s="39"/>
      <c r="K1927" s="36" t="s">
        <v>7990</v>
      </c>
      <c r="L1927" s="204" t="s">
        <v>7991</v>
      </c>
    </row>
    <row r="1928" spans="1:12" ht="53.25" customHeight="1" x14ac:dyDescent="0.15">
      <c r="A1928" s="18">
        <v>39</v>
      </c>
      <c r="B1928" s="18">
        <v>39</v>
      </c>
      <c r="C1928" s="72">
        <v>5</v>
      </c>
      <c r="D1928" s="21" t="s">
        <v>7992</v>
      </c>
      <c r="E1928" s="36" t="s">
        <v>7993</v>
      </c>
      <c r="F1928" s="36" t="s">
        <v>7994</v>
      </c>
      <c r="G1928" s="36" t="s">
        <v>7995</v>
      </c>
      <c r="H1928" s="37">
        <v>45356</v>
      </c>
      <c r="I1928" s="38" t="s">
        <v>2525</v>
      </c>
      <c r="J1928" s="39"/>
      <c r="K1928" s="36" t="s">
        <v>7996</v>
      </c>
      <c r="L1928" s="204" t="s">
        <v>7997</v>
      </c>
    </row>
    <row r="1929" spans="1:12" ht="60.75" customHeight="1" x14ac:dyDescent="0.15">
      <c r="A1929" s="18">
        <v>39</v>
      </c>
      <c r="B1929" s="18">
        <v>39</v>
      </c>
      <c r="C1929" s="72">
        <v>6</v>
      </c>
      <c r="D1929" s="21" t="s">
        <v>7992</v>
      </c>
      <c r="E1929" s="36" t="s">
        <v>7998</v>
      </c>
      <c r="F1929" s="36" t="s">
        <v>7994</v>
      </c>
      <c r="G1929" s="36" t="s">
        <v>7995</v>
      </c>
      <c r="H1929" s="37">
        <v>45358</v>
      </c>
      <c r="I1929" s="38" t="s">
        <v>7999</v>
      </c>
      <c r="J1929" s="39"/>
      <c r="K1929" s="36" t="s">
        <v>7996</v>
      </c>
      <c r="L1929" s="204" t="s">
        <v>8000</v>
      </c>
    </row>
    <row r="1930" spans="1:12" ht="54" customHeight="1" x14ac:dyDescent="0.15">
      <c r="A1930" s="18">
        <v>39</v>
      </c>
      <c r="B1930" s="18">
        <v>39</v>
      </c>
      <c r="C1930" s="72">
        <v>7</v>
      </c>
      <c r="D1930" s="21" t="s">
        <v>8001</v>
      </c>
      <c r="E1930" s="36" t="s">
        <v>8002</v>
      </c>
      <c r="F1930" s="36" t="s">
        <v>8003</v>
      </c>
      <c r="G1930" s="36" t="s">
        <v>8004</v>
      </c>
      <c r="H1930" s="37" t="s">
        <v>8005</v>
      </c>
      <c r="I1930" s="38"/>
      <c r="J1930" s="39" t="s">
        <v>2157</v>
      </c>
      <c r="K1930" s="36" t="s">
        <v>8006</v>
      </c>
      <c r="L1930" s="204" t="s">
        <v>8007</v>
      </c>
    </row>
    <row r="1931" spans="1:12" ht="52.5" customHeight="1" x14ac:dyDescent="0.15">
      <c r="A1931" s="18">
        <v>39</v>
      </c>
      <c r="B1931" s="18">
        <v>39</v>
      </c>
      <c r="C1931" s="72">
        <v>8</v>
      </c>
      <c r="D1931" s="21" t="s">
        <v>8008</v>
      </c>
      <c r="E1931" s="36" t="s">
        <v>8009</v>
      </c>
      <c r="F1931" s="36" t="s">
        <v>8010</v>
      </c>
      <c r="G1931" s="36"/>
      <c r="H1931" s="37" t="s">
        <v>8011</v>
      </c>
      <c r="I1931" s="38"/>
      <c r="J1931" s="188" t="s">
        <v>8012</v>
      </c>
      <c r="K1931" s="36" t="s">
        <v>8013</v>
      </c>
      <c r="L1931" s="204" t="s">
        <v>8014</v>
      </c>
    </row>
    <row r="1932" spans="1:12" ht="102.75" customHeight="1" x14ac:dyDescent="0.15">
      <c r="A1932" s="18">
        <v>39</v>
      </c>
      <c r="B1932" s="18">
        <v>39</v>
      </c>
      <c r="C1932" s="72">
        <v>9</v>
      </c>
      <c r="D1932" s="21" t="s">
        <v>8015</v>
      </c>
      <c r="E1932" s="36" t="s">
        <v>8016</v>
      </c>
      <c r="F1932" s="36" t="s">
        <v>8017</v>
      </c>
      <c r="G1932" s="36" t="s">
        <v>8018</v>
      </c>
      <c r="H1932" s="37">
        <v>44986</v>
      </c>
      <c r="I1932" s="74" t="s">
        <v>501</v>
      </c>
      <c r="J1932" s="39"/>
      <c r="K1932" s="36" t="s">
        <v>8019</v>
      </c>
      <c r="L1932" s="204" t="s">
        <v>8020</v>
      </c>
    </row>
    <row r="1933" spans="1:12" ht="50.1" customHeight="1" x14ac:dyDescent="0.15">
      <c r="A1933" s="18">
        <v>39</v>
      </c>
      <c r="B1933" s="18">
        <v>39</v>
      </c>
      <c r="C1933" s="72">
        <v>10</v>
      </c>
      <c r="D1933" s="21" t="s">
        <v>8021</v>
      </c>
      <c r="E1933" s="36" t="s">
        <v>8022</v>
      </c>
      <c r="F1933" s="36" t="s">
        <v>8023</v>
      </c>
      <c r="G1933" s="36" t="s">
        <v>3884</v>
      </c>
      <c r="H1933" s="37" t="s">
        <v>49</v>
      </c>
      <c r="I1933" s="38"/>
      <c r="J1933" s="39"/>
      <c r="K1933" s="36" t="s">
        <v>8024</v>
      </c>
      <c r="L1933" s="204" t="s">
        <v>8025</v>
      </c>
    </row>
    <row r="1934" spans="1:12" ht="50.1" customHeight="1" x14ac:dyDescent="0.15">
      <c r="A1934" s="18">
        <v>39</v>
      </c>
      <c r="B1934" s="18">
        <v>39</v>
      </c>
      <c r="C1934" s="72">
        <v>11</v>
      </c>
      <c r="D1934" s="21" t="s">
        <v>8026</v>
      </c>
      <c r="E1934" s="36" t="s">
        <v>8027</v>
      </c>
      <c r="F1934" s="36" t="s">
        <v>8028</v>
      </c>
      <c r="G1934" s="36" t="s">
        <v>8029</v>
      </c>
      <c r="H1934" s="37">
        <v>45352</v>
      </c>
      <c r="I1934" s="38" t="s">
        <v>8030</v>
      </c>
      <c r="J1934" s="39"/>
      <c r="K1934" s="36" t="s">
        <v>8031</v>
      </c>
      <c r="L1934" s="204" t="s">
        <v>8032</v>
      </c>
    </row>
    <row r="1935" spans="1:12" ht="50.1" customHeight="1" x14ac:dyDescent="0.15">
      <c r="A1935" s="18">
        <v>39</v>
      </c>
      <c r="B1935" s="18">
        <v>39</v>
      </c>
      <c r="C1935" s="72">
        <v>12</v>
      </c>
      <c r="D1935" s="21" t="s">
        <v>8026</v>
      </c>
      <c r="E1935" s="36" t="s">
        <v>8033</v>
      </c>
      <c r="F1935" s="36" t="s">
        <v>8028</v>
      </c>
      <c r="G1935" s="36" t="s">
        <v>8034</v>
      </c>
      <c r="H1935" s="37" t="s">
        <v>254</v>
      </c>
      <c r="I1935" s="38" t="s">
        <v>8035</v>
      </c>
      <c r="J1935" s="39"/>
      <c r="K1935" s="36" t="s">
        <v>8036</v>
      </c>
      <c r="L1935" s="204" t="s">
        <v>8037</v>
      </c>
    </row>
    <row r="1936" spans="1:12" ht="60" customHeight="1" x14ac:dyDescent="0.15">
      <c r="A1936" s="18">
        <v>39</v>
      </c>
      <c r="B1936" s="18">
        <v>39</v>
      </c>
      <c r="C1936" s="72">
        <v>13</v>
      </c>
      <c r="D1936" s="21" t="s">
        <v>8038</v>
      </c>
      <c r="E1936" s="36" t="s">
        <v>8039</v>
      </c>
      <c r="F1936" s="36" t="s">
        <v>8040</v>
      </c>
      <c r="G1936" s="36"/>
      <c r="H1936" s="37" t="s">
        <v>254</v>
      </c>
      <c r="I1936" s="163"/>
      <c r="J1936" s="39"/>
      <c r="K1936" s="36" t="s">
        <v>8041</v>
      </c>
      <c r="L1936" s="204" t="s">
        <v>10196</v>
      </c>
    </row>
    <row r="1937" spans="1:12" ht="50.1" customHeight="1" x14ac:dyDescent="0.15">
      <c r="A1937" s="18">
        <v>39</v>
      </c>
      <c r="B1937" s="18">
        <v>39</v>
      </c>
      <c r="C1937" s="72">
        <v>14</v>
      </c>
      <c r="D1937" s="21" t="s">
        <v>8042</v>
      </c>
      <c r="E1937" s="36" t="s">
        <v>8043</v>
      </c>
      <c r="F1937" s="36" t="s">
        <v>8044</v>
      </c>
      <c r="G1937" s="36" t="s">
        <v>8045</v>
      </c>
      <c r="H1937" s="37" t="s">
        <v>254</v>
      </c>
      <c r="I1937" s="38"/>
      <c r="J1937" s="39"/>
      <c r="K1937" s="36" t="s">
        <v>8046</v>
      </c>
      <c r="L1937" s="204" t="s">
        <v>331</v>
      </c>
    </row>
    <row r="1938" spans="1:12" ht="75.75" customHeight="1" x14ac:dyDescent="0.15">
      <c r="A1938" s="18">
        <v>40</v>
      </c>
      <c r="B1938" s="18">
        <v>40</v>
      </c>
      <c r="C1938" s="15">
        <v>1</v>
      </c>
      <c r="D1938" s="17" t="s">
        <v>10197</v>
      </c>
      <c r="E1938" s="36" t="s">
        <v>10198</v>
      </c>
      <c r="F1938" s="36" t="s">
        <v>10199</v>
      </c>
      <c r="G1938" s="36" t="s">
        <v>10200</v>
      </c>
      <c r="H1938" s="37" t="s">
        <v>153</v>
      </c>
      <c r="I1938" s="38"/>
      <c r="J1938" s="44" t="s">
        <v>10395</v>
      </c>
      <c r="K1938" s="36" t="s">
        <v>10201</v>
      </c>
      <c r="L1938" s="222" t="s">
        <v>10202</v>
      </c>
    </row>
    <row r="1939" spans="1:12" ht="50.1" customHeight="1" x14ac:dyDescent="0.15">
      <c r="A1939" s="18">
        <v>40</v>
      </c>
      <c r="B1939" s="18">
        <v>40</v>
      </c>
      <c r="C1939" s="15">
        <v>2</v>
      </c>
      <c r="D1939" s="17" t="s">
        <v>10197</v>
      </c>
      <c r="E1939" s="36" t="s">
        <v>10203</v>
      </c>
      <c r="F1939" s="36" t="s">
        <v>10204</v>
      </c>
      <c r="G1939" s="36" t="s">
        <v>10205</v>
      </c>
      <c r="H1939" s="37" t="s">
        <v>10206</v>
      </c>
      <c r="I1939" s="38"/>
      <c r="J1939" s="44" t="s">
        <v>10396</v>
      </c>
      <c r="K1939" s="36" t="s">
        <v>10207</v>
      </c>
      <c r="L1939" s="222" t="s">
        <v>10208</v>
      </c>
    </row>
    <row r="1940" spans="1:12" ht="50.1" customHeight="1" x14ac:dyDescent="0.15">
      <c r="A1940" s="18">
        <v>40</v>
      </c>
      <c r="B1940" s="18">
        <v>40</v>
      </c>
      <c r="C1940" s="15">
        <v>3</v>
      </c>
      <c r="D1940" s="17" t="s">
        <v>10197</v>
      </c>
      <c r="E1940" s="36" t="s">
        <v>1037</v>
      </c>
      <c r="F1940" s="36" t="s">
        <v>10209</v>
      </c>
      <c r="G1940" s="36" t="s">
        <v>10210</v>
      </c>
      <c r="H1940" s="37" t="s">
        <v>10211</v>
      </c>
      <c r="I1940" s="38"/>
      <c r="J1940" s="39"/>
      <c r="K1940" s="36" t="s">
        <v>10212</v>
      </c>
      <c r="L1940" s="222" t="s">
        <v>10213</v>
      </c>
    </row>
    <row r="1941" spans="1:12" ht="75.75" customHeight="1" x14ac:dyDescent="0.15">
      <c r="A1941" s="18">
        <v>40</v>
      </c>
      <c r="B1941" s="18">
        <v>40</v>
      </c>
      <c r="C1941" s="15">
        <v>4</v>
      </c>
      <c r="D1941" s="17" t="s">
        <v>10197</v>
      </c>
      <c r="E1941" s="36" t="s">
        <v>210</v>
      </c>
      <c r="F1941" s="36" t="s">
        <v>10214</v>
      </c>
      <c r="G1941" s="36" t="s">
        <v>10215</v>
      </c>
      <c r="H1941" s="37" t="s">
        <v>10216</v>
      </c>
      <c r="I1941" s="38" t="s">
        <v>10217</v>
      </c>
      <c r="J1941" s="39"/>
      <c r="K1941" s="36" t="s">
        <v>10218</v>
      </c>
      <c r="L1941" s="222" t="s">
        <v>10219</v>
      </c>
    </row>
    <row r="1942" spans="1:12" ht="75.75" customHeight="1" x14ac:dyDescent="0.15">
      <c r="A1942" s="18">
        <v>40</v>
      </c>
      <c r="B1942" s="18">
        <v>40</v>
      </c>
      <c r="C1942" s="15">
        <v>5</v>
      </c>
      <c r="D1942" s="17" t="s">
        <v>10197</v>
      </c>
      <c r="E1942" s="36" t="s">
        <v>210</v>
      </c>
      <c r="F1942" s="36" t="s">
        <v>10214</v>
      </c>
      <c r="G1942" s="36" t="s">
        <v>10215</v>
      </c>
      <c r="H1942" s="37" t="s">
        <v>10221</v>
      </c>
      <c r="I1942" s="38" t="s">
        <v>10217</v>
      </c>
      <c r="J1942" s="39"/>
      <c r="K1942" s="36" t="s">
        <v>10222</v>
      </c>
      <c r="L1942" s="222" t="s">
        <v>10223</v>
      </c>
    </row>
    <row r="1943" spans="1:12" ht="60" customHeight="1" x14ac:dyDescent="0.15">
      <c r="A1943" s="18">
        <v>40</v>
      </c>
      <c r="B1943" s="18">
        <v>40</v>
      </c>
      <c r="C1943" s="15">
        <v>6</v>
      </c>
      <c r="D1943" s="17" t="s">
        <v>10197</v>
      </c>
      <c r="E1943" s="36" t="s">
        <v>900</v>
      </c>
      <c r="F1943" s="36" t="s">
        <v>10214</v>
      </c>
      <c r="G1943" s="36" t="s">
        <v>10224</v>
      </c>
      <c r="H1943" s="37" t="s">
        <v>10225</v>
      </c>
      <c r="I1943" s="38"/>
      <c r="J1943" s="39"/>
      <c r="K1943" s="36" t="s">
        <v>10220</v>
      </c>
      <c r="L1943" s="222" t="s">
        <v>10226</v>
      </c>
    </row>
    <row r="1944" spans="1:12" ht="55.5" customHeight="1" x14ac:dyDescent="0.15">
      <c r="A1944" s="18">
        <v>40</v>
      </c>
      <c r="B1944" s="18">
        <v>40</v>
      </c>
      <c r="C1944" s="15">
        <v>7</v>
      </c>
      <c r="D1944" s="17" t="s">
        <v>10197</v>
      </c>
      <c r="E1944" s="36" t="s">
        <v>65</v>
      </c>
      <c r="F1944" s="36" t="s">
        <v>10227</v>
      </c>
      <c r="G1944" s="36" t="s">
        <v>10228</v>
      </c>
      <c r="H1944" s="37">
        <v>44991</v>
      </c>
      <c r="I1944" s="38" t="s">
        <v>10229</v>
      </c>
      <c r="J1944" s="39"/>
      <c r="K1944" s="36" t="s">
        <v>10230</v>
      </c>
      <c r="L1944" s="222" t="s">
        <v>10231</v>
      </c>
    </row>
    <row r="1945" spans="1:12" ht="55.5" customHeight="1" x14ac:dyDescent="0.15">
      <c r="A1945" s="18">
        <v>40</v>
      </c>
      <c r="B1945" s="18">
        <v>40</v>
      </c>
      <c r="C1945" s="15">
        <v>8</v>
      </c>
      <c r="D1945" s="17" t="s">
        <v>10197</v>
      </c>
      <c r="E1945" s="36" t="s">
        <v>239</v>
      </c>
      <c r="F1945" s="36" t="s">
        <v>10227</v>
      </c>
      <c r="G1945" s="36" t="s">
        <v>10232</v>
      </c>
      <c r="H1945" s="37" t="s">
        <v>10233</v>
      </c>
      <c r="I1945" s="38"/>
      <c r="J1945" s="39"/>
      <c r="K1945" s="36" t="s">
        <v>10230</v>
      </c>
      <c r="L1945" s="222" t="s">
        <v>10234</v>
      </c>
    </row>
    <row r="1946" spans="1:12" ht="55.5" customHeight="1" x14ac:dyDescent="0.15">
      <c r="A1946" s="18">
        <v>40</v>
      </c>
      <c r="B1946" s="18">
        <v>40</v>
      </c>
      <c r="C1946" s="15">
        <v>9</v>
      </c>
      <c r="D1946" s="17" t="s">
        <v>10197</v>
      </c>
      <c r="E1946" s="36" t="s">
        <v>304</v>
      </c>
      <c r="F1946" s="36" t="s">
        <v>10235</v>
      </c>
      <c r="G1946" s="36" t="s">
        <v>10236</v>
      </c>
      <c r="H1946" s="37" t="s">
        <v>8701</v>
      </c>
      <c r="I1946" s="38"/>
      <c r="J1946" s="39"/>
      <c r="K1946" s="36" t="s">
        <v>10237</v>
      </c>
      <c r="L1946" s="222" t="s">
        <v>10234</v>
      </c>
    </row>
    <row r="1947" spans="1:12" ht="55.5" customHeight="1" x14ac:dyDescent="0.15">
      <c r="A1947" s="18">
        <v>40</v>
      </c>
      <c r="B1947" s="18">
        <v>40</v>
      </c>
      <c r="C1947" s="15">
        <v>10</v>
      </c>
      <c r="D1947" s="17" t="s">
        <v>10197</v>
      </c>
      <c r="E1947" s="36" t="s">
        <v>304</v>
      </c>
      <c r="F1947" s="36" t="s">
        <v>10238</v>
      </c>
      <c r="G1947" s="36" t="s">
        <v>10238</v>
      </c>
      <c r="H1947" s="37" t="s">
        <v>4691</v>
      </c>
      <c r="I1947" s="38"/>
      <c r="J1947" s="39"/>
      <c r="K1947" s="36" t="s">
        <v>10239</v>
      </c>
      <c r="L1947" s="222" t="s">
        <v>10240</v>
      </c>
    </row>
    <row r="1948" spans="1:12" ht="99.75" customHeight="1" x14ac:dyDescent="0.15">
      <c r="A1948" s="18">
        <v>40</v>
      </c>
      <c r="B1948" s="18">
        <v>40</v>
      </c>
      <c r="C1948" s="15">
        <v>11</v>
      </c>
      <c r="D1948" s="17" t="s">
        <v>10197</v>
      </c>
      <c r="E1948" s="36" t="s">
        <v>10241</v>
      </c>
      <c r="F1948" s="36" t="s">
        <v>10242</v>
      </c>
      <c r="G1948" s="36" t="s">
        <v>10243</v>
      </c>
      <c r="H1948" s="37" t="s">
        <v>10244</v>
      </c>
      <c r="I1948" s="38" t="s">
        <v>24</v>
      </c>
      <c r="J1948" s="39"/>
      <c r="K1948" s="36" t="s">
        <v>10245</v>
      </c>
      <c r="L1948" s="222" t="s">
        <v>10246</v>
      </c>
    </row>
    <row r="1949" spans="1:12" ht="50.1" customHeight="1" x14ac:dyDescent="0.15">
      <c r="A1949" s="18">
        <v>40</v>
      </c>
      <c r="B1949" s="18">
        <v>40</v>
      </c>
      <c r="C1949" s="15">
        <v>12</v>
      </c>
      <c r="D1949" s="17" t="s">
        <v>10197</v>
      </c>
      <c r="E1949" s="36" t="s">
        <v>10247</v>
      </c>
      <c r="F1949" s="36" t="s">
        <v>10248</v>
      </c>
      <c r="G1949" s="36" t="s">
        <v>10249</v>
      </c>
      <c r="H1949" s="37" t="s">
        <v>153</v>
      </c>
      <c r="I1949" s="38"/>
      <c r="J1949" s="39"/>
      <c r="K1949" s="36" t="s">
        <v>10250</v>
      </c>
      <c r="L1949" s="222" t="s">
        <v>10251</v>
      </c>
    </row>
    <row r="1950" spans="1:12" ht="60" customHeight="1" x14ac:dyDescent="0.15">
      <c r="A1950" s="18">
        <v>40</v>
      </c>
      <c r="B1950" s="18">
        <v>40</v>
      </c>
      <c r="C1950" s="15">
        <v>13</v>
      </c>
      <c r="D1950" s="19" t="s">
        <v>10252</v>
      </c>
      <c r="E1950" s="36" t="s">
        <v>10253</v>
      </c>
      <c r="F1950" s="36" t="s">
        <v>10254</v>
      </c>
      <c r="G1950" s="36" t="s">
        <v>10255</v>
      </c>
      <c r="H1950" s="37" t="s">
        <v>435</v>
      </c>
      <c r="I1950" s="38"/>
      <c r="J1950" s="39"/>
      <c r="K1950" s="36" t="s">
        <v>10256</v>
      </c>
      <c r="L1950" s="222" t="s">
        <v>10257</v>
      </c>
    </row>
    <row r="1951" spans="1:12" ht="60" customHeight="1" x14ac:dyDescent="0.15">
      <c r="A1951" s="18">
        <v>40</v>
      </c>
      <c r="B1951" s="18">
        <v>40</v>
      </c>
      <c r="C1951" s="15">
        <v>14</v>
      </c>
      <c r="D1951" s="19" t="s">
        <v>10252</v>
      </c>
      <c r="E1951" s="36" t="s">
        <v>10258</v>
      </c>
      <c r="F1951" s="36" t="s">
        <v>10259</v>
      </c>
      <c r="G1951" s="36" t="s">
        <v>10255</v>
      </c>
      <c r="H1951" s="37" t="s">
        <v>435</v>
      </c>
      <c r="I1951" s="38"/>
      <c r="J1951" s="39"/>
      <c r="K1951" s="36" t="s">
        <v>10256</v>
      </c>
      <c r="L1951" s="222" t="s">
        <v>10260</v>
      </c>
    </row>
    <row r="1952" spans="1:12" ht="60" customHeight="1" x14ac:dyDescent="0.15">
      <c r="A1952" s="18">
        <v>40</v>
      </c>
      <c r="B1952" s="18">
        <v>40</v>
      </c>
      <c r="C1952" s="15">
        <v>15</v>
      </c>
      <c r="D1952" s="19" t="s">
        <v>10252</v>
      </c>
      <c r="E1952" s="36" t="s">
        <v>10261</v>
      </c>
      <c r="F1952" s="36" t="s">
        <v>10262</v>
      </c>
      <c r="G1952" s="36" t="s">
        <v>10263</v>
      </c>
      <c r="H1952" s="37" t="s">
        <v>10264</v>
      </c>
      <c r="I1952" s="38" t="s">
        <v>749</v>
      </c>
      <c r="J1952" s="44" t="s">
        <v>10397</v>
      </c>
      <c r="K1952" s="36" t="s">
        <v>10265</v>
      </c>
      <c r="L1952" s="222" t="s">
        <v>10266</v>
      </c>
    </row>
    <row r="1953" spans="1:12" ht="60" customHeight="1" x14ac:dyDescent="0.15">
      <c r="A1953" s="18">
        <v>40</v>
      </c>
      <c r="B1953" s="18">
        <v>40</v>
      </c>
      <c r="C1953" s="15">
        <v>16</v>
      </c>
      <c r="D1953" s="19" t="s">
        <v>10252</v>
      </c>
      <c r="E1953" s="36" t="s">
        <v>10267</v>
      </c>
      <c r="F1953" s="36" t="s">
        <v>10262</v>
      </c>
      <c r="G1953" s="36" t="s">
        <v>10268</v>
      </c>
      <c r="H1953" s="37" t="s">
        <v>447</v>
      </c>
      <c r="I1953" s="38" t="s">
        <v>1271</v>
      </c>
      <c r="J1953" s="39"/>
      <c r="K1953" s="36" t="s">
        <v>10265</v>
      </c>
      <c r="L1953" s="222" t="s">
        <v>10269</v>
      </c>
    </row>
    <row r="1954" spans="1:12" ht="60" customHeight="1" x14ac:dyDescent="0.15">
      <c r="A1954" s="18">
        <v>40</v>
      </c>
      <c r="B1954" s="18">
        <v>40</v>
      </c>
      <c r="C1954" s="15">
        <v>17</v>
      </c>
      <c r="D1954" s="19" t="s">
        <v>10270</v>
      </c>
      <c r="E1954" s="36" t="s">
        <v>10271</v>
      </c>
      <c r="F1954" s="36" t="s">
        <v>10272</v>
      </c>
      <c r="G1954" s="36" t="s">
        <v>10273</v>
      </c>
      <c r="H1954" s="37" t="s">
        <v>153</v>
      </c>
      <c r="I1954" s="38"/>
      <c r="J1954" s="39"/>
      <c r="K1954" s="36" t="s">
        <v>10274</v>
      </c>
      <c r="L1954" s="222" t="s">
        <v>10275</v>
      </c>
    </row>
    <row r="1955" spans="1:12" ht="60" customHeight="1" x14ac:dyDescent="0.15">
      <c r="A1955" s="18">
        <v>40</v>
      </c>
      <c r="B1955" s="18">
        <v>40</v>
      </c>
      <c r="C1955" s="15">
        <v>18</v>
      </c>
      <c r="D1955" s="19" t="s">
        <v>10276</v>
      </c>
      <c r="E1955" s="36" t="s">
        <v>10277</v>
      </c>
      <c r="F1955" s="36" t="s">
        <v>10278</v>
      </c>
      <c r="G1955" s="36" t="s">
        <v>10279</v>
      </c>
      <c r="H1955" s="37" t="s">
        <v>10280</v>
      </c>
      <c r="I1955" s="38"/>
      <c r="J1955" s="39"/>
      <c r="K1955" s="36" t="s">
        <v>10281</v>
      </c>
      <c r="L1955" s="222" t="s">
        <v>10282</v>
      </c>
    </row>
    <row r="1956" spans="1:12" ht="60" customHeight="1" x14ac:dyDescent="0.15">
      <c r="A1956" s="18">
        <v>40</v>
      </c>
      <c r="B1956" s="18">
        <v>40</v>
      </c>
      <c r="C1956" s="15">
        <v>19</v>
      </c>
      <c r="D1956" s="227" t="s">
        <v>10283</v>
      </c>
      <c r="E1956" s="228" t="s">
        <v>10284</v>
      </c>
      <c r="F1956" s="228" t="s">
        <v>10285</v>
      </c>
      <c r="G1956" s="228" t="s">
        <v>10285</v>
      </c>
      <c r="H1956" s="229">
        <v>45352</v>
      </c>
      <c r="I1956" s="230" t="s">
        <v>10286</v>
      </c>
      <c r="J1956" s="231" t="s">
        <v>10287</v>
      </c>
      <c r="K1956" s="228" t="s">
        <v>10288</v>
      </c>
      <c r="L1956" s="232" t="s">
        <v>10289</v>
      </c>
    </row>
    <row r="1957" spans="1:12" ht="60" customHeight="1" x14ac:dyDescent="0.15">
      <c r="A1957" s="18">
        <v>40</v>
      </c>
      <c r="B1957" s="18">
        <v>40</v>
      </c>
      <c r="C1957" s="15">
        <v>20</v>
      </c>
      <c r="D1957" s="19" t="s">
        <v>10290</v>
      </c>
      <c r="E1957" s="36" t="s">
        <v>1092</v>
      </c>
      <c r="F1957" s="36" t="s">
        <v>10291</v>
      </c>
      <c r="G1957" s="36" t="s">
        <v>10292</v>
      </c>
      <c r="H1957" s="37" t="s">
        <v>6065</v>
      </c>
      <c r="I1957" s="38" t="s">
        <v>10293</v>
      </c>
      <c r="J1957" s="39"/>
      <c r="K1957" s="36" t="s">
        <v>10294</v>
      </c>
      <c r="L1957" s="222" t="s">
        <v>10295</v>
      </c>
    </row>
    <row r="1958" spans="1:12" ht="60" customHeight="1" x14ac:dyDescent="0.15">
      <c r="A1958" s="18">
        <v>40</v>
      </c>
      <c r="B1958" s="18">
        <v>40</v>
      </c>
      <c r="C1958" s="15">
        <v>21</v>
      </c>
      <c r="D1958" s="19" t="s">
        <v>10290</v>
      </c>
      <c r="E1958" s="36" t="s">
        <v>1096</v>
      </c>
      <c r="F1958" s="36" t="s">
        <v>10291</v>
      </c>
      <c r="G1958" s="36" t="s">
        <v>10296</v>
      </c>
      <c r="H1958" s="37" t="s">
        <v>6065</v>
      </c>
      <c r="I1958" s="38" t="s">
        <v>10293</v>
      </c>
      <c r="J1958" s="39"/>
      <c r="K1958" s="36" t="s">
        <v>10297</v>
      </c>
      <c r="L1958" s="222" t="s">
        <v>10298</v>
      </c>
    </row>
    <row r="1959" spans="1:12" ht="114" customHeight="1" x14ac:dyDescent="0.15">
      <c r="A1959" s="18">
        <v>40</v>
      </c>
      <c r="B1959" s="18">
        <v>40</v>
      </c>
      <c r="C1959" s="15">
        <v>22</v>
      </c>
      <c r="D1959" s="19" t="s">
        <v>10299</v>
      </c>
      <c r="E1959" s="36" t="s">
        <v>10300</v>
      </c>
      <c r="F1959" s="36" t="s">
        <v>10301</v>
      </c>
      <c r="G1959" s="36" t="s">
        <v>10302</v>
      </c>
      <c r="H1959" s="37">
        <v>45358</v>
      </c>
      <c r="I1959" s="38" t="s">
        <v>7223</v>
      </c>
      <c r="J1959" s="40" t="s">
        <v>10303</v>
      </c>
      <c r="K1959" s="36" t="s">
        <v>10304</v>
      </c>
      <c r="L1959" s="222" t="s">
        <v>10305</v>
      </c>
    </row>
    <row r="1960" spans="1:12" ht="56.25" customHeight="1" x14ac:dyDescent="0.15">
      <c r="A1960" s="18">
        <v>40</v>
      </c>
      <c r="B1960" s="18">
        <v>40</v>
      </c>
      <c r="C1960" s="15">
        <v>23</v>
      </c>
      <c r="D1960" s="19" t="s">
        <v>10306</v>
      </c>
      <c r="E1960" s="186" t="s">
        <v>10307</v>
      </c>
      <c r="F1960" s="36" t="s">
        <v>10308</v>
      </c>
      <c r="G1960" s="36" t="s">
        <v>6142</v>
      </c>
      <c r="H1960" s="37" t="s">
        <v>10309</v>
      </c>
      <c r="I1960" s="38" t="s">
        <v>10310</v>
      </c>
      <c r="J1960" s="186" t="s">
        <v>10311</v>
      </c>
      <c r="K1960" s="36" t="s">
        <v>10312</v>
      </c>
      <c r="L1960" s="222" t="s">
        <v>10313</v>
      </c>
    </row>
    <row r="1961" spans="1:12" ht="63.75" customHeight="1" x14ac:dyDescent="0.15">
      <c r="A1961" s="18">
        <v>40</v>
      </c>
      <c r="B1961" s="18">
        <v>40</v>
      </c>
      <c r="C1961" s="15">
        <v>24</v>
      </c>
      <c r="D1961" s="19" t="s">
        <v>10314</v>
      </c>
      <c r="E1961" s="36" t="s">
        <v>10315</v>
      </c>
      <c r="F1961" s="36" t="s">
        <v>10316</v>
      </c>
      <c r="G1961" s="36" t="s">
        <v>1646</v>
      </c>
      <c r="H1961" s="37"/>
      <c r="I1961" s="38"/>
      <c r="J1961" s="40" t="s">
        <v>10317</v>
      </c>
      <c r="K1961" s="36" t="s">
        <v>10318</v>
      </c>
      <c r="L1961" s="222" t="s">
        <v>10319</v>
      </c>
    </row>
    <row r="1962" spans="1:12" ht="50.1" customHeight="1" x14ac:dyDescent="0.15">
      <c r="A1962" s="18">
        <v>40</v>
      </c>
      <c r="B1962" s="18">
        <v>40</v>
      </c>
      <c r="C1962" s="15">
        <v>25</v>
      </c>
      <c r="D1962" s="19" t="s">
        <v>10320</v>
      </c>
      <c r="E1962" s="36" t="s">
        <v>10321</v>
      </c>
      <c r="F1962" s="36" t="s">
        <v>10322</v>
      </c>
      <c r="G1962" s="36" t="s">
        <v>10323</v>
      </c>
      <c r="H1962" s="37" t="s">
        <v>153</v>
      </c>
      <c r="I1962" s="38"/>
      <c r="J1962" s="39"/>
      <c r="K1962" s="36" t="s">
        <v>10324</v>
      </c>
      <c r="L1962" s="222" t="s">
        <v>10325</v>
      </c>
    </row>
    <row r="1963" spans="1:12" ht="60" customHeight="1" x14ac:dyDescent="0.15">
      <c r="A1963" s="18">
        <v>40</v>
      </c>
      <c r="B1963" s="18">
        <v>40</v>
      </c>
      <c r="C1963" s="15">
        <v>26</v>
      </c>
      <c r="D1963" s="19" t="s">
        <v>10326</v>
      </c>
      <c r="E1963" s="36" t="s">
        <v>10327</v>
      </c>
      <c r="F1963" s="36" t="s">
        <v>10328</v>
      </c>
      <c r="G1963" s="36" t="s">
        <v>10329</v>
      </c>
      <c r="H1963" s="37" t="s">
        <v>10330</v>
      </c>
      <c r="I1963" s="38"/>
      <c r="J1963" s="39"/>
      <c r="K1963" s="36" t="s">
        <v>10331</v>
      </c>
      <c r="L1963" s="222" t="s">
        <v>10332</v>
      </c>
    </row>
    <row r="1964" spans="1:12" ht="66.75" customHeight="1" x14ac:dyDescent="0.15">
      <c r="A1964" s="18">
        <v>40</v>
      </c>
      <c r="B1964" s="18">
        <v>40</v>
      </c>
      <c r="C1964" s="15">
        <v>27</v>
      </c>
      <c r="D1964" s="19" t="s">
        <v>10333</v>
      </c>
      <c r="E1964" s="36" t="s">
        <v>893</v>
      </c>
      <c r="F1964" s="36" t="s">
        <v>10334</v>
      </c>
      <c r="G1964" s="36" t="s">
        <v>10335</v>
      </c>
      <c r="H1964" s="37">
        <v>45357</v>
      </c>
      <c r="I1964" s="38" t="s">
        <v>10336</v>
      </c>
      <c r="J1964" s="39"/>
      <c r="K1964" s="36" t="s">
        <v>10337</v>
      </c>
      <c r="L1964" s="222" t="s">
        <v>10338</v>
      </c>
    </row>
    <row r="1965" spans="1:12" ht="50.1" customHeight="1" x14ac:dyDescent="0.15">
      <c r="A1965" s="18">
        <v>40</v>
      </c>
      <c r="B1965" s="18">
        <v>40</v>
      </c>
      <c r="C1965" s="15">
        <v>28</v>
      </c>
      <c r="D1965" s="19" t="s">
        <v>10339</v>
      </c>
      <c r="E1965" s="36" t="s">
        <v>10340</v>
      </c>
      <c r="F1965" s="36" t="s">
        <v>10341</v>
      </c>
      <c r="G1965" s="36" t="s">
        <v>1646</v>
      </c>
      <c r="H1965" s="37" t="s">
        <v>10342</v>
      </c>
      <c r="I1965" s="38"/>
      <c r="J1965" s="39"/>
      <c r="K1965" s="36" t="s">
        <v>10343</v>
      </c>
      <c r="L1965" s="222" t="s">
        <v>10344</v>
      </c>
    </row>
    <row r="1966" spans="1:12" ht="50.1" customHeight="1" x14ac:dyDescent="0.15">
      <c r="A1966" s="18">
        <v>40</v>
      </c>
      <c r="B1966" s="18">
        <v>40</v>
      </c>
      <c r="C1966" s="15">
        <v>29</v>
      </c>
      <c r="D1966" s="19" t="s">
        <v>10345</v>
      </c>
      <c r="E1966" s="36" t="s">
        <v>221</v>
      </c>
      <c r="F1966" s="36" t="s">
        <v>10346</v>
      </c>
      <c r="G1966" s="36" t="s">
        <v>10279</v>
      </c>
      <c r="H1966" s="37" t="s">
        <v>7779</v>
      </c>
      <c r="I1966" s="38"/>
      <c r="J1966" s="39"/>
      <c r="K1966" s="36" t="s">
        <v>10347</v>
      </c>
      <c r="L1966" s="222" t="s">
        <v>10348</v>
      </c>
    </row>
    <row r="1967" spans="1:12" ht="50.1" customHeight="1" x14ac:dyDescent="0.15">
      <c r="A1967" s="18">
        <v>40</v>
      </c>
      <c r="B1967" s="18">
        <v>40</v>
      </c>
      <c r="C1967" s="15">
        <v>30</v>
      </c>
      <c r="D1967" s="19" t="s">
        <v>10349</v>
      </c>
      <c r="E1967" s="36" t="s">
        <v>10350</v>
      </c>
      <c r="F1967" s="36" t="s">
        <v>10351</v>
      </c>
      <c r="G1967" s="36" t="s">
        <v>1646</v>
      </c>
      <c r="H1967" s="37" t="s">
        <v>7779</v>
      </c>
      <c r="I1967" s="38"/>
      <c r="J1967" s="39"/>
      <c r="K1967" s="36" t="s">
        <v>10352</v>
      </c>
      <c r="L1967" s="222" t="s">
        <v>10353</v>
      </c>
    </row>
    <row r="1968" spans="1:12" ht="75.75" customHeight="1" x14ac:dyDescent="0.15">
      <c r="A1968" s="18">
        <v>40</v>
      </c>
      <c r="B1968" s="18">
        <v>40</v>
      </c>
      <c r="C1968" s="15">
        <v>31</v>
      </c>
      <c r="D1968" s="227" t="s">
        <v>10354</v>
      </c>
      <c r="E1968" s="228" t="s">
        <v>10355</v>
      </c>
      <c r="F1968" s="228" t="s">
        <v>10356</v>
      </c>
      <c r="G1968" s="228" t="s">
        <v>10357</v>
      </c>
      <c r="H1968" s="229">
        <v>45356</v>
      </c>
      <c r="I1968" s="230" t="s">
        <v>10358</v>
      </c>
      <c r="J1968" s="231"/>
      <c r="K1968" s="228" t="s">
        <v>10359</v>
      </c>
      <c r="L1968" s="232" t="s">
        <v>10360</v>
      </c>
    </row>
    <row r="1969" spans="1:12" ht="69" customHeight="1" x14ac:dyDescent="0.15">
      <c r="A1969" s="18">
        <v>40</v>
      </c>
      <c r="B1969" s="18">
        <v>40</v>
      </c>
      <c r="C1969" s="15">
        <v>32</v>
      </c>
      <c r="D1969" s="227" t="s">
        <v>10354</v>
      </c>
      <c r="E1969" s="228" t="s">
        <v>10361</v>
      </c>
      <c r="F1969" s="228" t="s">
        <v>10356</v>
      </c>
      <c r="G1969" s="228" t="s">
        <v>10362</v>
      </c>
      <c r="H1969" s="229" t="s">
        <v>10363</v>
      </c>
      <c r="I1969" s="230"/>
      <c r="J1969" s="231"/>
      <c r="K1969" s="228" t="s">
        <v>10359</v>
      </c>
      <c r="L1969" s="232" t="s">
        <v>10364</v>
      </c>
    </row>
    <row r="1970" spans="1:12" ht="75.75" customHeight="1" x14ac:dyDescent="0.15">
      <c r="A1970" s="18">
        <v>40</v>
      </c>
      <c r="B1970" s="18">
        <v>40</v>
      </c>
      <c r="C1970" s="15">
        <v>33</v>
      </c>
      <c r="D1970" s="19" t="s">
        <v>10365</v>
      </c>
      <c r="E1970" s="36" t="s">
        <v>10366</v>
      </c>
      <c r="F1970" s="36" t="s">
        <v>10367</v>
      </c>
      <c r="G1970" s="36" t="s">
        <v>10368</v>
      </c>
      <c r="H1970" s="37" t="s">
        <v>2576</v>
      </c>
      <c r="I1970" s="38" t="s">
        <v>1116</v>
      </c>
      <c r="J1970" s="39"/>
      <c r="K1970" s="36" t="s">
        <v>10369</v>
      </c>
      <c r="L1970" s="222" t="s">
        <v>10370</v>
      </c>
    </row>
    <row r="1971" spans="1:12" ht="53.1" customHeight="1" x14ac:dyDescent="0.15">
      <c r="A1971" s="18">
        <v>40</v>
      </c>
      <c r="B1971" s="18">
        <v>40</v>
      </c>
      <c r="C1971" s="15">
        <v>34</v>
      </c>
      <c r="D1971" s="19" t="s">
        <v>10365</v>
      </c>
      <c r="E1971" s="36" t="s">
        <v>10371</v>
      </c>
      <c r="F1971" s="36" t="s">
        <v>10367</v>
      </c>
      <c r="G1971" s="36" t="s">
        <v>10368</v>
      </c>
      <c r="H1971" s="37" t="s">
        <v>10372</v>
      </c>
      <c r="I1971" s="38" t="s">
        <v>10373</v>
      </c>
      <c r="J1971" s="39"/>
      <c r="K1971" s="36" t="s">
        <v>10374</v>
      </c>
      <c r="L1971" s="222" t="s">
        <v>10375</v>
      </c>
    </row>
    <row r="1972" spans="1:12" ht="72" customHeight="1" x14ac:dyDescent="0.15">
      <c r="A1972" s="18">
        <v>40</v>
      </c>
      <c r="B1972" s="18">
        <v>40</v>
      </c>
      <c r="C1972" s="15">
        <v>35</v>
      </c>
      <c r="D1972" s="19" t="s">
        <v>10365</v>
      </c>
      <c r="E1972" s="36" t="s">
        <v>10376</v>
      </c>
      <c r="F1972" s="36" t="s">
        <v>10377</v>
      </c>
      <c r="G1972" s="36" t="s">
        <v>10368</v>
      </c>
      <c r="H1972" s="37" t="s">
        <v>10378</v>
      </c>
      <c r="I1972" s="38" t="s">
        <v>10379</v>
      </c>
      <c r="J1972" s="39"/>
      <c r="K1972" s="36" t="s">
        <v>10380</v>
      </c>
      <c r="L1972" s="222" t="s">
        <v>10381</v>
      </c>
    </row>
    <row r="1973" spans="1:12" ht="75.75" customHeight="1" x14ac:dyDescent="0.15">
      <c r="A1973" s="18">
        <v>40</v>
      </c>
      <c r="B1973" s="18">
        <v>40</v>
      </c>
      <c r="C1973" s="15">
        <v>36</v>
      </c>
      <c r="D1973" s="19" t="s">
        <v>10365</v>
      </c>
      <c r="E1973" s="36" t="s">
        <v>10382</v>
      </c>
      <c r="F1973" s="36" t="s">
        <v>10377</v>
      </c>
      <c r="G1973" s="36" t="s">
        <v>1957</v>
      </c>
      <c r="H1973" s="37" t="s">
        <v>10383</v>
      </c>
      <c r="I1973" s="38"/>
      <c r="J1973" s="39"/>
      <c r="K1973" s="36" t="s">
        <v>10380</v>
      </c>
      <c r="L1973" s="222" t="s">
        <v>10384</v>
      </c>
    </row>
    <row r="1974" spans="1:12" ht="75.75" customHeight="1" x14ac:dyDescent="0.15">
      <c r="A1974" s="18">
        <v>40</v>
      </c>
      <c r="B1974" s="18">
        <v>40</v>
      </c>
      <c r="C1974" s="15">
        <v>37</v>
      </c>
      <c r="D1974" s="19" t="s">
        <v>10385</v>
      </c>
      <c r="E1974" s="36" t="s">
        <v>6751</v>
      </c>
      <c r="F1974" s="36" t="s">
        <v>10386</v>
      </c>
      <c r="G1974" s="36" t="s">
        <v>10387</v>
      </c>
      <c r="H1974" s="37" t="s">
        <v>153</v>
      </c>
      <c r="I1974" s="38"/>
      <c r="J1974" s="39"/>
      <c r="K1974" s="36" t="s">
        <v>10388</v>
      </c>
      <c r="L1974" s="222" t="s">
        <v>10389</v>
      </c>
    </row>
    <row r="1975" spans="1:12" ht="50.1" customHeight="1" x14ac:dyDescent="0.15">
      <c r="A1975" s="18">
        <v>40</v>
      </c>
      <c r="B1975" s="18">
        <v>40</v>
      </c>
      <c r="C1975" s="15">
        <v>38</v>
      </c>
      <c r="D1975" s="19" t="s">
        <v>10390</v>
      </c>
      <c r="E1975" s="36" t="s">
        <v>304</v>
      </c>
      <c r="F1975" s="36" t="s">
        <v>10391</v>
      </c>
      <c r="G1975" s="36" t="s">
        <v>10392</v>
      </c>
      <c r="H1975" s="37" t="s">
        <v>8577</v>
      </c>
      <c r="I1975" s="38"/>
      <c r="J1975" s="39"/>
      <c r="K1975" s="36" t="s">
        <v>10393</v>
      </c>
      <c r="L1975" s="222" t="s">
        <v>10394</v>
      </c>
    </row>
    <row r="1976" spans="1:12" ht="75" customHeight="1" x14ac:dyDescent="0.15">
      <c r="A1976" s="18">
        <v>40</v>
      </c>
      <c r="B1976" s="18">
        <v>65</v>
      </c>
      <c r="C1976" s="15">
        <v>1</v>
      </c>
      <c r="D1976" s="19" t="s">
        <v>8047</v>
      </c>
      <c r="E1976" s="36" t="s">
        <v>8048</v>
      </c>
      <c r="F1976" s="36" t="s">
        <v>8049</v>
      </c>
      <c r="G1976" s="36"/>
      <c r="H1976" s="37" t="s">
        <v>8050</v>
      </c>
      <c r="I1976" s="38"/>
      <c r="J1976" s="40" t="s">
        <v>8051</v>
      </c>
      <c r="K1976" s="36" t="s">
        <v>9822</v>
      </c>
      <c r="L1976" s="204" t="s">
        <v>8052</v>
      </c>
    </row>
    <row r="1977" spans="1:12" ht="60.75" customHeight="1" x14ac:dyDescent="0.15">
      <c r="A1977" s="18">
        <v>40</v>
      </c>
      <c r="B1977" s="18">
        <v>65</v>
      </c>
      <c r="C1977" s="15">
        <v>2</v>
      </c>
      <c r="D1977" s="19" t="s">
        <v>8047</v>
      </c>
      <c r="E1977" s="36" t="s">
        <v>8053</v>
      </c>
      <c r="F1977" s="36" t="s">
        <v>8054</v>
      </c>
      <c r="G1977" s="36" t="s">
        <v>8055</v>
      </c>
      <c r="H1977" s="55">
        <v>45352</v>
      </c>
      <c r="I1977" s="38"/>
      <c r="J1977" s="57"/>
      <c r="K1977" s="36" t="s">
        <v>8056</v>
      </c>
      <c r="L1977" s="204" t="s">
        <v>8057</v>
      </c>
    </row>
    <row r="1978" spans="1:12" ht="68.25" customHeight="1" x14ac:dyDescent="0.15">
      <c r="A1978" s="18">
        <v>40</v>
      </c>
      <c r="B1978" s="18">
        <v>65</v>
      </c>
      <c r="C1978" s="15">
        <v>3</v>
      </c>
      <c r="D1978" s="19" t="s">
        <v>8047</v>
      </c>
      <c r="E1978" s="36" t="s">
        <v>8058</v>
      </c>
      <c r="F1978" s="36" t="s">
        <v>8054</v>
      </c>
      <c r="G1978" s="36"/>
      <c r="H1978" s="37">
        <v>45359</v>
      </c>
      <c r="I1978" s="38"/>
      <c r="J1978" s="189"/>
      <c r="K1978" s="36" t="s">
        <v>8056</v>
      </c>
      <c r="L1978" s="204" t="s">
        <v>8059</v>
      </c>
    </row>
    <row r="1979" spans="1:12" ht="66.75" customHeight="1" x14ac:dyDescent="0.15">
      <c r="A1979" s="18">
        <v>40</v>
      </c>
      <c r="B1979" s="18">
        <v>65</v>
      </c>
      <c r="C1979" s="15">
        <v>4</v>
      </c>
      <c r="D1979" s="19" t="s">
        <v>8047</v>
      </c>
      <c r="E1979" s="36" t="s">
        <v>8060</v>
      </c>
      <c r="F1979" s="36" t="s">
        <v>8049</v>
      </c>
      <c r="G1979" s="36" t="s">
        <v>8061</v>
      </c>
      <c r="H1979" s="37" t="s">
        <v>3061</v>
      </c>
      <c r="I1979" s="38"/>
      <c r="J1979" s="40" t="s">
        <v>8062</v>
      </c>
      <c r="K1979" s="36" t="s">
        <v>9823</v>
      </c>
      <c r="L1979" s="204" t="s">
        <v>8063</v>
      </c>
    </row>
    <row r="1980" spans="1:12" ht="86.25" customHeight="1" x14ac:dyDescent="0.15">
      <c r="A1980" s="18">
        <v>40</v>
      </c>
      <c r="B1980" s="18">
        <v>65</v>
      </c>
      <c r="C1980" s="15">
        <v>5</v>
      </c>
      <c r="D1980" s="19" t="s">
        <v>8047</v>
      </c>
      <c r="E1980" s="36" t="s">
        <v>8064</v>
      </c>
      <c r="F1980" s="36" t="s">
        <v>8054</v>
      </c>
      <c r="G1980" s="36" t="s">
        <v>8065</v>
      </c>
      <c r="H1980" s="37">
        <v>45354</v>
      </c>
      <c r="I1980" s="38" t="s">
        <v>8066</v>
      </c>
      <c r="J1980" s="46"/>
      <c r="K1980" s="36" t="s">
        <v>8067</v>
      </c>
      <c r="L1980" s="204" t="s">
        <v>8068</v>
      </c>
    </row>
    <row r="1981" spans="1:12" ht="60" customHeight="1" x14ac:dyDescent="0.15">
      <c r="A1981" s="18">
        <v>40</v>
      </c>
      <c r="B1981" s="18">
        <v>65</v>
      </c>
      <c r="C1981" s="15">
        <v>6</v>
      </c>
      <c r="D1981" s="19" t="s">
        <v>8047</v>
      </c>
      <c r="E1981" s="36" t="s">
        <v>8069</v>
      </c>
      <c r="F1981" s="36" t="s">
        <v>8049</v>
      </c>
      <c r="G1981" s="36" t="s">
        <v>8070</v>
      </c>
      <c r="H1981" s="37" t="s">
        <v>8071</v>
      </c>
      <c r="I1981" s="38"/>
      <c r="J1981" s="39"/>
      <c r="K1981" s="36" t="s">
        <v>8056</v>
      </c>
      <c r="L1981" s="204" t="s">
        <v>8072</v>
      </c>
    </row>
    <row r="1982" spans="1:12" ht="55.5" customHeight="1" x14ac:dyDescent="0.15">
      <c r="A1982" s="18">
        <v>40</v>
      </c>
      <c r="B1982" s="18">
        <v>66</v>
      </c>
      <c r="C1982" s="15">
        <v>1</v>
      </c>
      <c r="D1982" s="75" t="s">
        <v>8073</v>
      </c>
      <c r="E1982" s="36" t="s">
        <v>8074</v>
      </c>
      <c r="F1982" s="36" t="s">
        <v>8075</v>
      </c>
      <c r="G1982" s="36" t="s">
        <v>8076</v>
      </c>
      <c r="H1982" s="122" t="s">
        <v>8077</v>
      </c>
      <c r="I1982" s="38"/>
      <c r="J1982" s="39"/>
      <c r="K1982" s="36" t="s">
        <v>8078</v>
      </c>
      <c r="L1982" s="204" t="s">
        <v>8079</v>
      </c>
    </row>
    <row r="1983" spans="1:12" ht="55.5" customHeight="1" x14ac:dyDescent="0.15">
      <c r="A1983" s="18">
        <v>40</v>
      </c>
      <c r="B1983" s="18">
        <v>66</v>
      </c>
      <c r="C1983" s="15">
        <v>2</v>
      </c>
      <c r="D1983" s="75" t="s">
        <v>8073</v>
      </c>
      <c r="E1983" s="36" t="s">
        <v>8080</v>
      </c>
      <c r="F1983" s="36" t="s">
        <v>8081</v>
      </c>
      <c r="G1983" s="36" t="s">
        <v>8082</v>
      </c>
      <c r="H1983" s="122">
        <v>45352</v>
      </c>
      <c r="I1983" s="38" t="s">
        <v>3694</v>
      </c>
      <c r="J1983" s="39"/>
      <c r="K1983" s="36" t="s">
        <v>8083</v>
      </c>
      <c r="L1983" s="204" t="s">
        <v>8084</v>
      </c>
    </row>
    <row r="1984" spans="1:12" ht="55.5" customHeight="1" x14ac:dyDescent="0.15">
      <c r="A1984" s="18">
        <v>40</v>
      </c>
      <c r="B1984" s="18">
        <v>66</v>
      </c>
      <c r="C1984" s="15">
        <v>3</v>
      </c>
      <c r="D1984" s="75" t="s">
        <v>8073</v>
      </c>
      <c r="E1984" s="36" t="s">
        <v>8085</v>
      </c>
      <c r="F1984" s="36" t="s">
        <v>8081</v>
      </c>
      <c r="G1984" s="36" t="s">
        <v>8086</v>
      </c>
      <c r="H1984" s="122">
        <v>45358</v>
      </c>
      <c r="I1984" s="38" t="s">
        <v>8087</v>
      </c>
      <c r="J1984" s="39"/>
      <c r="K1984" s="36" t="s">
        <v>8083</v>
      </c>
      <c r="L1984" s="204" t="s">
        <v>8088</v>
      </c>
    </row>
    <row r="1985" spans="1:12" ht="55.5" customHeight="1" x14ac:dyDescent="0.15">
      <c r="A1985" s="18">
        <v>40</v>
      </c>
      <c r="B1985" s="18">
        <v>66</v>
      </c>
      <c r="C1985" s="15">
        <v>4</v>
      </c>
      <c r="D1985" s="75" t="s">
        <v>8073</v>
      </c>
      <c r="E1985" s="36" t="s">
        <v>8089</v>
      </c>
      <c r="F1985" s="36" t="s">
        <v>8090</v>
      </c>
      <c r="G1985" s="36" t="s">
        <v>8091</v>
      </c>
      <c r="H1985" s="37" t="s">
        <v>153</v>
      </c>
      <c r="I1985" s="38"/>
      <c r="J1985" s="40" t="s">
        <v>8133</v>
      </c>
      <c r="K1985" s="36" t="s">
        <v>8092</v>
      </c>
      <c r="L1985" s="204" t="s">
        <v>8093</v>
      </c>
    </row>
    <row r="1986" spans="1:12" ht="99.75" customHeight="1" x14ac:dyDescent="0.15">
      <c r="A1986" s="18">
        <v>40</v>
      </c>
      <c r="B1986" s="18">
        <v>66</v>
      </c>
      <c r="C1986" s="15">
        <v>5</v>
      </c>
      <c r="D1986" s="75" t="s">
        <v>8073</v>
      </c>
      <c r="E1986" s="36" t="s">
        <v>8094</v>
      </c>
      <c r="F1986" s="36" t="s">
        <v>8095</v>
      </c>
      <c r="G1986" s="36" t="s">
        <v>8096</v>
      </c>
      <c r="H1986" s="37" t="s">
        <v>8097</v>
      </c>
      <c r="I1986" s="38" t="s">
        <v>8098</v>
      </c>
      <c r="J1986" s="39"/>
      <c r="K1986" s="36" t="s">
        <v>8099</v>
      </c>
      <c r="L1986" s="218" t="s">
        <v>8100</v>
      </c>
    </row>
    <row r="1987" spans="1:12" ht="54.75" customHeight="1" x14ac:dyDescent="0.15">
      <c r="A1987" s="18">
        <v>40</v>
      </c>
      <c r="B1987" s="18">
        <v>66</v>
      </c>
      <c r="C1987" s="15">
        <v>6</v>
      </c>
      <c r="D1987" s="75" t="s">
        <v>8073</v>
      </c>
      <c r="E1987" s="36" t="s">
        <v>3166</v>
      </c>
      <c r="F1987" s="36" t="s">
        <v>8101</v>
      </c>
      <c r="G1987" s="36" t="s">
        <v>8102</v>
      </c>
      <c r="H1987" s="37" t="s">
        <v>8103</v>
      </c>
      <c r="I1987" s="38" t="s">
        <v>8104</v>
      </c>
      <c r="J1987" s="39"/>
      <c r="K1987" s="89" t="s">
        <v>8105</v>
      </c>
      <c r="L1987" s="204" t="s">
        <v>8106</v>
      </c>
    </row>
    <row r="1988" spans="1:12" ht="102" customHeight="1" x14ac:dyDescent="0.15">
      <c r="A1988" s="18">
        <v>40</v>
      </c>
      <c r="B1988" s="18">
        <v>66</v>
      </c>
      <c r="C1988" s="15">
        <v>7</v>
      </c>
      <c r="D1988" s="75" t="s">
        <v>8073</v>
      </c>
      <c r="E1988" s="36" t="s">
        <v>8107</v>
      </c>
      <c r="F1988" s="36" t="s">
        <v>8108</v>
      </c>
      <c r="G1988" s="36" t="s">
        <v>8109</v>
      </c>
      <c r="H1988" s="37" t="s">
        <v>8110</v>
      </c>
      <c r="I1988" s="38" t="s">
        <v>8111</v>
      </c>
      <c r="J1988" s="39"/>
      <c r="K1988" s="36" t="s">
        <v>8112</v>
      </c>
      <c r="L1988" s="204" t="s">
        <v>8113</v>
      </c>
    </row>
    <row r="1989" spans="1:12" ht="101.25" customHeight="1" x14ac:dyDescent="0.15">
      <c r="A1989" s="18">
        <v>40</v>
      </c>
      <c r="B1989" s="18">
        <v>66</v>
      </c>
      <c r="C1989" s="15">
        <v>8</v>
      </c>
      <c r="D1989" s="75" t="s">
        <v>8073</v>
      </c>
      <c r="E1989" s="36" t="s">
        <v>8114</v>
      </c>
      <c r="F1989" s="36" t="s">
        <v>8115</v>
      </c>
      <c r="G1989" s="36" t="s">
        <v>8116</v>
      </c>
      <c r="H1989" s="37" t="s">
        <v>8117</v>
      </c>
      <c r="I1989" s="38" t="s">
        <v>8118</v>
      </c>
      <c r="J1989" s="39"/>
      <c r="K1989" s="36" t="s">
        <v>8119</v>
      </c>
      <c r="L1989" s="204" t="s">
        <v>8100</v>
      </c>
    </row>
    <row r="1990" spans="1:12" ht="61.5" customHeight="1" x14ac:dyDescent="0.15">
      <c r="A1990" s="18">
        <v>40</v>
      </c>
      <c r="B1990" s="18">
        <v>66</v>
      </c>
      <c r="C1990" s="15">
        <v>9</v>
      </c>
      <c r="D1990" s="75" t="s">
        <v>8073</v>
      </c>
      <c r="E1990" s="36" t="s">
        <v>8120</v>
      </c>
      <c r="F1990" s="36" t="s">
        <v>8121</v>
      </c>
      <c r="G1990" s="36" t="s">
        <v>8122</v>
      </c>
      <c r="H1990" s="41">
        <v>45353</v>
      </c>
      <c r="I1990" s="38" t="s">
        <v>8123</v>
      </c>
      <c r="J1990" s="40" t="s">
        <v>8124</v>
      </c>
      <c r="K1990" s="36" t="s">
        <v>8125</v>
      </c>
      <c r="L1990" s="204" t="s">
        <v>8126</v>
      </c>
    </row>
    <row r="1991" spans="1:12" ht="75" customHeight="1" x14ac:dyDescent="0.15">
      <c r="A1991" s="18">
        <v>40</v>
      </c>
      <c r="B1991" s="18">
        <v>66</v>
      </c>
      <c r="C1991" s="15">
        <v>10</v>
      </c>
      <c r="D1991" s="75" t="s">
        <v>8073</v>
      </c>
      <c r="E1991" s="36" t="s">
        <v>8127</v>
      </c>
      <c r="F1991" s="36" t="s">
        <v>8121</v>
      </c>
      <c r="G1991" s="36" t="s">
        <v>8128</v>
      </c>
      <c r="H1991" s="37" t="s">
        <v>8129</v>
      </c>
      <c r="I1991" s="38" t="s">
        <v>8130</v>
      </c>
      <c r="J1991" s="40" t="s">
        <v>8134</v>
      </c>
      <c r="K1991" s="36" t="s">
        <v>8131</v>
      </c>
      <c r="L1991" s="204" t="s">
        <v>8132</v>
      </c>
    </row>
    <row r="1992" spans="1:12" ht="60.75" customHeight="1" x14ac:dyDescent="0.15">
      <c r="A1992" s="18">
        <v>42</v>
      </c>
      <c r="B1992" s="18">
        <v>42</v>
      </c>
      <c r="C1992" s="15">
        <v>1</v>
      </c>
      <c r="D1992" s="17" t="s">
        <v>8135</v>
      </c>
      <c r="E1992" s="36" t="s">
        <v>8136</v>
      </c>
      <c r="F1992" s="36" t="s">
        <v>8137</v>
      </c>
      <c r="G1992" s="36" t="s">
        <v>8138</v>
      </c>
      <c r="H1992" s="37" t="s">
        <v>8139</v>
      </c>
      <c r="I1992" s="38" t="s">
        <v>8140</v>
      </c>
      <c r="J1992" s="40" t="s">
        <v>8141</v>
      </c>
      <c r="K1992" s="36" t="s">
        <v>8142</v>
      </c>
      <c r="L1992" s="204" t="s">
        <v>8143</v>
      </c>
    </row>
    <row r="1993" spans="1:12" ht="96.75" customHeight="1" x14ac:dyDescent="0.15">
      <c r="A1993" s="18">
        <v>42</v>
      </c>
      <c r="B1993" s="18">
        <v>42</v>
      </c>
      <c r="C1993" s="15">
        <v>2</v>
      </c>
      <c r="D1993" s="17" t="s">
        <v>8135</v>
      </c>
      <c r="E1993" s="36" t="s">
        <v>8144</v>
      </c>
      <c r="F1993" s="36" t="s">
        <v>8145</v>
      </c>
      <c r="G1993" s="36" t="s">
        <v>8145</v>
      </c>
      <c r="H1993" s="37" t="s">
        <v>8146</v>
      </c>
      <c r="I1993" s="38" t="s">
        <v>8104</v>
      </c>
      <c r="J1993" s="40" t="s">
        <v>8147</v>
      </c>
      <c r="K1993" s="36" t="s">
        <v>8148</v>
      </c>
      <c r="L1993" s="204" t="s">
        <v>8149</v>
      </c>
    </row>
    <row r="1994" spans="1:12" ht="54.95" customHeight="1" x14ac:dyDescent="0.15">
      <c r="A1994" s="18">
        <v>42</v>
      </c>
      <c r="B1994" s="18">
        <v>42</v>
      </c>
      <c r="C1994" s="15">
        <v>3</v>
      </c>
      <c r="D1994" s="17" t="s">
        <v>8135</v>
      </c>
      <c r="E1994" s="36" t="s">
        <v>8150</v>
      </c>
      <c r="F1994" s="36" t="s">
        <v>8151</v>
      </c>
      <c r="G1994" s="36" t="s">
        <v>8152</v>
      </c>
      <c r="H1994" s="37" t="s">
        <v>8153</v>
      </c>
      <c r="I1994" s="38" t="s">
        <v>8154</v>
      </c>
      <c r="J1994" s="39"/>
      <c r="K1994" s="36" t="s">
        <v>8155</v>
      </c>
      <c r="L1994" s="204" t="s">
        <v>8156</v>
      </c>
    </row>
    <row r="1995" spans="1:12" ht="54.95" customHeight="1" x14ac:dyDescent="0.15">
      <c r="A1995" s="18">
        <v>42</v>
      </c>
      <c r="B1995" s="18">
        <v>42</v>
      </c>
      <c r="C1995" s="15">
        <v>4</v>
      </c>
      <c r="D1995" s="17" t="s">
        <v>8135</v>
      </c>
      <c r="E1995" s="36" t="s">
        <v>8157</v>
      </c>
      <c r="F1995" s="36" t="s">
        <v>8158</v>
      </c>
      <c r="G1995" s="36" t="s">
        <v>8159</v>
      </c>
      <c r="H1995" s="37" t="s">
        <v>8160</v>
      </c>
      <c r="I1995" s="38"/>
      <c r="J1995" s="39"/>
      <c r="K1995" s="36" t="s">
        <v>8161</v>
      </c>
      <c r="L1995" s="204" t="s">
        <v>8162</v>
      </c>
    </row>
    <row r="1996" spans="1:12" ht="54.95" customHeight="1" x14ac:dyDescent="0.15">
      <c r="A1996" s="18">
        <v>42</v>
      </c>
      <c r="B1996" s="18">
        <v>42</v>
      </c>
      <c r="C1996" s="15">
        <v>5</v>
      </c>
      <c r="D1996" s="17" t="s">
        <v>8135</v>
      </c>
      <c r="E1996" s="36" t="s">
        <v>8163</v>
      </c>
      <c r="F1996" s="36" t="s">
        <v>8164</v>
      </c>
      <c r="G1996" s="36" t="s">
        <v>8164</v>
      </c>
      <c r="H1996" s="37" t="s">
        <v>8165</v>
      </c>
      <c r="I1996" s="38"/>
      <c r="J1996" s="39"/>
      <c r="K1996" s="36" t="s">
        <v>8166</v>
      </c>
      <c r="L1996" s="204" t="s">
        <v>8167</v>
      </c>
    </row>
    <row r="1997" spans="1:12" ht="60" customHeight="1" x14ac:dyDescent="0.15">
      <c r="A1997" s="18">
        <v>42</v>
      </c>
      <c r="B1997" s="18">
        <v>42</v>
      </c>
      <c r="C1997" s="15">
        <v>6</v>
      </c>
      <c r="D1997" s="17" t="s">
        <v>8135</v>
      </c>
      <c r="E1997" s="36" t="s">
        <v>8168</v>
      </c>
      <c r="F1997" s="36" t="s">
        <v>8164</v>
      </c>
      <c r="G1997" s="36" t="s">
        <v>8164</v>
      </c>
      <c r="H1997" s="37" t="s">
        <v>8169</v>
      </c>
      <c r="I1997" s="38"/>
      <c r="J1997" s="40" t="s">
        <v>8170</v>
      </c>
      <c r="K1997" s="36" t="s">
        <v>8166</v>
      </c>
      <c r="L1997" s="204" t="s">
        <v>8171</v>
      </c>
    </row>
    <row r="1998" spans="1:12" ht="53.1" customHeight="1" x14ac:dyDescent="0.15">
      <c r="A1998" s="18">
        <v>42</v>
      </c>
      <c r="B1998" s="18">
        <v>42</v>
      </c>
      <c r="C1998" s="15">
        <v>7</v>
      </c>
      <c r="D1998" s="17" t="s">
        <v>8135</v>
      </c>
      <c r="E1998" s="36" t="s">
        <v>8172</v>
      </c>
      <c r="F1998" s="36" t="s">
        <v>8173</v>
      </c>
      <c r="G1998" s="36" t="s">
        <v>8174</v>
      </c>
      <c r="H1998" s="37" t="s">
        <v>408</v>
      </c>
      <c r="I1998" s="38"/>
      <c r="J1998" s="39"/>
      <c r="K1998" s="36"/>
      <c r="L1998" s="204" t="s">
        <v>8175</v>
      </c>
    </row>
    <row r="1999" spans="1:12" ht="53.1" customHeight="1" x14ac:dyDescent="0.15">
      <c r="A1999" s="18">
        <v>42</v>
      </c>
      <c r="B1999" s="18">
        <v>42</v>
      </c>
      <c r="C1999" s="15">
        <v>8</v>
      </c>
      <c r="D1999" s="19" t="s">
        <v>8176</v>
      </c>
      <c r="E1999" s="36" t="s">
        <v>8177</v>
      </c>
      <c r="F1999" s="36" t="s">
        <v>8178</v>
      </c>
      <c r="G1999" s="36" t="s">
        <v>8179</v>
      </c>
      <c r="H1999" s="37" t="s">
        <v>8180</v>
      </c>
      <c r="I1999" s="38"/>
      <c r="J1999" s="40" t="s">
        <v>8181</v>
      </c>
      <c r="K1999" s="36" t="s">
        <v>8182</v>
      </c>
      <c r="L1999" s="204" t="s">
        <v>8183</v>
      </c>
    </row>
    <row r="2000" spans="1:12" ht="53.1" customHeight="1" x14ac:dyDescent="0.15">
      <c r="A2000" s="18">
        <v>42</v>
      </c>
      <c r="B2000" s="18">
        <v>42</v>
      </c>
      <c r="C2000" s="15">
        <v>9</v>
      </c>
      <c r="D2000" s="45" t="s">
        <v>8184</v>
      </c>
      <c r="E2000" s="49" t="s">
        <v>7808</v>
      </c>
      <c r="F2000" s="49" t="s">
        <v>8185</v>
      </c>
      <c r="G2000" s="49" t="s">
        <v>8186</v>
      </c>
      <c r="H2000" s="50" t="s">
        <v>8187</v>
      </c>
      <c r="I2000" s="51"/>
      <c r="J2000" s="91"/>
      <c r="K2000" s="49" t="s">
        <v>8188</v>
      </c>
      <c r="L2000" s="208" t="s">
        <v>7808</v>
      </c>
    </row>
    <row r="2001" spans="1:12" ht="53.1" customHeight="1" x14ac:dyDescent="0.15">
      <c r="A2001" s="18">
        <v>42</v>
      </c>
      <c r="B2001" s="18">
        <v>42</v>
      </c>
      <c r="C2001" s="15">
        <v>10</v>
      </c>
      <c r="D2001" s="19" t="s">
        <v>8189</v>
      </c>
      <c r="E2001" s="36" t="s">
        <v>8190</v>
      </c>
      <c r="F2001" s="36" t="s">
        <v>8191</v>
      </c>
      <c r="G2001" s="36" t="s">
        <v>8192</v>
      </c>
      <c r="H2001" s="41">
        <v>45352</v>
      </c>
      <c r="I2001" s="38" t="s">
        <v>8193</v>
      </c>
      <c r="J2001" s="39"/>
      <c r="K2001" s="36" t="s">
        <v>8194</v>
      </c>
      <c r="L2001" s="204" t="s">
        <v>8195</v>
      </c>
    </row>
    <row r="2002" spans="1:12" ht="75" customHeight="1" x14ac:dyDescent="0.15">
      <c r="A2002" s="18">
        <v>42</v>
      </c>
      <c r="B2002" s="18">
        <v>42</v>
      </c>
      <c r="C2002" s="15">
        <v>11</v>
      </c>
      <c r="D2002" s="19" t="s">
        <v>8196</v>
      </c>
      <c r="E2002" s="36" t="s">
        <v>7091</v>
      </c>
      <c r="F2002" s="36" t="s">
        <v>8197</v>
      </c>
      <c r="G2002" s="36" t="s">
        <v>8198</v>
      </c>
      <c r="H2002" s="37" t="s">
        <v>79</v>
      </c>
      <c r="I2002" s="38"/>
      <c r="J2002" s="40" t="s">
        <v>8199</v>
      </c>
      <c r="K2002" s="36" t="s">
        <v>8200</v>
      </c>
      <c r="L2002" s="204" t="s">
        <v>8201</v>
      </c>
    </row>
    <row r="2003" spans="1:12" ht="50.1" customHeight="1" x14ac:dyDescent="0.15">
      <c r="A2003" s="18">
        <v>42</v>
      </c>
      <c r="B2003" s="18">
        <v>42</v>
      </c>
      <c r="C2003" s="15">
        <v>12</v>
      </c>
      <c r="D2003" s="19" t="s">
        <v>8202</v>
      </c>
      <c r="E2003" s="36" t="s">
        <v>8203</v>
      </c>
      <c r="F2003" s="36" t="s">
        <v>8204</v>
      </c>
      <c r="G2003" s="36" t="s">
        <v>5014</v>
      </c>
      <c r="H2003" s="37" t="s">
        <v>8205</v>
      </c>
      <c r="I2003" s="38"/>
      <c r="J2003" s="39"/>
      <c r="K2003" s="36" t="s">
        <v>8206</v>
      </c>
      <c r="L2003" s="204" t="s">
        <v>8207</v>
      </c>
    </row>
    <row r="2004" spans="1:12" ht="88.5" customHeight="1" x14ac:dyDescent="0.15">
      <c r="A2004" s="18">
        <v>42</v>
      </c>
      <c r="B2004" s="18">
        <v>42</v>
      </c>
      <c r="C2004" s="15">
        <v>13</v>
      </c>
      <c r="D2004" s="19" t="s">
        <v>8208</v>
      </c>
      <c r="E2004" s="36" t="s">
        <v>758</v>
      </c>
      <c r="F2004" s="36" t="s">
        <v>8209</v>
      </c>
      <c r="G2004" s="36" t="s">
        <v>8210</v>
      </c>
      <c r="H2004" s="37">
        <v>45359</v>
      </c>
      <c r="I2004" s="38" t="s">
        <v>4972</v>
      </c>
      <c r="J2004" s="39"/>
      <c r="K2004" s="36" t="s">
        <v>8211</v>
      </c>
      <c r="L2004" s="204" t="s">
        <v>8212</v>
      </c>
    </row>
    <row r="2005" spans="1:12" ht="50.1" customHeight="1" x14ac:dyDescent="0.15">
      <c r="A2005" s="18">
        <v>42</v>
      </c>
      <c r="B2005" s="18">
        <v>42</v>
      </c>
      <c r="C2005" s="15">
        <v>14</v>
      </c>
      <c r="D2005" s="19" t="s">
        <v>8213</v>
      </c>
      <c r="E2005" s="36" t="s">
        <v>8214</v>
      </c>
      <c r="F2005" s="36" t="s">
        <v>8215</v>
      </c>
      <c r="G2005" s="36"/>
      <c r="H2005" s="37">
        <v>45352</v>
      </c>
      <c r="I2005" s="38"/>
      <c r="J2005" s="39"/>
      <c r="K2005" s="36" t="s">
        <v>8216</v>
      </c>
      <c r="L2005" s="204" t="s">
        <v>8217</v>
      </c>
    </row>
    <row r="2006" spans="1:12" ht="50.1" customHeight="1" x14ac:dyDescent="0.15">
      <c r="A2006" s="18">
        <v>42</v>
      </c>
      <c r="B2006" s="18">
        <v>42</v>
      </c>
      <c r="C2006" s="15">
        <v>15</v>
      </c>
      <c r="D2006" s="19" t="s">
        <v>8218</v>
      </c>
      <c r="E2006" s="36" t="s">
        <v>8219</v>
      </c>
      <c r="F2006" s="36" t="s">
        <v>8220</v>
      </c>
      <c r="G2006" s="36"/>
      <c r="H2006" s="37" t="s">
        <v>8221</v>
      </c>
      <c r="I2006" s="38"/>
      <c r="J2006" s="40" t="s">
        <v>8222</v>
      </c>
      <c r="K2006" s="36" t="s">
        <v>8223</v>
      </c>
      <c r="L2006" s="204" t="s">
        <v>8224</v>
      </c>
    </row>
    <row r="2007" spans="1:12" ht="50.1" customHeight="1" x14ac:dyDescent="0.15">
      <c r="A2007" s="18">
        <v>42</v>
      </c>
      <c r="B2007" s="18">
        <v>42</v>
      </c>
      <c r="C2007" s="15">
        <v>16</v>
      </c>
      <c r="D2007" s="19" t="s">
        <v>8218</v>
      </c>
      <c r="E2007" s="36" t="s">
        <v>758</v>
      </c>
      <c r="F2007" s="36" t="s">
        <v>8220</v>
      </c>
      <c r="G2007" s="36" t="s">
        <v>8225</v>
      </c>
      <c r="H2007" s="37">
        <v>45359</v>
      </c>
      <c r="I2007" s="38" t="s">
        <v>8226</v>
      </c>
      <c r="J2007" s="40" t="s">
        <v>8227</v>
      </c>
      <c r="K2007" s="36" t="s">
        <v>8223</v>
      </c>
      <c r="L2007" s="204" t="s">
        <v>8228</v>
      </c>
    </row>
    <row r="2008" spans="1:12" ht="50.1" customHeight="1" x14ac:dyDescent="0.15">
      <c r="A2008" s="18">
        <v>42</v>
      </c>
      <c r="B2008" s="18">
        <v>42</v>
      </c>
      <c r="C2008" s="15">
        <v>17</v>
      </c>
      <c r="D2008" s="19" t="s">
        <v>8229</v>
      </c>
      <c r="E2008" s="36" t="s">
        <v>8230</v>
      </c>
      <c r="F2008" s="36" t="s">
        <v>8231</v>
      </c>
      <c r="G2008" s="36"/>
      <c r="H2008" s="37" t="s">
        <v>8232</v>
      </c>
      <c r="I2008" s="38" t="s">
        <v>8233</v>
      </c>
      <c r="J2008" s="40" t="s">
        <v>8234</v>
      </c>
      <c r="K2008" s="36" t="s">
        <v>8235</v>
      </c>
      <c r="L2008" s="204" t="s">
        <v>8236</v>
      </c>
    </row>
    <row r="2009" spans="1:12" ht="66" customHeight="1" x14ac:dyDescent="0.15">
      <c r="A2009" s="18">
        <v>42</v>
      </c>
      <c r="B2009" s="18">
        <v>42</v>
      </c>
      <c r="C2009" s="15">
        <v>18</v>
      </c>
      <c r="D2009" s="19" t="s">
        <v>8237</v>
      </c>
      <c r="E2009" s="36" t="s">
        <v>8238</v>
      </c>
      <c r="F2009" s="36" t="s">
        <v>8239</v>
      </c>
      <c r="G2009" s="36"/>
      <c r="H2009" s="37" t="s">
        <v>8240</v>
      </c>
      <c r="I2009" s="38"/>
      <c r="J2009" s="39"/>
      <c r="K2009" s="36" t="s">
        <v>8241</v>
      </c>
      <c r="L2009" s="204" t="s">
        <v>8242</v>
      </c>
    </row>
    <row r="2010" spans="1:12" ht="51.95" customHeight="1" x14ac:dyDescent="0.15">
      <c r="A2010" s="18">
        <v>42</v>
      </c>
      <c r="B2010" s="18">
        <v>42</v>
      </c>
      <c r="C2010" s="15">
        <v>19</v>
      </c>
      <c r="D2010" s="19" t="s">
        <v>8243</v>
      </c>
      <c r="E2010" s="36" t="s">
        <v>8244</v>
      </c>
      <c r="F2010" s="36" t="s">
        <v>8245</v>
      </c>
      <c r="G2010" s="36" t="s">
        <v>8246</v>
      </c>
      <c r="H2010" s="37" t="s">
        <v>8247</v>
      </c>
      <c r="I2010" s="38" t="s">
        <v>435</v>
      </c>
      <c r="J2010" s="39"/>
      <c r="K2010" s="36" t="s">
        <v>8245</v>
      </c>
      <c r="L2010" s="204" t="s">
        <v>8248</v>
      </c>
    </row>
    <row r="2011" spans="1:12" ht="51.95" customHeight="1" x14ac:dyDescent="0.15">
      <c r="A2011" s="18">
        <v>42</v>
      </c>
      <c r="B2011" s="18">
        <v>42</v>
      </c>
      <c r="C2011" s="15">
        <v>20</v>
      </c>
      <c r="D2011" s="19" t="s">
        <v>8249</v>
      </c>
      <c r="E2011" s="36" t="s">
        <v>8250</v>
      </c>
      <c r="F2011" s="36" t="s">
        <v>8251</v>
      </c>
      <c r="G2011" s="36" t="s">
        <v>8252</v>
      </c>
      <c r="H2011" s="37" t="s">
        <v>6145</v>
      </c>
      <c r="I2011" s="38"/>
      <c r="J2011" s="39"/>
      <c r="K2011" s="36" t="s">
        <v>8253</v>
      </c>
      <c r="L2011" s="204" t="s">
        <v>8254</v>
      </c>
    </row>
    <row r="2012" spans="1:12" ht="63.75" customHeight="1" x14ac:dyDescent="0.15">
      <c r="A2012" s="18">
        <v>42</v>
      </c>
      <c r="B2012" s="18">
        <v>42</v>
      </c>
      <c r="C2012" s="15">
        <v>21</v>
      </c>
      <c r="D2012" s="19" t="s">
        <v>8255</v>
      </c>
      <c r="E2012" s="36" t="s">
        <v>574</v>
      </c>
      <c r="F2012" s="36" t="s">
        <v>8256</v>
      </c>
      <c r="G2012" s="36" t="s">
        <v>8257</v>
      </c>
      <c r="H2012" s="37" t="s">
        <v>8258</v>
      </c>
      <c r="I2012" s="38"/>
      <c r="J2012" s="39"/>
      <c r="K2012" s="36" t="s">
        <v>8259</v>
      </c>
      <c r="L2012" s="204" t="s">
        <v>8260</v>
      </c>
    </row>
    <row r="2013" spans="1:12" ht="63.75" customHeight="1" x14ac:dyDescent="0.15">
      <c r="A2013" s="18">
        <v>42</v>
      </c>
      <c r="B2013" s="18">
        <v>124</v>
      </c>
      <c r="C2013" s="15">
        <v>1</v>
      </c>
      <c r="D2013" s="19" t="s">
        <v>8261</v>
      </c>
      <c r="E2013" s="36" t="s">
        <v>8262</v>
      </c>
      <c r="F2013" s="36" t="s">
        <v>8263</v>
      </c>
      <c r="G2013" s="36" t="s">
        <v>8264</v>
      </c>
      <c r="H2013" s="37">
        <v>45347</v>
      </c>
      <c r="I2013" s="38" t="s">
        <v>8265</v>
      </c>
      <c r="J2013" s="40" t="s">
        <v>8266</v>
      </c>
      <c r="K2013" s="36" t="s">
        <v>8267</v>
      </c>
      <c r="L2013" s="204" t="s">
        <v>8268</v>
      </c>
    </row>
    <row r="2014" spans="1:12" ht="63.75" customHeight="1" x14ac:dyDescent="0.15">
      <c r="A2014" s="18">
        <v>42</v>
      </c>
      <c r="B2014" s="18">
        <v>124</v>
      </c>
      <c r="C2014" s="15">
        <v>2</v>
      </c>
      <c r="D2014" s="19" t="s">
        <v>8261</v>
      </c>
      <c r="E2014" s="36" t="s">
        <v>8262</v>
      </c>
      <c r="F2014" s="36" t="s">
        <v>8263</v>
      </c>
      <c r="G2014" s="36" t="s">
        <v>8269</v>
      </c>
      <c r="H2014" s="37">
        <v>45354</v>
      </c>
      <c r="I2014" s="38" t="s">
        <v>3084</v>
      </c>
      <c r="J2014" s="40" t="s">
        <v>8266</v>
      </c>
      <c r="K2014" s="36" t="s">
        <v>8267</v>
      </c>
      <c r="L2014" s="204" t="s">
        <v>8268</v>
      </c>
    </row>
    <row r="2015" spans="1:12" ht="63.75" customHeight="1" x14ac:dyDescent="0.15">
      <c r="A2015" s="18">
        <v>42</v>
      </c>
      <c r="B2015" s="18">
        <v>124</v>
      </c>
      <c r="C2015" s="15">
        <v>3</v>
      </c>
      <c r="D2015" s="19" t="s">
        <v>8261</v>
      </c>
      <c r="E2015" s="36" t="s">
        <v>8262</v>
      </c>
      <c r="F2015" s="36" t="s">
        <v>8263</v>
      </c>
      <c r="G2015" s="36" t="s">
        <v>8270</v>
      </c>
      <c r="H2015" s="37">
        <v>45354</v>
      </c>
      <c r="I2015" s="38" t="s">
        <v>5749</v>
      </c>
      <c r="J2015" s="40" t="s">
        <v>8266</v>
      </c>
      <c r="K2015" s="36" t="s">
        <v>8267</v>
      </c>
      <c r="L2015" s="204" t="s">
        <v>8271</v>
      </c>
    </row>
    <row r="2016" spans="1:12" ht="60" customHeight="1" x14ac:dyDescent="0.15">
      <c r="A2016" s="18">
        <v>42</v>
      </c>
      <c r="B2016" s="18">
        <v>124</v>
      </c>
      <c r="C2016" s="15">
        <v>4</v>
      </c>
      <c r="D2016" s="19" t="s">
        <v>8261</v>
      </c>
      <c r="E2016" s="36" t="s">
        <v>1968</v>
      </c>
      <c r="F2016" s="36" t="s">
        <v>8263</v>
      </c>
      <c r="G2016" s="36" t="s">
        <v>8272</v>
      </c>
      <c r="H2016" s="37" t="s">
        <v>8273</v>
      </c>
      <c r="I2016" s="38"/>
      <c r="J2016" s="39"/>
      <c r="K2016" s="36" t="s">
        <v>8267</v>
      </c>
      <c r="L2016" s="204" t="s">
        <v>8274</v>
      </c>
    </row>
    <row r="2017" spans="1:12" ht="88.5" customHeight="1" x14ac:dyDescent="0.15">
      <c r="A2017" s="18">
        <v>42</v>
      </c>
      <c r="B2017" s="18">
        <v>125</v>
      </c>
      <c r="C2017" s="15">
        <v>1</v>
      </c>
      <c r="D2017" s="19" t="s">
        <v>8275</v>
      </c>
      <c r="E2017" s="36" t="s">
        <v>8276</v>
      </c>
      <c r="F2017" s="36" t="s">
        <v>8277</v>
      </c>
      <c r="G2017" s="36" t="s">
        <v>8278</v>
      </c>
      <c r="H2017" s="37" t="s">
        <v>8279</v>
      </c>
      <c r="I2017" s="38" t="s">
        <v>8280</v>
      </c>
      <c r="J2017" s="39"/>
      <c r="K2017" s="36" t="s">
        <v>8281</v>
      </c>
      <c r="L2017" s="204" t="s">
        <v>8282</v>
      </c>
    </row>
    <row r="2018" spans="1:12" ht="69" customHeight="1" x14ac:dyDescent="0.15">
      <c r="A2018" s="18">
        <v>42</v>
      </c>
      <c r="B2018" s="18">
        <v>125</v>
      </c>
      <c r="C2018" s="15">
        <v>2</v>
      </c>
      <c r="D2018" s="19" t="s">
        <v>8275</v>
      </c>
      <c r="E2018" s="36" t="s">
        <v>8276</v>
      </c>
      <c r="F2018" s="36" t="s">
        <v>8277</v>
      </c>
      <c r="G2018" s="36" t="s">
        <v>8283</v>
      </c>
      <c r="H2018" s="37" t="s">
        <v>8284</v>
      </c>
      <c r="I2018" s="38" t="s">
        <v>8285</v>
      </c>
      <c r="J2018" s="39"/>
      <c r="K2018" s="36" t="s">
        <v>8281</v>
      </c>
      <c r="L2018" s="204" t="s">
        <v>8286</v>
      </c>
    </row>
    <row r="2019" spans="1:12" ht="146.25" customHeight="1" x14ac:dyDescent="0.15">
      <c r="A2019" s="18">
        <v>42</v>
      </c>
      <c r="B2019" s="18">
        <v>125</v>
      </c>
      <c r="C2019" s="15">
        <v>3</v>
      </c>
      <c r="D2019" s="19" t="s">
        <v>8275</v>
      </c>
      <c r="E2019" s="36" t="s">
        <v>8287</v>
      </c>
      <c r="F2019" s="36" t="s">
        <v>8277</v>
      </c>
      <c r="G2019" s="36" t="s">
        <v>8288</v>
      </c>
      <c r="H2019" s="37" t="s">
        <v>8289</v>
      </c>
      <c r="I2019" s="38" t="s">
        <v>8290</v>
      </c>
      <c r="J2019" s="40" t="s">
        <v>8291</v>
      </c>
      <c r="K2019" s="36" t="s">
        <v>8292</v>
      </c>
      <c r="L2019" s="204" t="s">
        <v>8293</v>
      </c>
    </row>
    <row r="2020" spans="1:12" ht="99" customHeight="1" x14ac:dyDescent="0.15">
      <c r="A2020" s="18">
        <v>42</v>
      </c>
      <c r="B2020" s="18">
        <v>125</v>
      </c>
      <c r="C2020" s="15">
        <v>4</v>
      </c>
      <c r="D2020" s="19" t="s">
        <v>8275</v>
      </c>
      <c r="E2020" s="36" t="s">
        <v>4391</v>
      </c>
      <c r="F2020" s="36" t="s">
        <v>8277</v>
      </c>
      <c r="G2020" s="36" t="s">
        <v>8294</v>
      </c>
      <c r="H2020" s="37" t="s">
        <v>8295</v>
      </c>
      <c r="I2020" s="38" t="s">
        <v>8296</v>
      </c>
      <c r="J2020" s="40" t="s">
        <v>8297</v>
      </c>
      <c r="K2020" s="36" t="s">
        <v>8292</v>
      </c>
      <c r="L2020" s="204" t="s">
        <v>8298</v>
      </c>
    </row>
    <row r="2021" spans="1:12" ht="107.25" customHeight="1" x14ac:dyDescent="0.15">
      <c r="A2021" s="18">
        <v>42</v>
      </c>
      <c r="B2021" s="18">
        <v>125</v>
      </c>
      <c r="C2021" s="15">
        <v>5</v>
      </c>
      <c r="D2021" s="19" t="s">
        <v>8275</v>
      </c>
      <c r="E2021" s="36" t="s">
        <v>8299</v>
      </c>
      <c r="F2021" s="36" t="s">
        <v>8300</v>
      </c>
      <c r="G2021" s="36" t="s">
        <v>8301</v>
      </c>
      <c r="H2021" s="41">
        <v>45354</v>
      </c>
      <c r="I2021" s="38"/>
      <c r="J2021" s="140" t="s">
        <v>8302</v>
      </c>
      <c r="K2021" s="36" t="s">
        <v>8303</v>
      </c>
      <c r="L2021" s="204" t="s">
        <v>8304</v>
      </c>
    </row>
    <row r="2022" spans="1:12" ht="51.95" customHeight="1" x14ac:dyDescent="0.15">
      <c r="A2022" s="18">
        <v>43</v>
      </c>
      <c r="B2022" s="18">
        <v>43</v>
      </c>
      <c r="C2022" s="69">
        <v>1</v>
      </c>
      <c r="D2022" s="70" t="s">
        <v>8305</v>
      </c>
      <c r="E2022" s="36" t="s">
        <v>8306</v>
      </c>
      <c r="F2022" s="36" t="s">
        <v>8305</v>
      </c>
      <c r="G2022" s="36" t="s">
        <v>8307</v>
      </c>
      <c r="H2022" s="37" t="s">
        <v>8308</v>
      </c>
      <c r="I2022" s="38" t="s">
        <v>24</v>
      </c>
      <c r="J2022" s="39"/>
      <c r="K2022" s="36" t="s">
        <v>8309</v>
      </c>
      <c r="L2022" s="204" t="s">
        <v>8310</v>
      </c>
    </row>
    <row r="2023" spans="1:12" ht="51.95" customHeight="1" x14ac:dyDescent="0.15">
      <c r="A2023" s="18">
        <v>43</v>
      </c>
      <c r="B2023" s="18">
        <v>43</v>
      </c>
      <c r="C2023" s="15">
        <v>2</v>
      </c>
      <c r="D2023" s="70" t="s">
        <v>8305</v>
      </c>
      <c r="E2023" s="36" t="s">
        <v>8311</v>
      </c>
      <c r="F2023" s="36" t="s">
        <v>8312</v>
      </c>
      <c r="G2023" s="36" t="s">
        <v>8313</v>
      </c>
      <c r="H2023" s="37" t="s">
        <v>861</v>
      </c>
      <c r="I2023" s="38" t="s">
        <v>24</v>
      </c>
      <c r="J2023" s="39"/>
      <c r="K2023" s="36" t="s">
        <v>8314</v>
      </c>
      <c r="L2023" s="204" t="s">
        <v>8315</v>
      </c>
    </row>
    <row r="2024" spans="1:12" ht="51.95" customHeight="1" x14ac:dyDescent="0.15">
      <c r="A2024" s="18">
        <v>43</v>
      </c>
      <c r="B2024" s="18">
        <v>43</v>
      </c>
      <c r="C2024" s="15">
        <v>3</v>
      </c>
      <c r="D2024" s="70" t="s">
        <v>8305</v>
      </c>
      <c r="E2024" s="36" t="s">
        <v>8311</v>
      </c>
      <c r="F2024" s="36" t="s">
        <v>8316</v>
      </c>
      <c r="G2024" s="36" t="s">
        <v>8317</v>
      </c>
      <c r="H2024" s="37" t="s">
        <v>861</v>
      </c>
      <c r="I2024" s="38" t="s">
        <v>24</v>
      </c>
      <c r="J2024" s="39"/>
      <c r="K2024" s="36" t="s">
        <v>8318</v>
      </c>
      <c r="L2024" s="204" t="s">
        <v>8319</v>
      </c>
    </row>
    <row r="2025" spans="1:12" ht="51.95" customHeight="1" x14ac:dyDescent="0.15">
      <c r="A2025" s="18">
        <v>43</v>
      </c>
      <c r="B2025" s="18">
        <v>43</v>
      </c>
      <c r="C2025" s="15">
        <v>4</v>
      </c>
      <c r="D2025" s="70" t="s">
        <v>8305</v>
      </c>
      <c r="E2025" s="36" t="s">
        <v>8320</v>
      </c>
      <c r="F2025" s="36" t="s">
        <v>8321</v>
      </c>
      <c r="G2025" s="36" t="s">
        <v>8322</v>
      </c>
      <c r="H2025" s="37" t="s">
        <v>254</v>
      </c>
      <c r="I2025" s="38" t="s">
        <v>24</v>
      </c>
      <c r="J2025" s="39"/>
      <c r="K2025" s="36" t="s">
        <v>8323</v>
      </c>
      <c r="L2025" s="204" t="s">
        <v>8324</v>
      </c>
    </row>
    <row r="2026" spans="1:12" ht="52.5" customHeight="1" x14ac:dyDescent="0.15">
      <c r="A2026" s="18">
        <v>43</v>
      </c>
      <c r="B2026" s="18">
        <v>43</v>
      </c>
      <c r="C2026" s="15">
        <v>5</v>
      </c>
      <c r="D2026" s="70" t="s">
        <v>8305</v>
      </c>
      <c r="E2026" s="36" t="s">
        <v>7091</v>
      </c>
      <c r="F2026" s="36" t="s">
        <v>8325</v>
      </c>
      <c r="G2026" s="36" t="s">
        <v>8326</v>
      </c>
      <c r="H2026" s="37" t="s">
        <v>861</v>
      </c>
      <c r="I2026" s="38"/>
      <c r="J2026" s="40" t="s">
        <v>8327</v>
      </c>
      <c r="K2026" s="36" t="s">
        <v>8328</v>
      </c>
      <c r="L2026" s="204" t="s">
        <v>8329</v>
      </c>
    </row>
    <row r="2027" spans="1:12" ht="75" customHeight="1" x14ac:dyDescent="0.15">
      <c r="A2027" s="18">
        <v>43</v>
      </c>
      <c r="B2027" s="18">
        <v>43</v>
      </c>
      <c r="C2027" s="15">
        <v>6</v>
      </c>
      <c r="D2027" s="70" t="s">
        <v>8305</v>
      </c>
      <c r="E2027" s="36" t="s">
        <v>8330</v>
      </c>
      <c r="F2027" s="36" t="s">
        <v>8331</v>
      </c>
      <c r="G2027" s="36" t="s">
        <v>8332</v>
      </c>
      <c r="H2027" s="37" t="s">
        <v>861</v>
      </c>
      <c r="I2027" s="38" t="s">
        <v>24</v>
      </c>
      <c r="J2027" s="39"/>
      <c r="K2027" s="36" t="s">
        <v>8333</v>
      </c>
      <c r="L2027" s="204" t="s">
        <v>8334</v>
      </c>
    </row>
    <row r="2028" spans="1:12" ht="75" customHeight="1" x14ac:dyDescent="0.15">
      <c r="A2028" s="18">
        <v>43</v>
      </c>
      <c r="B2028" s="18">
        <v>43</v>
      </c>
      <c r="C2028" s="15">
        <v>7</v>
      </c>
      <c r="D2028" s="19" t="s">
        <v>8335</v>
      </c>
      <c r="E2028" s="36" t="s">
        <v>8336</v>
      </c>
      <c r="F2028" s="36" t="s">
        <v>8337</v>
      </c>
      <c r="G2028" s="36" t="s">
        <v>8338</v>
      </c>
      <c r="H2028" s="37" t="s">
        <v>846</v>
      </c>
      <c r="I2028" s="38"/>
      <c r="J2028" s="39"/>
      <c r="K2028" s="36" t="s">
        <v>8339</v>
      </c>
      <c r="L2028" s="204" t="s">
        <v>8340</v>
      </c>
    </row>
    <row r="2029" spans="1:12" ht="75" customHeight="1" x14ac:dyDescent="0.15">
      <c r="A2029" s="18">
        <v>43</v>
      </c>
      <c r="B2029" s="18">
        <v>43</v>
      </c>
      <c r="C2029" s="15">
        <v>8</v>
      </c>
      <c r="D2029" s="19" t="s">
        <v>8335</v>
      </c>
      <c r="E2029" s="36" t="s">
        <v>8341</v>
      </c>
      <c r="F2029" s="36" t="s">
        <v>8337</v>
      </c>
      <c r="G2029" s="36" t="s">
        <v>8342</v>
      </c>
      <c r="H2029" s="37" t="s">
        <v>701</v>
      </c>
      <c r="I2029" s="38"/>
      <c r="J2029" s="40" t="s">
        <v>8343</v>
      </c>
      <c r="K2029" s="36" t="s">
        <v>8339</v>
      </c>
      <c r="L2029" s="204" t="s">
        <v>8344</v>
      </c>
    </row>
    <row r="2030" spans="1:12" ht="66" customHeight="1" x14ac:dyDescent="0.15">
      <c r="A2030" s="18">
        <v>43</v>
      </c>
      <c r="B2030" s="18">
        <v>43</v>
      </c>
      <c r="C2030" s="15">
        <v>9</v>
      </c>
      <c r="D2030" s="19" t="s">
        <v>8345</v>
      </c>
      <c r="E2030" s="36" t="s">
        <v>8346</v>
      </c>
      <c r="F2030" s="36" t="s">
        <v>8347</v>
      </c>
      <c r="G2030" s="36"/>
      <c r="H2030" s="37" t="s">
        <v>8348</v>
      </c>
      <c r="I2030" s="38"/>
      <c r="J2030" s="39"/>
      <c r="K2030" s="36" t="s">
        <v>8349</v>
      </c>
      <c r="L2030" s="204" t="s">
        <v>8350</v>
      </c>
    </row>
    <row r="2031" spans="1:12" ht="93" customHeight="1" x14ac:dyDescent="0.15">
      <c r="A2031" s="18">
        <v>43</v>
      </c>
      <c r="B2031" s="18">
        <v>43</v>
      </c>
      <c r="C2031" s="15">
        <v>10</v>
      </c>
      <c r="D2031" s="19" t="s">
        <v>8351</v>
      </c>
      <c r="E2031" s="36" t="s">
        <v>8352</v>
      </c>
      <c r="F2031" s="36" t="s">
        <v>8353</v>
      </c>
      <c r="G2031" s="36" t="s">
        <v>8354</v>
      </c>
      <c r="H2031" s="37">
        <v>45356</v>
      </c>
      <c r="I2031" s="38" t="s">
        <v>2407</v>
      </c>
      <c r="J2031" s="39" t="s">
        <v>8355</v>
      </c>
      <c r="K2031" s="36" t="s">
        <v>8356</v>
      </c>
      <c r="L2031" s="204" t="s">
        <v>8357</v>
      </c>
    </row>
    <row r="2032" spans="1:12" ht="60" customHeight="1" x14ac:dyDescent="0.15">
      <c r="A2032" s="18">
        <v>43</v>
      </c>
      <c r="B2032" s="18">
        <v>43</v>
      </c>
      <c r="C2032" s="15">
        <v>11</v>
      </c>
      <c r="D2032" s="19" t="s">
        <v>8351</v>
      </c>
      <c r="E2032" s="36" t="s">
        <v>8358</v>
      </c>
      <c r="F2032" s="36" t="s">
        <v>8353</v>
      </c>
      <c r="G2032" s="36" t="s">
        <v>8359</v>
      </c>
      <c r="H2032" s="37">
        <v>45358</v>
      </c>
      <c r="I2032" s="38" t="s">
        <v>2234</v>
      </c>
      <c r="J2032" s="39" t="s">
        <v>8355</v>
      </c>
      <c r="K2032" s="36" t="s">
        <v>8356</v>
      </c>
      <c r="L2032" s="204" t="s">
        <v>8360</v>
      </c>
    </row>
    <row r="2033" spans="1:12" ht="60.75" customHeight="1" x14ac:dyDescent="0.15">
      <c r="A2033" s="18">
        <v>43</v>
      </c>
      <c r="B2033" s="18">
        <v>43</v>
      </c>
      <c r="C2033" s="15">
        <v>12</v>
      </c>
      <c r="D2033" s="19" t="s">
        <v>8361</v>
      </c>
      <c r="E2033" s="36" t="s">
        <v>8362</v>
      </c>
      <c r="F2033" s="36" t="s">
        <v>8363</v>
      </c>
      <c r="G2033" s="36" t="s">
        <v>8364</v>
      </c>
      <c r="H2033" s="37" t="s">
        <v>8365</v>
      </c>
      <c r="I2033" s="38" t="s">
        <v>501</v>
      </c>
      <c r="J2033" s="39"/>
      <c r="K2033" s="36" t="s">
        <v>8366</v>
      </c>
      <c r="L2033" s="204" t="s">
        <v>8367</v>
      </c>
    </row>
    <row r="2034" spans="1:12" ht="75" customHeight="1" x14ac:dyDescent="0.15">
      <c r="A2034" s="18">
        <v>43</v>
      </c>
      <c r="B2034" s="18">
        <v>43</v>
      </c>
      <c r="C2034" s="15">
        <v>13</v>
      </c>
      <c r="D2034" s="19" t="s">
        <v>8368</v>
      </c>
      <c r="E2034" s="36" t="s">
        <v>8369</v>
      </c>
      <c r="F2034" s="36" t="s">
        <v>8370</v>
      </c>
      <c r="G2034" s="36" t="s">
        <v>8371</v>
      </c>
      <c r="H2034" s="37" t="s">
        <v>861</v>
      </c>
      <c r="I2034" s="38" t="s">
        <v>501</v>
      </c>
      <c r="J2034" s="39"/>
      <c r="K2034" s="36" t="s">
        <v>8372</v>
      </c>
      <c r="L2034" s="204" t="s">
        <v>8373</v>
      </c>
    </row>
    <row r="2035" spans="1:12" ht="60.75" customHeight="1" x14ac:dyDescent="0.15">
      <c r="A2035" s="18">
        <v>43</v>
      </c>
      <c r="B2035" s="18">
        <v>43</v>
      </c>
      <c r="C2035" s="15">
        <v>14</v>
      </c>
      <c r="D2035" s="19" t="s">
        <v>8368</v>
      </c>
      <c r="E2035" s="36" t="s">
        <v>8374</v>
      </c>
      <c r="F2035" s="36" t="s">
        <v>8370</v>
      </c>
      <c r="G2035" s="36" t="s">
        <v>8375</v>
      </c>
      <c r="H2035" s="37">
        <v>45323</v>
      </c>
      <c r="I2035" s="38"/>
      <c r="J2035" s="39"/>
      <c r="K2035" s="36" t="s">
        <v>8372</v>
      </c>
      <c r="L2035" s="204" t="s">
        <v>8376</v>
      </c>
    </row>
    <row r="2036" spans="1:12" ht="60.75" customHeight="1" x14ac:dyDescent="0.15">
      <c r="A2036" s="18">
        <v>43</v>
      </c>
      <c r="B2036" s="18">
        <v>43</v>
      </c>
      <c r="C2036" s="15">
        <v>15</v>
      </c>
      <c r="D2036" s="19" t="s">
        <v>8377</v>
      </c>
      <c r="E2036" s="36" t="s">
        <v>8378</v>
      </c>
      <c r="F2036" s="36" t="s">
        <v>8379</v>
      </c>
      <c r="G2036" s="36" t="s">
        <v>8380</v>
      </c>
      <c r="H2036" s="37">
        <v>45366</v>
      </c>
      <c r="I2036" s="38" t="s">
        <v>1044</v>
      </c>
      <c r="J2036" s="39"/>
      <c r="K2036" s="36" t="s">
        <v>8381</v>
      </c>
      <c r="L2036" s="204" t="s">
        <v>8382</v>
      </c>
    </row>
    <row r="2037" spans="1:12" ht="50.1" customHeight="1" x14ac:dyDescent="0.15">
      <c r="A2037" s="18">
        <v>43</v>
      </c>
      <c r="B2037" s="18">
        <v>43</v>
      </c>
      <c r="C2037" s="15">
        <v>16</v>
      </c>
      <c r="D2037" s="19" t="s">
        <v>8377</v>
      </c>
      <c r="E2037" s="36" t="s">
        <v>8383</v>
      </c>
      <c r="F2037" s="36" t="s">
        <v>8379</v>
      </c>
      <c r="G2037" s="36" t="s">
        <v>8384</v>
      </c>
      <c r="H2037" s="37" t="s">
        <v>8385</v>
      </c>
      <c r="I2037" s="38" t="s">
        <v>2437</v>
      </c>
      <c r="J2037" s="39"/>
      <c r="K2037" s="36" t="s">
        <v>8386</v>
      </c>
      <c r="L2037" s="204" t="s">
        <v>8387</v>
      </c>
    </row>
    <row r="2038" spans="1:12" ht="52.5" customHeight="1" x14ac:dyDescent="0.15">
      <c r="A2038" s="18">
        <v>43</v>
      </c>
      <c r="B2038" s="18">
        <v>67</v>
      </c>
      <c r="C2038" s="15">
        <v>1</v>
      </c>
      <c r="D2038" s="19" t="s">
        <v>8388</v>
      </c>
      <c r="E2038" s="36" t="s">
        <v>8389</v>
      </c>
      <c r="F2038" s="36" t="s">
        <v>8390</v>
      </c>
      <c r="G2038" s="36" t="s">
        <v>8390</v>
      </c>
      <c r="H2038" s="37">
        <v>45358</v>
      </c>
      <c r="I2038" s="38" t="s">
        <v>8391</v>
      </c>
      <c r="J2038" s="40" t="s">
        <v>8392</v>
      </c>
      <c r="K2038" s="36" t="s">
        <v>8393</v>
      </c>
      <c r="L2038" s="204" t="s">
        <v>8394</v>
      </c>
    </row>
    <row r="2039" spans="1:12" ht="63.75" customHeight="1" x14ac:dyDescent="0.15">
      <c r="A2039" s="18">
        <v>43</v>
      </c>
      <c r="B2039" s="18">
        <v>67</v>
      </c>
      <c r="C2039" s="15">
        <v>2</v>
      </c>
      <c r="D2039" s="19" t="s">
        <v>8388</v>
      </c>
      <c r="E2039" s="36" t="s">
        <v>8395</v>
      </c>
      <c r="F2039" s="36" t="s">
        <v>8390</v>
      </c>
      <c r="G2039" s="36" t="s">
        <v>8390</v>
      </c>
      <c r="H2039" s="37">
        <v>45357</v>
      </c>
      <c r="I2039" s="38" t="s">
        <v>8396</v>
      </c>
      <c r="J2039" s="169" t="s">
        <v>8397</v>
      </c>
      <c r="K2039" s="36" t="s">
        <v>8393</v>
      </c>
      <c r="L2039" s="204" t="s">
        <v>8398</v>
      </c>
    </row>
    <row r="2040" spans="1:12" ht="52.5" customHeight="1" x14ac:dyDescent="0.15">
      <c r="A2040" s="18">
        <v>43</v>
      </c>
      <c r="B2040" s="18">
        <v>67</v>
      </c>
      <c r="C2040" s="15">
        <v>3</v>
      </c>
      <c r="D2040" s="19" t="s">
        <v>8388</v>
      </c>
      <c r="E2040" s="36" t="s">
        <v>8399</v>
      </c>
      <c r="F2040" s="36" t="s">
        <v>8390</v>
      </c>
      <c r="G2040" s="36" t="s">
        <v>8390</v>
      </c>
      <c r="H2040" s="37">
        <v>45357</v>
      </c>
      <c r="I2040" s="38" t="s">
        <v>8400</v>
      </c>
      <c r="J2040" s="169" t="s">
        <v>8397</v>
      </c>
      <c r="K2040" s="36" t="s">
        <v>8393</v>
      </c>
      <c r="L2040" s="204" t="s">
        <v>8401</v>
      </c>
    </row>
    <row r="2041" spans="1:12" ht="52.5" customHeight="1" x14ac:dyDescent="0.15">
      <c r="A2041" s="18">
        <v>43</v>
      </c>
      <c r="B2041" s="18">
        <v>67</v>
      </c>
      <c r="C2041" s="15">
        <v>4</v>
      </c>
      <c r="D2041" s="19" t="s">
        <v>8388</v>
      </c>
      <c r="E2041" s="76" t="s">
        <v>8402</v>
      </c>
      <c r="F2041" s="76" t="s">
        <v>8403</v>
      </c>
      <c r="G2041" s="76" t="s">
        <v>8404</v>
      </c>
      <c r="H2041" s="196" t="s">
        <v>8405</v>
      </c>
      <c r="I2041" s="38"/>
      <c r="J2041" s="190" t="s">
        <v>8392</v>
      </c>
      <c r="K2041" s="76" t="s">
        <v>8406</v>
      </c>
      <c r="L2041" s="219" t="s">
        <v>8407</v>
      </c>
    </row>
    <row r="2042" spans="1:12" ht="63" customHeight="1" x14ac:dyDescent="0.15">
      <c r="A2042" s="18">
        <v>43</v>
      </c>
      <c r="B2042" s="18">
        <v>67</v>
      </c>
      <c r="C2042" s="15">
        <v>5</v>
      </c>
      <c r="D2042" s="19" t="s">
        <v>8388</v>
      </c>
      <c r="E2042" s="76" t="s">
        <v>1056</v>
      </c>
      <c r="F2042" s="76" t="s">
        <v>8403</v>
      </c>
      <c r="G2042" s="76" t="s">
        <v>8404</v>
      </c>
      <c r="H2042" s="196" t="s">
        <v>8408</v>
      </c>
      <c r="I2042" s="197" t="s">
        <v>2525</v>
      </c>
      <c r="J2042" s="40" t="s">
        <v>8409</v>
      </c>
      <c r="K2042" s="76" t="s">
        <v>8406</v>
      </c>
      <c r="L2042" s="219" t="s">
        <v>8410</v>
      </c>
    </row>
    <row r="2043" spans="1:12" ht="63" customHeight="1" x14ac:dyDescent="0.15">
      <c r="A2043" s="18">
        <v>43</v>
      </c>
      <c r="B2043" s="18">
        <v>67</v>
      </c>
      <c r="C2043" s="15">
        <v>6</v>
      </c>
      <c r="D2043" s="19" t="s">
        <v>8388</v>
      </c>
      <c r="E2043" s="76" t="s">
        <v>7046</v>
      </c>
      <c r="F2043" s="76" t="s">
        <v>8403</v>
      </c>
      <c r="G2043" s="76" t="s">
        <v>8404</v>
      </c>
      <c r="H2043" s="196">
        <v>44990</v>
      </c>
      <c r="I2043" s="197" t="s">
        <v>1758</v>
      </c>
      <c r="J2043" s="40" t="s">
        <v>8409</v>
      </c>
      <c r="K2043" s="76" t="s">
        <v>8406</v>
      </c>
      <c r="L2043" s="219" t="s">
        <v>8411</v>
      </c>
    </row>
    <row r="2044" spans="1:12" ht="60" customHeight="1" x14ac:dyDescent="0.15">
      <c r="A2044" s="18">
        <v>43</v>
      </c>
      <c r="B2044" s="18">
        <v>67</v>
      </c>
      <c r="C2044" s="15">
        <v>7</v>
      </c>
      <c r="D2044" s="19" t="s">
        <v>8388</v>
      </c>
      <c r="E2044" s="36" t="s">
        <v>8402</v>
      </c>
      <c r="F2044" s="36" t="s">
        <v>8412</v>
      </c>
      <c r="G2044" s="36" t="s">
        <v>8413</v>
      </c>
      <c r="H2044" s="37">
        <v>45355</v>
      </c>
      <c r="I2044" s="38" t="s">
        <v>687</v>
      </c>
      <c r="J2044" s="40" t="s">
        <v>8392</v>
      </c>
      <c r="K2044" s="36" t="s">
        <v>8414</v>
      </c>
      <c r="L2044" s="204" t="s">
        <v>8407</v>
      </c>
    </row>
    <row r="2045" spans="1:12" ht="66" customHeight="1" x14ac:dyDescent="0.15">
      <c r="A2045" s="18">
        <v>43</v>
      </c>
      <c r="B2045" s="18">
        <v>67</v>
      </c>
      <c r="C2045" s="15">
        <v>8</v>
      </c>
      <c r="D2045" s="19" t="s">
        <v>8388</v>
      </c>
      <c r="E2045" s="36" t="s">
        <v>1056</v>
      </c>
      <c r="F2045" s="36" t="s">
        <v>8412</v>
      </c>
      <c r="G2045" s="36" t="s">
        <v>8413</v>
      </c>
      <c r="H2045" s="37">
        <v>44627</v>
      </c>
      <c r="I2045" s="38" t="s">
        <v>2525</v>
      </c>
      <c r="J2045" s="40" t="s">
        <v>8397</v>
      </c>
      <c r="K2045" s="36" t="s">
        <v>8414</v>
      </c>
      <c r="L2045" s="204" t="s">
        <v>8415</v>
      </c>
    </row>
    <row r="2046" spans="1:12" ht="60.75" customHeight="1" x14ac:dyDescent="0.15">
      <c r="A2046" s="18">
        <v>43</v>
      </c>
      <c r="B2046" s="18">
        <v>67</v>
      </c>
      <c r="C2046" s="15">
        <v>9</v>
      </c>
      <c r="D2046" s="19" t="s">
        <v>8388</v>
      </c>
      <c r="E2046" s="36" t="s">
        <v>8416</v>
      </c>
      <c r="F2046" s="36" t="s">
        <v>8412</v>
      </c>
      <c r="G2046" s="36" t="s">
        <v>8413</v>
      </c>
      <c r="H2046" s="37">
        <v>44627</v>
      </c>
      <c r="I2046" s="38" t="s">
        <v>1758</v>
      </c>
      <c r="J2046" s="40" t="s">
        <v>8397</v>
      </c>
      <c r="K2046" s="36" t="s">
        <v>8414</v>
      </c>
      <c r="L2046" s="204" t="s">
        <v>8417</v>
      </c>
    </row>
    <row r="2047" spans="1:12" ht="60.75" customHeight="1" x14ac:dyDescent="0.15">
      <c r="A2047" s="18">
        <v>43</v>
      </c>
      <c r="B2047" s="18">
        <v>67</v>
      </c>
      <c r="C2047" s="15">
        <v>10</v>
      </c>
      <c r="D2047" s="19" t="s">
        <v>8388</v>
      </c>
      <c r="E2047" s="76" t="s">
        <v>8402</v>
      </c>
      <c r="F2047" s="76" t="s">
        <v>8418</v>
      </c>
      <c r="G2047" s="76" t="s">
        <v>8418</v>
      </c>
      <c r="H2047" s="196" t="s">
        <v>8419</v>
      </c>
      <c r="I2047" s="197" t="s">
        <v>7179</v>
      </c>
      <c r="J2047" s="169" t="s">
        <v>8420</v>
      </c>
      <c r="K2047" s="191" t="s">
        <v>8421</v>
      </c>
      <c r="L2047" s="219" t="s">
        <v>8407</v>
      </c>
    </row>
    <row r="2048" spans="1:12" ht="65.25" customHeight="1" x14ac:dyDescent="0.15">
      <c r="A2048" s="18">
        <v>43</v>
      </c>
      <c r="B2048" s="18">
        <v>67</v>
      </c>
      <c r="C2048" s="15">
        <v>11</v>
      </c>
      <c r="D2048" s="19" t="s">
        <v>8388</v>
      </c>
      <c r="E2048" s="76" t="s">
        <v>8422</v>
      </c>
      <c r="F2048" s="76" t="s">
        <v>8418</v>
      </c>
      <c r="G2048" s="76" t="s">
        <v>8423</v>
      </c>
      <c r="H2048" s="196">
        <v>44990</v>
      </c>
      <c r="I2048" s="197" t="s">
        <v>5767</v>
      </c>
      <c r="J2048" s="169" t="s">
        <v>8397</v>
      </c>
      <c r="K2048" s="191" t="s">
        <v>8421</v>
      </c>
      <c r="L2048" s="219" t="s">
        <v>8415</v>
      </c>
    </row>
    <row r="2049" spans="1:12" ht="60" customHeight="1" x14ac:dyDescent="0.15">
      <c r="A2049" s="18">
        <v>43</v>
      </c>
      <c r="B2049" s="18">
        <v>67</v>
      </c>
      <c r="C2049" s="15">
        <v>12</v>
      </c>
      <c r="D2049" s="19" t="s">
        <v>8388</v>
      </c>
      <c r="E2049" s="76" t="s">
        <v>8424</v>
      </c>
      <c r="F2049" s="76" t="s">
        <v>8418</v>
      </c>
      <c r="G2049" s="76" t="s">
        <v>8423</v>
      </c>
      <c r="H2049" s="196">
        <v>44990</v>
      </c>
      <c r="I2049" s="197" t="s">
        <v>1753</v>
      </c>
      <c r="J2049" s="169" t="s">
        <v>8397</v>
      </c>
      <c r="K2049" s="191" t="s">
        <v>8421</v>
      </c>
      <c r="L2049" s="219" t="s">
        <v>8425</v>
      </c>
    </row>
    <row r="2050" spans="1:12" ht="60" customHeight="1" x14ac:dyDescent="0.15">
      <c r="A2050" s="18">
        <v>43</v>
      </c>
      <c r="B2050" s="18">
        <v>67</v>
      </c>
      <c r="C2050" s="15">
        <v>13</v>
      </c>
      <c r="D2050" s="19" t="s">
        <v>8388</v>
      </c>
      <c r="E2050" s="36" t="s">
        <v>8426</v>
      </c>
      <c r="F2050" s="36" t="s">
        <v>8427</v>
      </c>
      <c r="G2050" s="36" t="s">
        <v>8428</v>
      </c>
      <c r="H2050" s="37">
        <v>44626</v>
      </c>
      <c r="I2050" s="38" t="s">
        <v>3470</v>
      </c>
      <c r="J2050" s="40" t="s">
        <v>8392</v>
      </c>
      <c r="K2050" s="36" t="s">
        <v>8429</v>
      </c>
      <c r="L2050" s="204" t="s">
        <v>8407</v>
      </c>
    </row>
    <row r="2051" spans="1:12" ht="63" customHeight="1" x14ac:dyDescent="0.15">
      <c r="A2051" s="18">
        <v>43</v>
      </c>
      <c r="B2051" s="18">
        <v>67</v>
      </c>
      <c r="C2051" s="15">
        <v>14</v>
      </c>
      <c r="D2051" s="19" t="s">
        <v>8388</v>
      </c>
      <c r="E2051" s="36" t="s">
        <v>1056</v>
      </c>
      <c r="F2051" s="36" t="s">
        <v>8427</v>
      </c>
      <c r="G2051" s="36" t="s">
        <v>8430</v>
      </c>
      <c r="H2051" s="37">
        <v>44625</v>
      </c>
      <c r="I2051" s="38" t="s">
        <v>2525</v>
      </c>
      <c r="J2051" s="169" t="s">
        <v>8397</v>
      </c>
      <c r="K2051" s="36" t="s">
        <v>8429</v>
      </c>
      <c r="L2051" s="204" t="s">
        <v>8415</v>
      </c>
    </row>
    <row r="2052" spans="1:12" ht="60" customHeight="1" x14ac:dyDescent="0.15">
      <c r="A2052" s="18">
        <v>43</v>
      </c>
      <c r="B2052" s="18">
        <v>67</v>
      </c>
      <c r="C2052" s="15">
        <v>15</v>
      </c>
      <c r="D2052" s="19" t="s">
        <v>8388</v>
      </c>
      <c r="E2052" s="36" t="s">
        <v>7046</v>
      </c>
      <c r="F2052" s="36" t="s">
        <v>8427</v>
      </c>
      <c r="G2052" s="36" t="s">
        <v>8430</v>
      </c>
      <c r="H2052" s="37">
        <v>44625</v>
      </c>
      <c r="I2052" s="38" t="s">
        <v>1758</v>
      </c>
      <c r="J2052" s="169" t="s">
        <v>8397</v>
      </c>
      <c r="K2052" s="36" t="s">
        <v>8429</v>
      </c>
      <c r="L2052" s="204" t="s">
        <v>8425</v>
      </c>
    </row>
    <row r="2053" spans="1:12" ht="75" customHeight="1" x14ac:dyDescent="0.15">
      <c r="A2053" s="18">
        <v>43</v>
      </c>
      <c r="B2053" s="18">
        <v>67</v>
      </c>
      <c r="C2053" s="15">
        <v>16</v>
      </c>
      <c r="D2053" s="19" t="s">
        <v>8388</v>
      </c>
      <c r="E2053" s="36" t="s">
        <v>8431</v>
      </c>
      <c r="F2053" s="36" t="s">
        <v>6219</v>
      </c>
      <c r="G2053" s="36" t="s">
        <v>8432</v>
      </c>
      <c r="H2053" s="37" t="s">
        <v>8433</v>
      </c>
      <c r="I2053" s="38"/>
      <c r="J2053" s="39" t="s">
        <v>8434</v>
      </c>
      <c r="K2053" s="36" t="s">
        <v>8435</v>
      </c>
      <c r="L2053" s="204" t="s">
        <v>8436</v>
      </c>
    </row>
    <row r="2054" spans="1:12" ht="54.95" customHeight="1" x14ac:dyDescent="0.15">
      <c r="A2054" s="18">
        <v>43</v>
      </c>
      <c r="B2054" s="18">
        <v>67</v>
      </c>
      <c r="C2054" s="15">
        <v>17</v>
      </c>
      <c r="D2054" s="19" t="s">
        <v>8388</v>
      </c>
      <c r="E2054" s="36" t="s">
        <v>8437</v>
      </c>
      <c r="F2054" s="36" t="s">
        <v>6219</v>
      </c>
      <c r="G2054" s="36" t="s">
        <v>8432</v>
      </c>
      <c r="H2054" s="37" t="s">
        <v>474</v>
      </c>
      <c r="I2054" s="38"/>
      <c r="J2054" s="39" t="s">
        <v>8438</v>
      </c>
      <c r="K2054" s="36" t="s">
        <v>8439</v>
      </c>
      <c r="L2054" s="204" t="s">
        <v>8440</v>
      </c>
    </row>
    <row r="2055" spans="1:12" ht="54.95" customHeight="1" x14ac:dyDescent="0.15">
      <c r="A2055" s="18">
        <v>43</v>
      </c>
      <c r="B2055" s="18">
        <v>67</v>
      </c>
      <c r="C2055" s="15">
        <v>18</v>
      </c>
      <c r="D2055" s="19" t="s">
        <v>8388</v>
      </c>
      <c r="E2055" s="36" t="s">
        <v>8441</v>
      </c>
      <c r="F2055" s="36" t="s">
        <v>6219</v>
      </c>
      <c r="G2055" s="36" t="s">
        <v>8432</v>
      </c>
      <c r="H2055" s="37" t="s">
        <v>474</v>
      </c>
      <c r="I2055" s="38"/>
      <c r="J2055" s="39" t="s">
        <v>8442</v>
      </c>
      <c r="K2055" s="36" t="s">
        <v>8439</v>
      </c>
      <c r="L2055" s="204" t="s">
        <v>8440</v>
      </c>
    </row>
    <row r="2056" spans="1:12" ht="54.95" customHeight="1" x14ac:dyDescent="0.15">
      <c r="A2056" s="18">
        <v>44</v>
      </c>
      <c r="B2056" s="18">
        <v>126</v>
      </c>
      <c r="C2056" s="15">
        <v>1</v>
      </c>
      <c r="D2056" s="19" t="s">
        <v>8443</v>
      </c>
      <c r="E2056" s="36" t="s">
        <v>4854</v>
      </c>
      <c r="F2056" s="36" t="s">
        <v>8444</v>
      </c>
      <c r="G2056" s="36" t="s">
        <v>8445</v>
      </c>
      <c r="H2056" s="37" t="s">
        <v>8446</v>
      </c>
      <c r="I2056" s="43">
        <v>0.5625</v>
      </c>
      <c r="J2056" s="39"/>
      <c r="K2056" s="36" t="s">
        <v>8447</v>
      </c>
      <c r="L2056" s="204" t="s">
        <v>8448</v>
      </c>
    </row>
    <row r="2057" spans="1:12" ht="54.95" customHeight="1" x14ac:dyDescent="0.15">
      <c r="A2057" s="18">
        <v>44</v>
      </c>
      <c r="B2057" s="18">
        <v>126</v>
      </c>
      <c r="C2057" s="15">
        <v>2</v>
      </c>
      <c r="D2057" s="19" t="s">
        <v>8443</v>
      </c>
      <c r="E2057" s="36" t="s">
        <v>8449</v>
      </c>
      <c r="F2057" s="36" t="s">
        <v>8444</v>
      </c>
      <c r="G2057" s="36" t="s">
        <v>8450</v>
      </c>
      <c r="H2057" s="37" t="s">
        <v>8451</v>
      </c>
      <c r="I2057" s="38"/>
      <c r="J2057" s="39"/>
      <c r="K2057" s="36" t="s">
        <v>8447</v>
      </c>
      <c r="L2057" s="204" t="s">
        <v>8452</v>
      </c>
    </row>
    <row r="2058" spans="1:12" ht="55.5" customHeight="1" x14ac:dyDescent="0.15">
      <c r="A2058" s="18">
        <v>45</v>
      </c>
      <c r="B2058" s="18">
        <v>45</v>
      </c>
      <c r="C2058" s="15">
        <v>1</v>
      </c>
      <c r="D2058" s="19" t="s">
        <v>8453</v>
      </c>
      <c r="E2058" s="36" t="s">
        <v>1676</v>
      </c>
      <c r="F2058" s="36" t="s">
        <v>8454</v>
      </c>
      <c r="G2058" s="36" t="s">
        <v>8455</v>
      </c>
      <c r="H2058" s="37" t="s">
        <v>8456</v>
      </c>
      <c r="I2058" s="38"/>
      <c r="J2058" s="39"/>
      <c r="K2058" s="36" t="s">
        <v>8457</v>
      </c>
      <c r="L2058" s="204" t="s">
        <v>8458</v>
      </c>
    </row>
    <row r="2059" spans="1:12" ht="50.1" customHeight="1" x14ac:dyDescent="0.15">
      <c r="A2059" s="18">
        <v>45</v>
      </c>
      <c r="B2059" s="18">
        <v>45</v>
      </c>
      <c r="C2059" s="15">
        <v>2</v>
      </c>
      <c r="D2059" s="19" t="s">
        <v>8453</v>
      </c>
      <c r="E2059" s="36" t="s">
        <v>8459</v>
      </c>
      <c r="F2059" s="36" t="s">
        <v>8460</v>
      </c>
      <c r="G2059" s="36" t="s">
        <v>8461</v>
      </c>
      <c r="H2059" s="37">
        <v>45352</v>
      </c>
      <c r="I2059" s="38" t="s">
        <v>8462</v>
      </c>
      <c r="J2059" s="40" t="s">
        <v>8463</v>
      </c>
      <c r="K2059" s="36" t="s">
        <v>8457</v>
      </c>
      <c r="L2059" s="204" t="s">
        <v>8464</v>
      </c>
    </row>
    <row r="2060" spans="1:12" ht="50.1" customHeight="1" x14ac:dyDescent="0.15">
      <c r="A2060" s="18">
        <v>45</v>
      </c>
      <c r="B2060" s="18">
        <v>45</v>
      </c>
      <c r="C2060" s="15">
        <v>3</v>
      </c>
      <c r="D2060" s="19" t="s">
        <v>8465</v>
      </c>
      <c r="E2060" s="36" t="s">
        <v>7097</v>
      </c>
      <c r="F2060" s="36" t="s">
        <v>8466</v>
      </c>
      <c r="G2060" s="36" t="s">
        <v>8467</v>
      </c>
      <c r="H2060" s="37" t="s">
        <v>435</v>
      </c>
      <c r="I2060" s="38"/>
      <c r="J2060" s="39"/>
      <c r="K2060" s="36" t="s">
        <v>8468</v>
      </c>
      <c r="L2060" s="204" t="s">
        <v>8469</v>
      </c>
    </row>
    <row r="2061" spans="1:12" ht="54.95" customHeight="1" x14ac:dyDescent="0.15">
      <c r="A2061" s="18">
        <v>45</v>
      </c>
      <c r="B2061" s="18">
        <v>45</v>
      </c>
      <c r="C2061" s="15">
        <v>4</v>
      </c>
      <c r="D2061" s="19" t="s">
        <v>8470</v>
      </c>
      <c r="E2061" s="36" t="s">
        <v>8471</v>
      </c>
      <c r="F2061" s="36" t="s">
        <v>8472</v>
      </c>
      <c r="G2061" s="36" t="s">
        <v>8473</v>
      </c>
      <c r="H2061" s="37" t="s">
        <v>1301</v>
      </c>
      <c r="I2061" s="38" t="s">
        <v>7184</v>
      </c>
      <c r="J2061" s="39" t="s">
        <v>25</v>
      </c>
      <c r="K2061" s="36" t="s">
        <v>8474</v>
      </c>
      <c r="L2061" s="204" t="s">
        <v>8475</v>
      </c>
    </row>
    <row r="2062" spans="1:12" ht="50.1" customHeight="1" x14ac:dyDescent="0.15">
      <c r="A2062" s="18">
        <v>45</v>
      </c>
      <c r="B2062" s="18">
        <v>45</v>
      </c>
      <c r="C2062" s="15">
        <v>5</v>
      </c>
      <c r="D2062" s="19" t="s">
        <v>8470</v>
      </c>
      <c r="E2062" s="36" t="s">
        <v>8476</v>
      </c>
      <c r="F2062" s="36" t="s">
        <v>8472</v>
      </c>
      <c r="G2062" s="36" t="s">
        <v>8477</v>
      </c>
      <c r="H2062" s="37" t="s">
        <v>1431</v>
      </c>
      <c r="I2062" s="38" t="s">
        <v>7184</v>
      </c>
      <c r="J2062" s="40" t="s">
        <v>8478</v>
      </c>
      <c r="K2062" s="36" t="s">
        <v>8474</v>
      </c>
      <c r="L2062" s="204" t="s">
        <v>8479</v>
      </c>
    </row>
    <row r="2063" spans="1:12" ht="54.95" customHeight="1" x14ac:dyDescent="0.15">
      <c r="A2063" s="18">
        <v>45</v>
      </c>
      <c r="B2063" s="18">
        <v>45</v>
      </c>
      <c r="C2063" s="15">
        <v>6</v>
      </c>
      <c r="D2063" s="19" t="s">
        <v>8480</v>
      </c>
      <c r="E2063" s="36" t="s">
        <v>8481</v>
      </c>
      <c r="F2063" s="36" t="s">
        <v>8482</v>
      </c>
      <c r="G2063" s="36" t="s">
        <v>8483</v>
      </c>
      <c r="H2063" s="37">
        <v>44990</v>
      </c>
      <c r="I2063" s="38" t="s">
        <v>7223</v>
      </c>
      <c r="J2063" s="39"/>
      <c r="K2063" s="36" t="s">
        <v>8484</v>
      </c>
      <c r="L2063" s="204" t="s">
        <v>8485</v>
      </c>
    </row>
    <row r="2064" spans="1:12" ht="54.95" customHeight="1" x14ac:dyDescent="0.15">
      <c r="A2064" s="18">
        <v>45</v>
      </c>
      <c r="B2064" s="18">
        <v>45</v>
      </c>
      <c r="C2064" s="15">
        <v>7</v>
      </c>
      <c r="D2064" s="19" t="s">
        <v>8480</v>
      </c>
      <c r="E2064" s="36" t="s">
        <v>8486</v>
      </c>
      <c r="F2064" s="36" t="s">
        <v>8482</v>
      </c>
      <c r="G2064" s="36" t="s">
        <v>8487</v>
      </c>
      <c r="H2064" s="37">
        <v>44990</v>
      </c>
      <c r="I2064" s="38" t="s">
        <v>8488</v>
      </c>
      <c r="J2064" s="40" t="s">
        <v>8489</v>
      </c>
      <c r="K2064" s="36" t="s">
        <v>8484</v>
      </c>
      <c r="L2064" s="204" t="s">
        <v>8490</v>
      </c>
    </row>
    <row r="2065" spans="1:12" ht="54.95" customHeight="1" x14ac:dyDescent="0.15">
      <c r="A2065" s="18">
        <v>45</v>
      </c>
      <c r="B2065" s="18">
        <v>45</v>
      </c>
      <c r="C2065" s="15">
        <v>8</v>
      </c>
      <c r="D2065" s="19" t="s">
        <v>8480</v>
      </c>
      <c r="E2065" s="36" t="s">
        <v>8491</v>
      </c>
      <c r="F2065" s="36" t="s">
        <v>8492</v>
      </c>
      <c r="G2065" s="36" t="s">
        <v>8493</v>
      </c>
      <c r="H2065" s="37">
        <v>44992</v>
      </c>
      <c r="I2065" s="38" t="s">
        <v>8494</v>
      </c>
      <c r="J2065" s="39"/>
      <c r="K2065" s="36" t="s">
        <v>8495</v>
      </c>
      <c r="L2065" s="204" t="s">
        <v>8485</v>
      </c>
    </row>
    <row r="2066" spans="1:12" ht="54.95" customHeight="1" x14ac:dyDescent="0.15">
      <c r="A2066" s="18">
        <v>45</v>
      </c>
      <c r="B2066" s="18">
        <v>45</v>
      </c>
      <c r="C2066" s="15">
        <v>9</v>
      </c>
      <c r="D2066" s="19" t="s">
        <v>8480</v>
      </c>
      <c r="E2066" s="36" t="s">
        <v>8496</v>
      </c>
      <c r="F2066" s="36" t="s">
        <v>8492</v>
      </c>
      <c r="G2066" s="36" t="s">
        <v>8497</v>
      </c>
      <c r="H2066" s="37" t="s">
        <v>8498</v>
      </c>
      <c r="I2066" s="38" t="s">
        <v>8499</v>
      </c>
      <c r="J2066" s="39"/>
      <c r="K2066" s="36" t="s">
        <v>8495</v>
      </c>
      <c r="L2066" s="204" t="s">
        <v>8485</v>
      </c>
    </row>
    <row r="2067" spans="1:12" ht="53.1" customHeight="1" x14ac:dyDescent="0.15">
      <c r="A2067" s="18">
        <v>45</v>
      </c>
      <c r="B2067" s="18">
        <v>45</v>
      </c>
      <c r="C2067" s="15">
        <v>10</v>
      </c>
      <c r="D2067" s="19" t="s">
        <v>8480</v>
      </c>
      <c r="E2067" s="36" t="s">
        <v>8500</v>
      </c>
      <c r="F2067" s="36" t="s">
        <v>8501</v>
      </c>
      <c r="G2067" s="36" t="s">
        <v>8502</v>
      </c>
      <c r="H2067" s="37" t="s">
        <v>8503</v>
      </c>
      <c r="I2067" s="38" t="s">
        <v>8504</v>
      </c>
      <c r="J2067" s="39"/>
      <c r="K2067" s="36" t="s">
        <v>8505</v>
      </c>
      <c r="L2067" s="204" t="s">
        <v>8506</v>
      </c>
    </row>
    <row r="2068" spans="1:12" ht="53.1" customHeight="1" x14ac:dyDescent="0.15">
      <c r="A2068" s="18">
        <v>45</v>
      </c>
      <c r="B2068" s="18">
        <v>45</v>
      </c>
      <c r="C2068" s="15">
        <v>11</v>
      </c>
      <c r="D2068" s="19" t="s">
        <v>8480</v>
      </c>
      <c r="E2068" s="36" t="s">
        <v>8507</v>
      </c>
      <c r="F2068" s="36" t="s">
        <v>8501</v>
      </c>
      <c r="G2068" s="36" t="s">
        <v>8508</v>
      </c>
      <c r="H2068" s="37" t="s">
        <v>8509</v>
      </c>
      <c r="I2068" s="38" t="s">
        <v>8510</v>
      </c>
      <c r="J2068" s="39"/>
      <c r="K2068" s="36" t="s">
        <v>8505</v>
      </c>
      <c r="L2068" s="204" t="s">
        <v>8511</v>
      </c>
    </row>
    <row r="2069" spans="1:12" ht="65.25" customHeight="1" x14ac:dyDescent="0.15">
      <c r="A2069" s="18">
        <v>45</v>
      </c>
      <c r="B2069" s="18">
        <v>45</v>
      </c>
      <c r="C2069" s="15">
        <v>12</v>
      </c>
      <c r="D2069" s="19" t="s">
        <v>8512</v>
      </c>
      <c r="E2069" s="36" t="s">
        <v>1086</v>
      </c>
      <c r="F2069" s="36" t="s">
        <v>8513</v>
      </c>
      <c r="G2069" s="36" t="s">
        <v>8514</v>
      </c>
      <c r="H2069" s="37" t="s">
        <v>2508</v>
      </c>
      <c r="I2069" s="38"/>
      <c r="J2069" s="39"/>
      <c r="K2069" s="36" t="s">
        <v>8515</v>
      </c>
      <c r="L2069" s="204" t="s">
        <v>8516</v>
      </c>
    </row>
    <row r="2070" spans="1:12" ht="60" customHeight="1" x14ac:dyDescent="0.15">
      <c r="A2070" s="18">
        <v>45</v>
      </c>
      <c r="B2070" s="18">
        <v>45</v>
      </c>
      <c r="C2070" s="15">
        <v>13</v>
      </c>
      <c r="D2070" s="19" t="s">
        <v>8512</v>
      </c>
      <c r="E2070" s="36" t="s">
        <v>8517</v>
      </c>
      <c r="F2070" s="36" t="s">
        <v>8518</v>
      </c>
      <c r="G2070" s="36" t="s">
        <v>8514</v>
      </c>
      <c r="H2070" s="37" t="s">
        <v>8519</v>
      </c>
      <c r="I2070" s="38"/>
      <c r="J2070" s="39"/>
      <c r="K2070" s="36" t="s">
        <v>8520</v>
      </c>
      <c r="L2070" s="204" t="s">
        <v>8521</v>
      </c>
    </row>
    <row r="2071" spans="1:12" ht="75" customHeight="1" x14ac:dyDescent="0.15">
      <c r="A2071" s="18">
        <v>45</v>
      </c>
      <c r="B2071" s="18">
        <v>45</v>
      </c>
      <c r="C2071" s="15">
        <v>14</v>
      </c>
      <c r="D2071" s="19" t="s">
        <v>8512</v>
      </c>
      <c r="E2071" s="36" t="s">
        <v>8522</v>
      </c>
      <c r="F2071" s="36" t="s">
        <v>8518</v>
      </c>
      <c r="G2071" s="36" t="s">
        <v>8514</v>
      </c>
      <c r="H2071" s="37" t="s">
        <v>8523</v>
      </c>
      <c r="I2071" s="38"/>
      <c r="J2071" s="39"/>
      <c r="K2071" s="36" t="s">
        <v>8524</v>
      </c>
      <c r="L2071" s="204" t="s">
        <v>8525</v>
      </c>
    </row>
    <row r="2072" spans="1:12" ht="50.1" customHeight="1" x14ac:dyDescent="0.15">
      <c r="A2072" s="18">
        <v>45</v>
      </c>
      <c r="B2072" s="18">
        <v>45</v>
      </c>
      <c r="C2072" s="15">
        <v>15</v>
      </c>
      <c r="D2072" s="19" t="s">
        <v>8526</v>
      </c>
      <c r="E2072" s="36" t="s">
        <v>8527</v>
      </c>
      <c r="F2072" s="36" t="s">
        <v>8528</v>
      </c>
      <c r="G2072" s="36" t="s">
        <v>8529</v>
      </c>
      <c r="H2072" s="37">
        <v>45352</v>
      </c>
      <c r="I2072" s="38" t="s">
        <v>8530</v>
      </c>
      <c r="J2072" s="39"/>
      <c r="K2072" s="36" t="s">
        <v>8531</v>
      </c>
      <c r="L2072" s="204" t="s">
        <v>8532</v>
      </c>
    </row>
    <row r="2073" spans="1:12" ht="50.1" customHeight="1" x14ac:dyDescent="0.15">
      <c r="A2073" s="18">
        <v>45</v>
      </c>
      <c r="B2073" s="18">
        <v>45</v>
      </c>
      <c r="C2073" s="15">
        <v>16</v>
      </c>
      <c r="D2073" s="19" t="s">
        <v>8526</v>
      </c>
      <c r="E2073" s="36" t="s">
        <v>1086</v>
      </c>
      <c r="F2073" s="36" t="s">
        <v>8533</v>
      </c>
      <c r="G2073" s="36" t="s">
        <v>8529</v>
      </c>
      <c r="H2073" s="37">
        <v>45356</v>
      </c>
      <c r="I2073" s="38" t="s">
        <v>8534</v>
      </c>
      <c r="J2073" s="39"/>
      <c r="K2073" s="36" t="s">
        <v>8531</v>
      </c>
      <c r="L2073" s="204" t="s">
        <v>8535</v>
      </c>
    </row>
    <row r="2074" spans="1:12" ht="50.1" customHeight="1" x14ac:dyDescent="0.15">
      <c r="A2074" s="18">
        <v>45</v>
      </c>
      <c r="B2074" s="18">
        <v>45</v>
      </c>
      <c r="C2074" s="15">
        <v>17</v>
      </c>
      <c r="D2074" s="19" t="s">
        <v>8526</v>
      </c>
      <c r="E2074" s="36" t="s">
        <v>8536</v>
      </c>
      <c r="F2074" s="36" t="s">
        <v>8528</v>
      </c>
      <c r="G2074" s="36" t="s">
        <v>8529</v>
      </c>
      <c r="H2074" s="37">
        <v>45359</v>
      </c>
      <c r="I2074" s="38" t="s">
        <v>8530</v>
      </c>
      <c r="J2074" s="39"/>
      <c r="K2074" s="36" t="s">
        <v>8531</v>
      </c>
      <c r="L2074" s="204" t="s">
        <v>8532</v>
      </c>
    </row>
    <row r="2075" spans="1:12" ht="67.5" customHeight="1" x14ac:dyDescent="0.15">
      <c r="A2075" s="18">
        <v>45</v>
      </c>
      <c r="B2075" s="18">
        <v>45</v>
      </c>
      <c r="C2075" s="15">
        <v>18</v>
      </c>
      <c r="D2075" s="19" t="s">
        <v>8537</v>
      </c>
      <c r="E2075" s="36" t="s">
        <v>8538</v>
      </c>
      <c r="F2075" s="36" t="s">
        <v>8539</v>
      </c>
      <c r="G2075" s="36" t="s">
        <v>8540</v>
      </c>
      <c r="H2075" s="37" t="s">
        <v>8541</v>
      </c>
      <c r="I2075" s="38" t="s">
        <v>24</v>
      </c>
      <c r="J2075" s="39"/>
      <c r="K2075" s="36" t="s">
        <v>8542</v>
      </c>
      <c r="L2075" s="204" t="s">
        <v>8543</v>
      </c>
    </row>
    <row r="2076" spans="1:12" ht="53.1" customHeight="1" x14ac:dyDescent="0.15">
      <c r="A2076" s="18">
        <v>45</v>
      </c>
      <c r="B2076" s="18">
        <v>45</v>
      </c>
      <c r="C2076" s="15">
        <v>19</v>
      </c>
      <c r="D2076" s="19" t="s">
        <v>8544</v>
      </c>
      <c r="E2076" s="36" t="s">
        <v>8545</v>
      </c>
      <c r="F2076" s="36" t="s">
        <v>8546</v>
      </c>
      <c r="G2076" s="36" t="s">
        <v>8547</v>
      </c>
      <c r="H2076" s="37" t="s">
        <v>474</v>
      </c>
      <c r="I2076" s="38" t="s">
        <v>8548</v>
      </c>
      <c r="J2076" s="39"/>
      <c r="K2076" s="36" t="s">
        <v>8549</v>
      </c>
      <c r="L2076" s="204" t="s">
        <v>8550</v>
      </c>
    </row>
    <row r="2077" spans="1:12" ht="53.1" customHeight="1" x14ac:dyDescent="0.15">
      <c r="A2077" s="18">
        <v>45</v>
      </c>
      <c r="B2077" s="18">
        <v>45</v>
      </c>
      <c r="C2077" s="15">
        <v>20</v>
      </c>
      <c r="D2077" s="19" t="s">
        <v>8544</v>
      </c>
      <c r="E2077" s="36" t="s">
        <v>3511</v>
      </c>
      <c r="F2077" s="36" t="s">
        <v>8546</v>
      </c>
      <c r="G2077" s="36" t="s">
        <v>8547</v>
      </c>
      <c r="H2077" s="37" t="s">
        <v>474</v>
      </c>
      <c r="I2077" s="38" t="s">
        <v>867</v>
      </c>
      <c r="J2077" s="39"/>
      <c r="K2077" s="36" t="s">
        <v>8549</v>
      </c>
      <c r="L2077" s="204" t="s">
        <v>8550</v>
      </c>
    </row>
    <row r="2078" spans="1:12" ht="53.1" customHeight="1" x14ac:dyDescent="0.15">
      <c r="A2078" s="18">
        <v>45</v>
      </c>
      <c r="B2078" s="18">
        <v>45</v>
      </c>
      <c r="C2078" s="15">
        <v>21</v>
      </c>
      <c r="D2078" s="19" t="s">
        <v>8551</v>
      </c>
      <c r="E2078" s="36" t="s">
        <v>8552</v>
      </c>
      <c r="F2078" s="36" t="s">
        <v>8553</v>
      </c>
      <c r="G2078" s="36" t="s">
        <v>806</v>
      </c>
      <c r="H2078" s="37" t="s">
        <v>8554</v>
      </c>
      <c r="I2078" s="38" t="s">
        <v>8555</v>
      </c>
      <c r="J2078" s="39"/>
      <c r="K2078" s="36" t="s">
        <v>8556</v>
      </c>
      <c r="L2078" s="204" t="s">
        <v>8557</v>
      </c>
    </row>
    <row r="2079" spans="1:12" ht="50.1" customHeight="1" x14ac:dyDescent="0.15">
      <c r="A2079" s="18">
        <v>45</v>
      </c>
      <c r="B2079" s="18">
        <v>45</v>
      </c>
      <c r="C2079" s="15">
        <v>22</v>
      </c>
      <c r="D2079" s="19" t="s">
        <v>8551</v>
      </c>
      <c r="E2079" s="36" t="s">
        <v>8558</v>
      </c>
      <c r="F2079" s="36" t="s">
        <v>8553</v>
      </c>
      <c r="G2079" s="36"/>
      <c r="H2079" s="37">
        <v>45359</v>
      </c>
      <c r="I2079" s="38"/>
      <c r="J2079" s="39"/>
      <c r="K2079" s="36" t="s">
        <v>8556</v>
      </c>
      <c r="L2079" s="204" t="s">
        <v>8559</v>
      </c>
    </row>
    <row r="2080" spans="1:12" ht="50.1" customHeight="1" x14ac:dyDescent="0.15">
      <c r="A2080" s="18">
        <v>45</v>
      </c>
      <c r="B2080" s="18">
        <v>45</v>
      </c>
      <c r="C2080" s="15">
        <v>23</v>
      </c>
      <c r="D2080" s="19" t="s">
        <v>8560</v>
      </c>
      <c r="E2080" s="36"/>
      <c r="F2080" s="36" t="s">
        <v>8561</v>
      </c>
      <c r="G2080" s="36" t="s">
        <v>860</v>
      </c>
      <c r="H2080" s="37" t="s">
        <v>8562</v>
      </c>
      <c r="I2080" s="38" t="s">
        <v>8563</v>
      </c>
      <c r="J2080" s="39"/>
      <c r="K2080" s="36" t="s">
        <v>8564</v>
      </c>
      <c r="L2080" s="204" t="s">
        <v>8565</v>
      </c>
    </row>
    <row r="2081" spans="1:12" ht="60" customHeight="1" x14ac:dyDescent="0.15">
      <c r="A2081" s="18">
        <v>45</v>
      </c>
      <c r="B2081" s="18">
        <v>45</v>
      </c>
      <c r="C2081" s="15">
        <v>24</v>
      </c>
      <c r="D2081" s="19" t="s">
        <v>8566</v>
      </c>
      <c r="E2081" s="36" t="s">
        <v>8567</v>
      </c>
      <c r="F2081" s="36" t="s">
        <v>8568</v>
      </c>
      <c r="G2081" s="36" t="s">
        <v>8569</v>
      </c>
      <c r="H2081" s="37" t="s">
        <v>8570</v>
      </c>
      <c r="I2081" s="38" t="s">
        <v>8571</v>
      </c>
      <c r="J2081" s="39"/>
      <c r="K2081" s="36" t="s">
        <v>8572</v>
      </c>
      <c r="L2081" s="204" t="s">
        <v>8573</v>
      </c>
    </row>
    <row r="2082" spans="1:12" ht="50.1" customHeight="1" x14ac:dyDescent="0.15">
      <c r="A2082" s="18">
        <v>45</v>
      </c>
      <c r="B2082" s="18">
        <v>45</v>
      </c>
      <c r="C2082" s="15">
        <v>25</v>
      </c>
      <c r="D2082" s="19" t="s">
        <v>8566</v>
      </c>
      <c r="E2082" s="36" t="s">
        <v>8574</v>
      </c>
      <c r="F2082" s="36" t="s">
        <v>8568</v>
      </c>
      <c r="G2082" s="36" t="s">
        <v>8569</v>
      </c>
      <c r="H2082" s="37" t="s">
        <v>8575</v>
      </c>
      <c r="I2082" s="38"/>
      <c r="J2082" s="39"/>
      <c r="K2082" s="36" t="s">
        <v>8572</v>
      </c>
      <c r="L2082" s="204" t="s">
        <v>8576</v>
      </c>
    </row>
    <row r="2083" spans="1:12" ht="50.1" customHeight="1" x14ac:dyDescent="0.15">
      <c r="A2083" s="18">
        <v>45</v>
      </c>
      <c r="B2083" s="18">
        <v>45</v>
      </c>
      <c r="C2083" s="15">
        <v>26</v>
      </c>
      <c r="D2083" s="19" t="s">
        <v>8566</v>
      </c>
      <c r="E2083" s="36" t="s">
        <v>304</v>
      </c>
      <c r="F2083" s="36" t="s">
        <v>8568</v>
      </c>
      <c r="G2083" s="36" t="s">
        <v>8569</v>
      </c>
      <c r="H2083" s="37" t="s">
        <v>8577</v>
      </c>
      <c r="I2083" s="38"/>
      <c r="J2083" s="39"/>
      <c r="K2083" s="36" t="s">
        <v>8572</v>
      </c>
      <c r="L2083" s="204" t="s">
        <v>8578</v>
      </c>
    </row>
    <row r="2084" spans="1:12" ht="56.25" customHeight="1" x14ac:dyDescent="0.15">
      <c r="A2084" s="18">
        <v>45</v>
      </c>
      <c r="B2084" s="18">
        <v>45</v>
      </c>
      <c r="C2084" s="15">
        <v>27</v>
      </c>
      <c r="D2084" s="19" t="s">
        <v>8566</v>
      </c>
      <c r="E2084" s="36" t="s">
        <v>8579</v>
      </c>
      <c r="F2084" s="36" t="s">
        <v>8568</v>
      </c>
      <c r="G2084" s="36" t="s">
        <v>8569</v>
      </c>
      <c r="H2084" s="37" t="s">
        <v>8577</v>
      </c>
      <c r="I2084" s="38"/>
      <c r="J2084" s="39"/>
      <c r="K2084" s="36" t="s">
        <v>8572</v>
      </c>
      <c r="L2084" s="204" t="s">
        <v>8580</v>
      </c>
    </row>
    <row r="2085" spans="1:12" ht="60" customHeight="1" x14ac:dyDescent="0.15">
      <c r="A2085" s="18">
        <v>45</v>
      </c>
      <c r="B2085" s="18">
        <v>45</v>
      </c>
      <c r="C2085" s="15">
        <v>28</v>
      </c>
      <c r="D2085" s="19" t="s">
        <v>8581</v>
      </c>
      <c r="E2085" s="36" t="s">
        <v>8582</v>
      </c>
      <c r="F2085" s="36" t="s">
        <v>8583</v>
      </c>
      <c r="G2085" s="36" t="s">
        <v>8584</v>
      </c>
      <c r="H2085" s="37" t="s">
        <v>8585</v>
      </c>
      <c r="I2085" s="38" t="s">
        <v>8586</v>
      </c>
      <c r="J2085" s="39"/>
      <c r="K2085" s="36" t="s">
        <v>8583</v>
      </c>
      <c r="L2085" s="204" t="s">
        <v>8587</v>
      </c>
    </row>
    <row r="2086" spans="1:12" ht="53.25" customHeight="1" x14ac:dyDescent="0.15">
      <c r="A2086" s="18">
        <v>45</v>
      </c>
      <c r="B2086" s="18">
        <v>45</v>
      </c>
      <c r="C2086" s="15">
        <v>29</v>
      </c>
      <c r="D2086" s="19" t="s">
        <v>8588</v>
      </c>
      <c r="E2086" s="36" t="s">
        <v>8589</v>
      </c>
      <c r="F2086" s="36" t="s">
        <v>8590</v>
      </c>
      <c r="G2086" s="36"/>
      <c r="H2086" s="37"/>
      <c r="I2086" s="38"/>
      <c r="J2086" s="39"/>
      <c r="K2086" s="36" t="s">
        <v>9825</v>
      </c>
      <c r="L2086" s="204" t="s">
        <v>9824</v>
      </c>
    </row>
    <row r="2087" spans="1:12" ht="53.25" customHeight="1" x14ac:dyDescent="0.15">
      <c r="A2087" s="18">
        <v>45</v>
      </c>
      <c r="B2087" s="18">
        <v>45</v>
      </c>
      <c r="C2087" s="15">
        <v>30</v>
      </c>
      <c r="D2087" s="19" t="s">
        <v>8591</v>
      </c>
      <c r="E2087" s="36" t="s">
        <v>8592</v>
      </c>
      <c r="F2087" s="36" t="s">
        <v>8593</v>
      </c>
      <c r="G2087" s="36" t="s">
        <v>8594</v>
      </c>
      <c r="H2087" s="122">
        <v>45356</v>
      </c>
      <c r="I2087" s="38" t="s">
        <v>8595</v>
      </c>
      <c r="J2087" s="39" t="s">
        <v>1473</v>
      </c>
      <c r="K2087" s="36" t="s">
        <v>8596</v>
      </c>
      <c r="L2087" s="204" t="s">
        <v>8597</v>
      </c>
    </row>
    <row r="2088" spans="1:12" ht="50.1" customHeight="1" x14ac:dyDescent="0.15">
      <c r="A2088" s="18">
        <v>45</v>
      </c>
      <c r="B2088" s="18">
        <v>45</v>
      </c>
      <c r="C2088" s="15">
        <v>31</v>
      </c>
      <c r="D2088" s="19" t="s">
        <v>8591</v>
      </c>
      <c r="E2088" s="36" t="s">
        <v>8598</v>
      </c>
      <c r="F2088" s="36" t="s">
        <v>8593</v>
      </c>
      <c r="G2088" s="36" t="s">
        <v>8594</v>
      </c>
      <c r="H2088" s="122">
        <v>45358</v>
      </c>
      <c r="I2088" s="38" t="s">
        <v>8595</v>
      </c>
      <c r="J2088" s="39" t="s">
        <v>1473</v>
      </c>
      <c r="K2088" s="36" t="s">
        <v>8596</v>
      </c>
      <c r="L2088" s="204" t="s">
        <v>8599</v>
      </c>
    </row>
    <row r="2089" spans="1:12" ht="50.1" customHeight="1" x14ac:dyDescent="0.15">
      <c r="A2089" s="18">
        <v>45</v>
      </c>
      <c r="B2089" s="18">
        <v>45</v>
      </c>
      <c r="C2089" s="15">
        <v>32</v>
      </c>
      <c r="D2089" s="19" t="s">
        <v>8591</v>
      </c>
      <c r="E2089" s="36" t="s">
        <v>8600</v>
      </c>
      <c r="F2089" s="36" t="s">
        <v>8601</v>
      </c>
      <c r="G2089" s="36" t="s">
        <v>8602</v>
      </c>
      <c r="H2089" s="37" t="s">
        <v>2644</v>
      </c>
      <c r="I2089" s="38" t="s">
        <v>24</v>
      </c>
      <c r="J2089" s="39" t="s">
        <v>1473</v>
      </c>
      <c r="K2089" s="36" t="s">
        <v>8603</v>
      </c>
      <c r="L2089" s="204" t="s">
        <v>8604</v>
      </c>
    </row>
    <row r="2090" spans="1:12" ht="50.1" customHeight="1" x14ac:dyDescent="0.15">
      <c r="A2090" s="18">
        <v>45</v>
      </c>
      <c r="B2090" s="18">
        <v>45</v>
      </c>
      <c r="C2090" s="15">
        <v>33</v>
      </c>
      <c r="D2090" s="19" t="s">
        <v>8605</v>
      </c>
      <c r="E2090" s="36" t="s">
        <v>8606</v>
      </c>
      <c r="F2090" s="36" t="s">
        <v>8607</v>
      </c>
      <c r="G2090" s="36" t="s">
        <v>8608</v>
      </c>
      <c r="H2090" s="37" t="s">
        <v>4691</v>
      </c>
      <c r="I2090" s="38" t="s">
        <v>430</v>
      </c>
      <c r="J2090" s="39"/>
      <c r="K2090" s="36"/>
      <c r="L2090" s="204" t="s">
        <v>8609</v>
      </c>
    </row>
    <row r="2091" spans="1:12" ht="63.75" customHeight="1" x14ac:dyDescent="0.15">
      <c r="A2091" s="18">
        <v>45</v>
      </c>
      <c r="B2091" s="18">
        <v>45</v>
      </c>
      <c r="C2091" s="15">
        <v>34</v>
      </c>
      <c r="D2091" s="19" t="s">
        <v>8610</v>
      </c>
      <c r="E2091" s="36" t="s">
        <v>8611</v>
      </c>
      <c r="F2091" s="36" t="s">
        <v>8612</v>
      </c>
      <c r="G2091" s="36" t="s">
        <v>8613</v>
      </c>
      <c r="H2091" s="37" t="s">
        <v>8614</v>
      </c>
      <c r="I2091" s="38" t="s">
        <v>430</v>
      </c>
      <c r="J2091" s="39"/>
      <c r="K2091" s="36" t="s">
        <v>8615</v>
      </c>
      <c r="L2091" s="204" t="s">
        <v>8616</v>
      </c>
    </row>
    <row r="2092" spans="1:12" ht="63.75" customHeight="1" x14ac:dyDescent="0.15">
      <c r="A2092" s="18">
        <v>45</v>
      </c>
      <c r="B2092" s="18">
        <v>45</v>
      </c>
      <c r="C2092" s="15">
        <v>35</v>
      </c>
      <c r="D2092" s="19" t="s">
        <v>8617</v>
      </c>
      <c r="E2092" s="36" t="s">
        <v>8618</v>
      </c>
      <c r="F2092" s="36" t="s">
        <v>8619</v>
      </c>
      <c r="G2092" s="36" t="s">
        <v>8619</v>
      </c>
      <c r="H2092" s="37" t="s">
        <v>2555</v>
      </c>
      <c r="I2092" s="38" t="s">
        <v>430</v>
      </c>
      <c r="J2092" s="42"/>
      <c r="K2092" s="36" t="s">
        <v>8620</v>
      </c>
      <c r="L2092" s="204" t="s">
        <v>8621</v>
      </c>
    </row>
    <row r="2093" spans="1:12" ht="50.1" customHeight="1" x14ac:dyDescent="0.15">
      <c r="A2093" s="18">
        <v>45</v>
      </c>
      <c r="B2093" s="18">
        <v>45</v>
      </c>
      <c r="C2093" s="15">
        <v>36</v>
      </c>
      <c r="D2093" s="19" t="s">
        <v>8622</v>
      </c>
      <c r="E2093" s="36" t="s">
        <v>8611</v>
      </c>
      <c r="F2093" s="36" t="s">
        <v>8623</v>
      </c>
      <c r="G2093" s="36" t="s">
        <v>8623</v>
      </c>
      <c r="H2093" s="37" t="s">
        <v>5363</v>
      </c>
      <c r="I2093" s="38" t="s">
        <v>440</v>
      </c>
      <c r="J2093" s="39" t="s">
        <v>25</v>
      </c>
      <c r="K2093" s="36" t="s">
        <v>8624</v>
      </c>
      <c r="L2093" s="204" t="s">
        <v>8625</v>
      </c>
    </row>
    <row r="2094" spans="1:12" ht="50.1" customHeight="1" x14ac:dyDescent="0.15">
      <c r="A2094" s="18">
        <v>45</v>
      </c>
      <c r="B2094" s="18">
        <v>45</v>
      </c>
      <c r="C2094" s="15">
        <v>37</v>
      </c>
      <c r="D2094" s="19" t="s">
        <v>8626</v>
      </c>
      <c r="E2094" s="36" t="s">
        <v>8627</v>
      </c>
      <c r="F2094" s="36" t="s">
        <v>8628</v>
      </c>
      <c r="G2094" s="36" t="s">
        <v>8629</v>
      </c>
      <c r="H2094" s="37" t="s">
        <v>1431</v>
      </c>
      <c r="I2094" s="38"/>
      <c r="J2094" s="39"/>
      <c r="K2094" s="36" t="s">
        <v>8630</v>
      </c>
      <c r="L2094" s="204" t="s">
        <v>8631</v>
      </c>
    </row>
    <row r="2095" spans="1:12" ht="60" customHeight="1" x14ac:dyDescent="0.15">
      <c r="A2095" s="18">
        <v>45</v>
      </c>
      <c r="B2095" s="18">
        <v>45</v>
      </c>
      <c r="C2095" s="15">
        <v>38</v>
      </c>
      <c r="D2095" s="19" t="s">
        <v>8632</v>
      </c>
      <c r="E2095" s="36" t="s">
        <v>8633</v>
      </c>
      <c r="F2095" s="36" t="s">
        <v>8634</v>
      </c>
      <c r="G2095" s="36" t="s">
        <v>8634</v>
      </c>
      <c r="H2095" s="37" t="s">
        <v>5363</v>
      </c>
      <c r="I2095" s="38" t="s">
        <v>7351</v>
      </c>
      <c r="J2095" s="39" t="s">
        <v>25</v>
      </c>
      <c r="K2095" s="36" t="s">
        <v>8635</v>
      </c>
      <c r="L2095" s="204" t="s">
        <v>8636</v>
      </c>
    </row>
    <row r="2096" spans="1:12" ht="66" customHeight="1" x14ac:dyDescent="0.15">
      <c r="A2096" s="18">
        <v>45</v>
      </c>
      <c r="B2096" s="18">
        <v>45</v>
      </c>
      <c r="C2096" s="15">
        <v>39</v>
      </c>
      <c r="D2096" s="19" t="s">
        <v>8637</v>
      </c>
      <c r="E2096" s="36" t="s">
        <v>8638</v>
      </c>
      <c r="F2096" s="36" t="s">
        <v>8639</v>
      </c>
      <c r="G2096" s="36" t="s">
        <v>8640</v>
      </c>
      <c r="H2096" s="37">
        <v>45353</v>
      </c>
      <c r="I2096" s="38" t="s">
        <v>8641</v>
      </c>
      <c r="J2096" s="39"/>
      <c r="K2096" s="36" t="s">
        <v>8642</v>
      </c>
      <c r="L2096" s="204" t="s">
        <v>8643</v>
      </c>
    </row>
    <row r="2097" spans="1:12" ht="52.5" customHeight="1" x14ac:dyDescent="0.15">
      <c r="A2097" s="18">
        <v>45</v>
      </c>
      <c r="B2097" s="18">
        <v>45</v>
      </c>
      <c r="C2097" s="15">
        <v>40</v>
      </c>
      <c r="D2097" s="68" t="s">
        <v>8644</v>
      </c>
      <c r="E2097" s="36" t="s">
        <v>8645</v>
      </c>
      <c r="F2097" s="36" t="s">
        <v>8646</v>
      </c>
      <c r="G2097" s="36" t="s">
        <v>8646</v>
      </c>
      <c r="H2097" s="37" t="s">
        <v>8647</v>
      </c>
      <c r="I2097" s="38" t="s">
        <v>440</v>
      </c>
      <c r="J2097" s="87"/>
      <c r="K2097" s="36" t="s">
        <v>8648</v>
      </c>
      <c r="L2097" s="204" t="s">
        <v>8649</v>
      </c>
    </row>
    <row r="2098" spans="1:12" ht="66.75" customHeight="1" x14ac:dyDescent="0.15">
      <c r="A2098" s="18">
        <v>45</v>
      </c>
      <c r="B2098" s="18">
        <v>45</v>
      </c>
      <c r="C2098" s="15">
        <v>41</v>
      </c>
      <c r="D2098" s="19" t="s">
        <v>8650</v>
      </c>
      <c r="E2098" s="36" t="s">
        <v>3641</v>
      </c>
      <c r="F2098" s="36" t="s">
        <v>8651</v>
      </c>
      <c r="G2098" s="36" t="s">
        <v>8652</v>
      </c>
      <c r="H2098" s="37" t="s">
        <v>1431</v>
      </c>
      <c r="I2098" s="38"/>
      <c r="J2098" s="39" t="s">
        <v>1473</v>
      </c>
      <c r="K2098" s="36" t="s">
        <v>8653</v>
      </c>
      <c r="L2098" s="204" t="s">
        <v>8654</v>
      </c>
    </row>
    <row r="2099" spans="1:12" ht="60.75" customHeight="1" x14ac:dyDescent="0.15">
      <c r="A2099" s="18">
        <v>46</v>
      </c>
      <c r="B2099" s="18">
        <v>46</v>
      </c>
      <c r="C2099" s="15">
        <v>1</v>
      </c>
      <c r="D2099" s="17" t="s">
        <v>8655</v>
      </c>
      <c r="E2099" s="36" t="s">
        <v>6101</v>
      </c>
      <c r="F2099" s="36" t="s">
        <v>8656</v>
      </c>
      <c r="G2099" s="36" t="s">
        <v>8657</v>
      </c>
      <c r="H2099" s="100" t="s">
        <v>4696</v>
      </c>
      <c r="I2099" s="106" t="s">
        <v>1957</v>
      </c>
      <c r="J2099" s="39" t="s">
        <v>1957</v>
      </c>
      <c r="K2099" s="36" t="s">
        <v>8658</v>
      </c>
      <c r="L2099" s="204" t="s">
        <v>8659</v>
      </c>
    </row>
    <row r="2100" spans="1:12" ht="60.75" customHeight="1" x14ac:dyDescent="0.15">
      <c r="A2100" s="18">
        <v>46</v>
      </c>
      <c r="B2100" s="18">
        <v>46</v>
      </c>
      <c r="C2100" s="15">
        <v>2</v>
      </c>
      <c r="D2100" s="19" t="s">
        <v>8660</v>
      </c>
      <c r="E2100" s="36" t="s">
        <v>8661</v>
      </c>
      <c r="F2100" s="36" t="s">
        <v>8662</v>
      </c>
      <c r="G2100" s="36" t="s">
        <v>8663</v>
      </c>
      <c r="H2100" s="187">
        <v>45357</v>
      </c>
      <c r="I2100" s="106" t="s">
        <v>3084</v>
      </c>
      <c r="J2100" s="39" t="s">
        <v>1957</v>
      </c>
      <c r="K2100" s="36" t="s">
        <v>8664</v>
      </c>
      <c r="L2100" s="204" t="s">
        <v>8665</v>
      </c>
    </row>
    <row r="2101" spans="1:12" ht="75" customHeight="1" x14ac:dyDescent="0.15">
      <c r="A2101" s="18">
        <v>46</v>
      </c>
      <c r="B2101" s="18">
        <v>46</v>
      </c>
      <c r="C2101" s="15">
        <v>3</v>
      </c>
      <c r="D2101" s="19" t="s">
        <v>8666</v>
      </c>
      <c r="E2101" s="36" t="s">
        <v>8667</v>
      </c>
      <c r="F2101" s="36" t="s">
        <v>8668</v>
      </c>
      <c r="G2101" s="36" t="s">
        <v>8669</v>
      </c>
      <c r="H2101" s="100" t="s">
        <v>8670</v>
      </c>
      <c r="I2101" s="106" t="s">
        <v>8671</v>
      </c>
      <c r="J2101" s="40" t="s">
        <v>8672</v>
      </c>
      <c r="K2101" s="36" t="s">
        <v>8673</v>
      </c>
      <c r="L2101" s="204" t="s">
        <v>8674</v>
      </c>
    </row>
    <row r="2102" spans="1:12" ht="60.75" customHeight="1" x14ac:dyDescent="0.15">
      <c r="A2102" s="18">
        <v>46</v>
      </c>
      <c r="B2102" s="18">
        <v>46</v>
      </c>
      <c r="C2102" s="15">
        <v>4</v>
      </c>
      <c r="D2102" s="19" t="s">
        <v>8666</v>
      </c>
      <c r="E2102" s="36" t="s">
        <v>8675</v>
      </c>
      <c r="F2102" s="36" t="s">
        <v>8676</v>
      </c>
      <c r="G2102" s="193" t="s">
        <v>1957</v>
      </c>
      <c r="H2102" s="100" t="s">
        <v>8677</v>
      </c>
      <c r="I2102" s="192"/>
      <c r="J2102" s="40" t="s">
        <v>8678</v>
      </c>
      <c r="K2102" s="36" t="s">
        <v>8673</v>
      </c>
      <c r="L2102" s="204" t="s">
        <v>8679</v>
      </c>
    </row>
    <row r="2103" spans="1:12" ht="67.5" customHeight="1" x14ac:dyDescent="0.15">
      <c r="A2103" s="18">
        <v>46</v>
      </c>
      <c r="B2103" s="18">
        <v>46</v>
      </c>
      <c r="C2103" s="15">
        <v>5</v>
      </c>
      <c r="D2103" s="19" t="s">
        <v>8680</v>
      </c>
      <c r="E2103" s="36" t="s">
        <v>8681</v>
      </c>
      <c r="F2103" s="36" t="s">
        <v>8682</v>
      </c>
      <c r="G2103" s="36" t="s">
        <v>8683</v>
      </c>
      <c r="H2103" s="187" t="s">
        <v>8684</v>
      </c>
      <c r="I2103" s="106" t="s">
        <v>2157</v>
      </c>
      <c r="J2103" s="39" t="s">
        <v>2157</v>
      </c>
      <c r="K2103" s="36" t="s">
        <v>8685</v>
      </c>
      <c r="L2103" s="204" t="s">
        <v>8686</v>
      </c>
    </row>
    <row r="2104" spans="1:12" ht="50.1" customHeight="1" x14ac:dyDescent="0.15">
      <c r="A2104" s="18">
        <v>46</v>
      </c>
      <c r="B2104" s="18">
        <v>46</v>
      </c>
      <c r="C2104" s="15">
        <v>6</v>
      </c>
      <c r="D2104" s="19" t="s">
        <v>8687</v>
      </c>
      <c r="E2104" s="36" t="s">
        <v>8688</v>
      </c>
      <c r="F2104" s="36" t="s">
        <v>8689</v>
      </c>
      <c r="G2104" s="36" t="s">
        <v>2157</v>
      </c>
      <c r="H2104" s="187">
        <v>45358</v>
      </c>
      <c r="I2104" s="162" t="s">
        <v>2157</v>
      </c>
      <c r="J2104" s="39" t="s">
        <v>2157</v>
      </c>
      <c r="K2104" s="36" t="s">
        <v>8690</v>
      </c>
      <c r="L2104" s="204" t="s">
        <v>8691</v>
      </c>
    </row>
    <row r="2105" spans="1:12" ht="50.1" customHeight="1" x14ac:dyDescent="0.15">
      <c r="A2105" s="18">
        <v>46</v>
      </c>
      <c r="B2105" s="18">
        <v>46</v>
      </c>
      <c r="C2105" s="15">
        <v>7</v>
      </c>
      <c r="D2105" s="19" t="s">
        <v>8692</v>
      </c>
      <c r="E2105" s="36" t="s">
        <v>8693</v>
      </c>
      <c r="F2105" s="36" t="s">
        <v>8694</v>
      </c>
      <c r="G2105" s="36" t="s">
        <v>8695</v>
      </c>
      <c r="H2105" s="187">
        <v>45352</v>
      </c>
      <c r="I2105" s="162">
        <v>0.28125</v>
      </c>
      <c r="J2105" s="39" t="s">
        <v>2157</v>
      </c>
      <c r="K2105" s="36" t="s">
        <v>8696</v>
      </c>
      <c r="L2105" s="204" t="s">
        <v>8697</v>
      </c>
    </row>
    <row r="2106" spans="1:12" ht="50.1" customHeight="1" x14ac:dyDescent="0.15">
      <c r="A2106" s="18">
        <v>46</v>
      </c>
      <c r="B2106" s="18">
        <v>46</v>
      </c>
      <c r="C2106" s="15">
        <v>8</v>
      </c>
      <c r="D2106" s="19" t="s">
        <v>8692</v>
      </c>
      <c r="E2106" s="36" t="s">
        <v>8698</v>
      </c>
      <c r="F2106" s="36" t="s">
        <v>8694</v>
      </c>
      <c r="G2106" s="36" t="s">
        <v>8695</v>
      </c>
      <c r="H2106" s="187">
        <v>45344</v>
      </c>
      <c r="I2106" s="106" t="s">
        <v>2157</v>
      </c>
      <c r="J2106" s="39" t="s">
        <v>2157</v>
      </c>
      <c r="K2106" s="36" t="s">
        <v>8696</v>
      </c>
      <c r="L2106" s="204" t="s">
        <v>8699</v>
      </c>
    </row>
    <row r="2107" spans="1:12" ht="50.1" customHeight="1" x14ac:dyDescent="0.15">
      <c r="A2107" s="18">
        <v>46</v>
      </c>
      <c r="B2107" s="18">
        <v>46</v>
      </c>
      <c r="C2107" s="15">
        <v>9</v>
      </c>
      <c r="D2107" s="19" t="s">
        <v>8692</v>
      </c>
      <c r="E2107" s="36" t="s">
        <v>8700</v>
      </c>
      <c r="F2107" s="110" t="s">
        <v>8694</v>
      </c>
      <c r="G2107" s="110" t="s">
        <v>8695</v>
      </c>
      <c r="H2107" s="194" t="s">
        <v>8701</v>
      </c>
      <c r="I2107" s="89" t="s">
        <v>2157</v>
      </c>
      <c r="J2107" s="92" t="s">
        <v>5846</v>
      </c>
      <c r="K2107" s="36" t="s">
        <v>8696</v>
      </c>
      <c r="L2107" s="204" t="s">
        <v>8702</v>
      </c>
    </row>
    <row r="2108" spans="1:12" ht="71.25" customHeight="1" x14ac:dyDescent="0.15">
      <c r="A2108" s="18">
        <v>47</v>
      </c>
      <c r="B2108" s="18">
        <v>47</v>
      </c>
      <c r="C2108" s="15">
        <v>1</v>
      </c>
      <c r="D2108" s="17" t="s">
        <v>8703</v>
      </c>
      <c r="E2108" s="36" t="s">
        <v>1968</v>
      </c>
      <c r="F2108" s="36" t="s">
        <v>8704</v>
      </c>
      <c r="G2108" s="36" t="s">
        <v>8705</v>
      </c>
      <c r="H2108" s="37" t="s">
        <v>8706</v>
      </c>
      <c r="I2108" s="38" t="s">
        <v>8707</v>
      </c>
      <c r="J2108" s="161" t="s">
        <v>8708</v>
      </c>
      <c r="K2108" s="36" t="s">
        <v>8709</v>
      </c>
      <c r="L2108" s="204" t="s">
        <v>8710</v>
      </c>
    </row>
    <row r="2109" spans="1:12" ht="61.5" customHeight="1" x14ac:dyDescent="0.15">
      <c r="A2109" s="18">
        <v>47</v>
      </c>
      <c r="B2109" s="18">
        <v>47</v>
      </c>
      <c r="C2109" s="15">
        <v>2</v>
      </c>
      <c r="D2109" s="17" t="s">
        <v>8703</v>
      </c>
      <c r="E2109" s="36" t="s">
        <v>221</v>
      </c>
      <c r="F2109" s="36" t="s">
        <v>8711</v>
      </c>
      <c r="G2109" s="36" t="s">
        <v>8712</v>
      </c>
      <c r="H2109" s="37" t="s">
        <v>8713</v>
      </c>
      <c r="I2109" s="38"/>
      <c r="J2109" s="39" t="s">
        <v>1473</v>
      </c>
      <c r="K2109" s="36" t="s">
        <v>8714</v>
      </c>
      <c r="L2109" s="204" t="s">
        <v>8715</v>
      </c>
    </row>
    <row r="2110" spans="1:12" ht="167.25" customHeight="1" x14ac:dyDescent="0.15">
      <c r="A2110" s="18">
        <v>47</v>
      </c>
      <c r="B2110" s="18">
        <v>47</v>
      </c>
      <c r="C2110" s="15">
        <v>3</v>
      </c>
      <c r="D2110" s="17" t="s">
        <v>8703</v>
      </c>
      <c r="E2110" s="36" t="s">
        <v>8716</v>
      </c>
      <c r="F2110" s="36" t="s">
        <v>8717</v>
      </c>
      <c r="G2110" s="36" t="s">
        <v>8718</v>
      </c>
      <c r="H2110" s="37" t="s">
        <v>8719</v>
      </c>
      <c r="I2110" s="38" t="s">
        <v>430</v>
      </c>
      <c r="J2110" s="39"/>
      <c r="K2110" s="36" t="s">
        <v>8720</v>
      </c>
      <c r="L2110" s="204" t="s">
        <v>8721</v>
      </c>
    </row>
    <row r="2111" spans="1:12" ht="149.25" customHeight="1" x14ac:dyDescent="0.15">
      <c r="A2111" s="18">
        <v>47</v>
      </c>
      <c r="B2111" s="18">
        <v>47</v>
      </c>
      <c r="C2111" s="15">
        <v>4</v>
      </c>
      <c r="D2111" s="17" t="s">
        <v>8703</v>
      </c>
      <c r="E2111" s="36" t="s">
        <v>8722</v>
      </c>
      <c r="F2111" s="36" t="s">
        <v>8723</v>
      </c>
      <c r="G2111" s="36" t="s">
        <v>8724</v>
      </c>
      <c r="H2111" s="37" t="s">
        <v>8725</v>
      </c>
      <c r="I2111" s="38" t="s">
        <v>3825</v>
      </c>
      <c r="J2111" s="39"/>
      <c r="K2111" s="36" t="s">
        <v>8720</v>
      </c>
      <c r="L2111" s="204" t="s">
        <v>8726</v>
      </c>
    </row>
    <row r="2112" spans="1:12" ht="75.75" customHeight="1" x14ac:dyDescent="0.15">
      <c r="A2112" s="18">
        <v>47</v>
      </c>
      <c r="B2112" s="18">
        <v>47</v>
      </c>
      <c r="C2112" s="15">
        <v>5</v>
      </c>
      <c r="D2112" s="17" t="s">
        <v>8703</v>
      </c>
      <c r="E2112" s="36" t="s">
        <v>8727</v>
      </c>
      <c r="F2112" s="36" t="s">
        <v>8728</v>
      </c>
      <c r="G2112" s="36" t="s">
        <v>8729</v>
      </c>
      <c r="H2112" s="37" t="s">
        <v>8730</v>
      </c>
      <c r="I2112" s="38" t="s">
        <v>461</v>
      </c>
      <c r="J2112" s="39"/>
      <c r="K2112" s="36" t="s">
        <v>8731</v>
      </c>
      <c r="L2112" s="204" t="s">
        <v>8732</v>
      </c>
    </row>
    <row r="2113" spans="1:12" ht="53.1" customHeight="1" x14ac:dyDescent="0.15">
      <c r="A2113" s="18">
        <v>47</v>
      </c>
      <c r="B2113" s="18">
        <v>47</v>
      </c>
      <c r="C2113" s="15">
        <v>6</v>
      </c>
      <c r="D2113" s="17" t="s">
        <v>8703</v>
      </c>
      <c r="E2113" s="36" t="s">
        <v>8733</v>
      </c>
      <c r="F2113" s="36" t="s">
        <v>8728</v>
      </c>
      <c r="G2113" s="36" t="s">
        <v>8734</v>
      </c>
      <c r="H2113" s="37" t="s">
        <v>8730</v>
      </c>
      <c r="I2113" s="38" t="s">
        <v>461</v>
      </c>
      <c r="J2113" s="195" t="s">
        <v>8735</v>
      </c>
      <c r="K2113" s="36" t="s">
        <v>8731</v>
      </c>
      <c r="L2113" s="204" t="s">
        <v>8736</v>
      </c>
    </row>
    <row r="2114" spans="1:12" ht="53.1" customHeight="1" x14ac:dyDescent="0.15">
      <c r="A2114" s="18">
        <v>47</v>
      </c>
      <c r="B2114" s="18">
        <v>47</v>
      </c>
      <c r="C2114" s="15">
        <v>7</v>
      </c>
      <c r="D2114" s="17" t="s">
        <v>8703</v>
      </c>
      <c r="E2114" s="36" t="s">
        <v>304</v>
      </c>
      <c r="F2114" s="36" t="s">
        <v>8737</v>
      </c>
      <c r="G2114" s="36" t="s">
        <v>8738</v>
      </c>
      <c r="H2114" s="37" t="s">
        <v>2722</v>
      </c>
      <c r="I2114" s="38"/>
      <c r="J2114" s="39" t="s">
        <v>1473</v>
      </c>
      <c r="K2114" s="36" t="s">
        <v>8739</v>
      </c>
      <c r="L2114" s="204" t="s">
        <v>8740</v>
      </c>
    </row>
    <row r="2115" spans="1:12" ht="132.75" customHeight="1" x14ac:dyDescent="0.15">
      <c r="A2115" s="18">
        <v>47</v>
      </c>
      <c r="B2115" s="18">
        <v>47</v>
      </c>
      <c r="C2115" s="15">
        <v>8</v>
      </c>
      <c r="D2115" s="17" t="s">
        <v>8703</v>
      </c>
      <c r="E2115" s="36" t="s">
        <v>8741</v>
      </c>
      <c r="F2115" s="36" t="s">
        <v>8742</v>
      </c>
      <c r="G2115" s="36" t="s">
        <v>8743</v>
      </c>
      <c r="H2115" s="37" t="s">
        <v>254</v>
      </c>
      <c r="I2115" s="38"/>
      <c r="J2115" s="39"/>
      <c r="K2115" s="36" t="s">
        <v>8744</v>
      </c>
      <c r="L2115" s="204" t="s">
        <v>8745</v>
      </c>
    </row>
    <row r="2116" spans="1:12" ht="60.75" customHeight="1" x14ac:dyDescent="0.15">
      <c r="A2116" s="18">
        <v>47</v>
      </c>
      <c r="B2116" s="18">
        <v>47</v>
      </c>
      <c r="C2116" s="15">
        <v>9</v>
      </c>
      <c r="D2116" s="19" t="s">
        <v>8746</v>
      </c>
      <c r="E2116" s="36" t="s">
        <v>8747</v>
      </c>
      <c r="F2116" s="36" t="s">
        <v>8748</v>
      </c>
      <c r="G2116" s="36" t="s">
        <v>8749</v>
      </c>
      <c r="H2116" s="37" t="s">
        <v>861</v>
      </c>
      <c r="I2116" s="38"/>
      <c r="J2116" s="39"/>
      <c r="K2116" s="36" t="s">
        <v>8750</v>
      </c>
      <c r="L2116" s="204" t="s">
        <v>8751</v>
      </c>
    </row>
    <row r="2117" spans="1:12" ht="60.75" customHeight="1" x14ac:dyDescent="0.15">
      <c r="A2117" s="18">
        <v>47</v>
      </c>
      <c r="B2117" s="18">
        <v>47</v>
      </c>
      <c r="C2117" s="15">
        <v>10</v>
      </c>
      <c r="D2117" s="19" t="s">
        <v>8746</v>
      </c>
      <c r="E2117" s="36" t="s">
        <v>8747</v>
      </c>
      <c r="F2117" s="36" t="s">
        <v>8748</v>
      </c>
      <c r="G2117" s="36" t="s">
        <v>8749</v>
      </c>
      <c r="H2117" s="37" t="s">
        <v>8752</v>
      </c>
      <c r="I2117" s="38"/>
      <c r="J2117" s="39"/>
      <c r="K2117" s="36" t="s">
        <v>8750</v>
      </c>
      <c r="L2117" s="204" t="s">
        <v>8753</v>
      </c>
    </row>
    <row r="2118" spans="1:12" ht="52.5" customHeight="1" x14ac:dyDescent="0.15">
      <c r="A2118" s="18">
        <v>47</v>
      </c>
      <c r="B2118" s="18">
        <v>47</v>
      </c>
      <c r="C2118" s="15">
        <v>11</v>
      </c>
      <c r="D2118" s="19" t="s">
        <v>8754</v>
      </c>
      <c r="E2118" s="36" t="s">
        <v>8755</v>
      </c>
      <c r="F2118" s="36" t="s">
        <v>8756</v>
      </c>
      <c r="G2118" s="36" t="s">
        <v>8757</v>
      </c>
      <c r="H2118" s="41">
        <v>45352</v>
      </c>
      <c r="I2118" s="38" t="s">
        <v>722</v>
      </c>
      <c r="J2118" s="39"/>
      <c r="K2118" s="36" t="s">
        <v>8758</v>
      </c>
      <c r="L2118" s="204" t="s">
        <v>8759</v>
      </c>
    </row>
    <row r="2119" spans="1:12" ht="52.5" customHeight="1" x14ac:dyDescent="0.15">
      <c r="A2119" s="18">
        <v>47</v>
      </c>
      <c r="B2119" s="18">
        <v>47</v>
      </c>
      <c r="C2119" s="15">
        <v>12</v>
      </c>
      <c r="D2119" s="19" t="s">
        <v>8760</v>
      </c>
      <c r="E2119" s="36" t="s">
        <v>8761</v>
      </c>
      <c r="F2119" s="36" t="s">
        <v>8762</v>
      </c>
      <c r="G2119" s="36" t="s">
        <v>8763</v>
      </c>
      <c r="H2119" s="37" t="s">
        <v>8764</v>
      </c>
      <c r="I2119" s="38"/>
      <c r="J2119" s="39"/>
      <c r="K2119" s="36" t="s">
        <v>8765</v>
      </c>
      <c r="L2119" s="204" t="s">
        <v>8766</v>
      </c>
    </row>
    <row r="2120" spans="1:12" ht="52.5" customHeight="1" x14ac:dyDescent="0.15">
      <c r="A2120" s="18">
        <v>47</v>
      </c>
      <c r="B2120" s="18">
        <v>47</v>
      </c>
      <c r="C2120" s="15">
        <v>13</v>
      </c>
      <c r="D2120" s="19" t="s">
        <v>8760</v>
      </c>
      <c r="E2120" s="36" t="s">
        <v>8767</v>
      </c>
      <c r="F2120" s="36" t="s">
        <v>8768</v>
      </c>
      <c r="G2120" s="36" t="s">
        <v>8769</v>
      </c>
      <c r="H2120" s="37" t="s">
        <v>8764</v>
      </c>
      <c r="I2120" s="38"/>
      <c r="J2120" s="39"/>
      <c r="K2120" s="36" t="s">
        <v>8770</v>
      </c>
      <c r="L2120" s="204" t="s">
        <v>8771</v>
      </c>
    </row>
    <row r="2121" spans="1:12" ht="93" customHeight="1" x14ac:dyDescent="0.15">
      <c r="A2121" s="18">
        <v>47</v>
      </c>
      <c r="B2121" s="18">
        <v>47</v>
      </c>
      <c r="C2121" s="15">
        <v>14</v>
      </c>
      <c r="D2121" s="19" t="s">
        <v>8772</v>
      </c>
      <c r="E2121" s="36" t="s">
        <v>8773</v>
      </c>
      <c r="F2121" s="36" t="s">
        <v>8774</v>
      </c>
      <c r="G2121" s="36" t="s">
        <v>8775</v>
      </c>
      <c r="H2121" s="37" t="s">
        <v>8776</v>
      </c>
      <c r="I2121" s="38" t="s">
        <v>8777</v>
      </c>
      <c r="J2121" s="39"/>
      <c r="K2121" s="36" t="s">
        <v>8778</v>
      </c>
      <c r="L2121" s="204" t="s">
        <v>8779</v>
      </c>
    </row>
    <row r="2122" spans="1:12" ht="53.25" customHeight="1" x14ac:dyDescent="0.15">
      <c r="A2122" s="18">
        <v>47</v>
      </c>
      <c r="B2122" s="18">
        <v>47</v>
      </c>
      <c r="C2122" s="15">
        <v>15</v>
      </c>
      <c r="D2122" s="19" t="s">
        <v>8780</v>
      </c>
      <c r="E2122" s="36" t="s">
        <v>8781</v>
      </c>
      <c r="F2122" s="36" t="s">
        <v>8782</v>
      </c>
      <c r="G2122" s="36"/>
      <c r="H2122" s="37" t="s">
        <v>2686</v>
      </c>
      <c r="I2122" s="38"/>
      <c r="J2122" s="39"/>
      <c r="K2122" s="36" t="s">
        <v>8783</v>
      </c>
      <c r="L2122" s="204" t="s">
        <v>8784</v>
      </c>
    </row>
    <row r="2123" spans="1:12" ht="53.25" customHeight="1" x14ac:dyDescent="0.15">
      <c r="A2123" s="18">
        <v>47</v>
      </c>
      <c r="B2123" s="18">
        <v>47</v>
      </c>
      <c r="C2123" s="15">
        <v>16</v>
      </c>
      <c r="D2123" s="19" t="s">
        <v>8785</v>
      </c>
      <c r="E2123" s="36" t="s">
        <v>14</v>
      </c>
      <c r="F2123" s="36" t="s">
        <v>8786</v>
      </c>
      <c r="G2123" s="36" t="s">
        <v>8787</v>
      </c>
      <c r="H2123" s="38" t="s">
        <v>8788</v>
      </c>
      <c r="I2123" s="38" t="s">
        <v>461</v>
      </c>
      <c r="J2123" s="39"/>
      <c r="K2123" s="36" t="s">
        <v>8789</v>
      </c>
      <c r="L2123" s="204" t="s">
        <v>8790</v>
      </c>
    </row>
    <row r="2124" spans="1:12" ht="50.1" customHeight="1" x14ac:dyDescent="0.15">
      <c r="A2124" s="18">
        <v>47</v>
      </c>
      <c r="B2124" s="18">
        <v>47</v>
      </c>
      <c r="C2124" s="15">
        <v>17</v>
      </c>
      <c r="D2124" s="19" t="s">
        <v>8791</v>
      </c>
      <c r="E2124" s="36" t="s">
        <v>8792</v>
      </c>
      <c r="F2124" s="36" t="s">
        <v>8793</v>
      </c>
      <c r="G2124" s="36" t="s">
        <v>1473</v>
      </c>
      <c r="H2124" s="37" t="s">
        <v>8794</v>
      </c>
      <c r="I2124" s="38"/>
      <c r="J2124" s="40" t="s">
        <v>8795</v>
      </c>
      <c r="K2124" s="36" t="s">
        <v>8796</v>
      </c>
      <c r="L2124" s="204" t="s">
        <v>8797</v>
      </c>
    </row>
    <row r="2125" spans="1:12" ht="50.1" customHeight="1" x14ac:dyDescent="0.15">
      <c r="A2125" s="18">
        <v>47</v>
      </c>
      <c r="B2125" s="18">
        <v>47</v>
      </c>
      <c r="C2125" s="15">
        <v>18</v>
      </c>
      <c r="D2125" s="19" t="s">
        <v>8798</v>
      </c>
      <c r="E2125" s="36" t="s">
        <v>8799</v>
      </c>
      <c r="F2125" s="36" t="s">
        <v>8800</v>
      </c>
      <c r="G2125" s="36" t="s">
        <v>8801</v>
      </c>
      <c r="H2125" s="37" t="s">
        <v>7017</v>
      </c>
      <c r="I2125" s="38" t="s">
        <v>8802</v>
      </c>
      <c r="J2125" s="39"/>
      <c r="K2125" s="36" t="s">
        <v>8803</v>
      </c>
      <c r="L2125" s="204" t="s">
        <v>8804</v>
      </c>
    </row>
    <row r="2126" spans="1:12" ht="54.95" customHeight="1" x14ac:dyDescent="0.15">
      <c r="A2126" s="18">
        <v>47</v>
      </c>
      <c r="B2126" s="18">
        <v>47</v>
      </c>
      <c r="C2126" s="15">
        <v>19</v>
      </c>
      <c r="D2126" s="19" t="s">
        <v>8805</v>
      </c>
      <c r="E2126" s="36" t="s">
        <v>8806</v>
      </c>
      <c r="F2126" s="36" t="s">
        <v>8807</v>
      </c>
      <c r="G2126" s="36" t="s">
        <v>8808</v>
      </c>
      <c r="H2126" s="37" t="s">
        <v>8809</v>
      </c>
      <c r="I2126" s="38" t="s">
        <v>8810</v>
      </c>
      <c r="J2126" s="39"/>
      <c r="K2126" s="36" t="s">
        <v>8811</v>
      </c>
      <c r="L2126" s="204" t="s">
        <v>8812</v>
      </c>
    </row>
    <row r="2127" spans="1:12" ht="54.95" customHeight="1" x14ac:dyDescent="0.15">
      <c r="A2127" s="18">
        <v>47</v>
      </c>
      <c r="B2127" s="18">
        <v>47</v>
      </c>
      <c r="C2127" s="15">
        <v>20</v>
      </c>
      <c r="D2127" s="19" t="s">
        <v>8805</v>
      </c>
      <c r="E2127" s="36" t="s">
        <v>8813</v>
      </c>
      <c r="F2127" s="36" t="s">
        <v>8807</v>
      </c>
      <c r="G2127" s="36" t="s">
        <v>8808</v>
      </c>
      <c r="H2127" s="37" t="s">
        <v>153</v>
      </c>
      <c r="I2127" s="38" t="s">
        <v>8814</v>
      </c>
      <c r="J2127" s="39"/>
      <c r="K2127" s="36" t="s">
        <v>8811</v>
      </c>
      <c r="L2127" s="204" t="s">
        <v>8815</v>
      </c>
    </row>
    <row r="2128" spans="1:12" ht="54.95" customHeight="1" x14ac:dyDescent="0.15">
      <c r="A2128" s="18">
        <v>47</v>
      </c>
      <c r="B2128" s="18">
        <v>47</v>
      </c>
      <c r="C2128" s="15">
        <v>21</v>
      </c>
      <c r="D2128" s="19" t="s">
        <v>8805</v>
      </c>
      <c r="E2128" s="36" t="s">
        <v>8816</v>
      </c>
      <c r="F2128" s="36" t="s">
        <v>8807</v>
      </c>
      <c r="G2128" s="36" t="s">
        <v>8817</v>
      </c>
      <c r="H2128" s="37" t="s">
        <v>9800</v>
      </c>
      <c r="I2128" s="38" t="s">
        <v>8818</v>
      </c>
      <c r="J2128" s="39"/>
      <c r="K2128" s="36" t="s">
        <v>8811</v>
      </c>
      <c r="L2128" s="204" t="s">
        <v>8819</v>
      </c>
    </row>
    <row r="2129" spans="1:12" ht="54.95" customHeight="1" x14ac:dyDescent="0.15">
      <c r="A2129" s="18">
        <v>47</v>
      </c>
      <c r="B2129" s="18">
        <v>47</v>
      </c>
      <c r="C2129" s="15">
        <v>22</v>
      </c>
      <c r="D2129" s="19" t="s">
        <v>8805</v>
      </c>
      <c r="E2129" s="36" t="s">
        <v>8820</v>
      </c>
      <c r="F2129" s="36" t="s">
        <v>8821</v>
      </c>
      <c r="G2129" s="36" t="s">
        <v>8822</v>
      </c>
      <c r="H2129" s="37" t="s">
        <v>8823</v>
      </c>
      <c r="I2129" s="38" t="s">
        <v>8824</v>
      </c>
      <c r="J2129" s="39"/>
      <c r="K2129" s="36" t="s">
        <v>8811</v>
      </c>
      <c r="L2129" s="204" t="s">
        <v>8825</v>
      </c>
    </row>
    <row r="2130" spans="1:12" ht="51" customHeight="1" x14ac:dyDescent="0.15">
      <c r="A2130" s="18">
        <v>47</v>
      </c>
      <c r="B2130" s="18">
        <v>47</v>
      </c>
      <c r="C2130" s="15">
        <v>23</v>
      </c>
      <c r="D2130" s="19" t="s">
        <v>10186</v>
      </c>
      <c r="E2130" s="223" t="s">
        <v>10187</v>
      </c>
      <c r="F2130" s="223" t="s">
        <v>10188</v>
      </c>
      <c r="G2130" s="223" t="s">
        <v>10189</v>
      </c>
      <c r="H2130" s="224">
        <v>45364</v>
      </c>
      <c r="I2130" s="225"/>
      <c r="J2130" s="226"/>
      <c r="K2130" s="223" t="s">
        <v>10190</v>
      </c>
      <c r="L2130" s="22" t="s">
        <v>10191</v>
      </c>
    </row>
    <row r="2131" spans="1:12" ht="67.5" customHeight="1" thickBot="1" x14ac:dyDescent="0.2">
      <c r="A2131" s="18">
        <v>47</v>
      </c>
      <c r="B2131" s="18">
        <v>129</v>
      </c>
      <c r="C2131" s="198">
        <v>1</v>
      </c>
      <c r="D2131" s="199" t="s">
        <v>8826</v>
      </c>
      <c r="E2131" s="200" t="s">
        <v>8827</v>
      </c>
      <c r="F2131" s="200" t="s">
        <v>8828</v>
      </c>
      <c r="G2131" s="200" t="s">
        <v>8829</v>
      </c>
      <c r="H2131" s="201" t="s">
        <v>8830</v>
      </c>
      <c r="I2131" s="202" t="s">
        <v>8831</v>
      </c>
      <c r="J2131" s="203" t="s">
        <v>8832</v>
      </c>
      <c r="K2131" s="200" t="s">
        <v>8833</v>
      </c>
      <c r="L2131" s="220" t="s">
        <v>8834</v>
      </c>
    </row>
    <row r="2132" spans="1:12" ht="12.75" thickTop="1" x14ac:dyDescent="0.15">
      <c r="J2132" s="93"/>
    </row>
    <row r="2133" spans="1:12" x14ac:dyDescent="0.15">
      <c r="J2133" s="93"/>
    </row>
    <row r="2134" spans="1:12" x14ac:dyDescent="0.15">
      <c r="J2134" s="93"/>
    </row>
    <row r="2135" spans="1:12" x14ac:dyDescent="0.15">
      <c r="J2135" s="93"/>
    </row>
  </sheetData>
  <autoFilter ref="A4:P2131" xr:uid="{00000000-0001-0000-0000-000000000000}">
    <filterColumn colId="7" showButton="0"/>
  </autoFilter>
  <mergeCells count="1">
    <mergeCell ref="H4:I4"/>
  </mergeCells>
  <phoneticPr fontId="1"/>
  <dataValidations count="1">
    <dataValidation type="list" allowBlank="1" showInputMessage="1" showErrorMessage="1" sqref="P4:P5 P55 P105" xr:uid="{00000000-0002-0000-0000-000000000000}">
      <formula1>$P$4:$P$5</formula1>
    </dataValidation>
  </dataValidations>
  <hyperlinks>
    <hyperlink ref="J77" r:id="rId1" xr:uid="{8AB79E27-E06C-4637-BC34-A0C85F0B0A6A}"/>
    <hyperlink ref="J75" r:id="rId2" xr:uid="{F8737031-A628-4E7C-BC92-E1D68BC9AF25}"/>
    <hyperlink ref="J78" r:id="rId3" xr:uid="{1FE24293-59DB-4A06-9F16-ACFA653D42DA}"/>
    <hyperlink ref="J178" r:id="rId4" xr:uid="{1FC909EF-02EE-48CE-968F-3D2D820B77A8}"/>
    <hyperlink ref="J179" r:id="rId5" xr:uid="{76DF469F-9A5E-4BCB-B35D-3D89558CC869}"/>
    <hyperlink ref="J180" r:id="rId6" xr:uid="{971C3166-0EE3-4CC4-9FA6-957AC16C0417}"/>
    <hyperlink ref="J181" r:id="rId7" xr:uid="{A9FF3263-AB65-4FE0-B88A-569D9AEA231B}"/>
    <hyperlink ref="J182" r:id="rId8" xr:uid="{02D975E0-D41D-4E09-9B7C-45A76CF4F923}"/>
    <hyperlink ref="J183" r:id="rId9" xr:uid="{33C87C90-9B5B-49DD-B08A-854E9824D657}"/>
    <hyperlink ref="J184" r:id="rId10" xr:uid="{17575433-2AEF-4CB4-B669-8F6574B7D987}"/>
    <hyperlink ref="J151" r:id="rId11" xr:uid="{A661DA7A-A7F7-4E4B-82EC-3F3A1A2B25AE}"/>
    <hyperlink ref="J152" r:id="rId12" xr:uid="{29DAD378-E9DF-4C43-8CFD-28D2B4C72669}"/>
    <hyperlink ref="J153" r:id="rId13" xr:uid="{6B6D4361-6FF4-47EF-907F-B282846FBE68}"/>
    <hyperlink ref="J154" r:id="rId14" xr:uid="{03348980-3088-49EB-8F7E-BA5535D3B278}"/>
    <hyperlink ref="J149" r:id="rId15" xr:uid="{D4DEC438-B409-4E27-B77C-31E84B65D1F4}"/>
    <hyperlink ref="J126" r:id="rId16" xr:uid="{88BA2922-6289-4B1D-8B2F-6F74B28688C9}"/>
    <hyperlink ref="J110" r:id="rId17" xr:uid="{FD6FB828-34AB-487D-BEC6-06ADED97BB4D}"/>
    <hyperlink ref="J105" r:id="rId18" xr:uid="{E4193FB9-E5FB-4860-A9B5-A5F54D2B865E}"/>
    <hyperlink ref="J102" r:id="rId19" xr:uid="{F6B6B1F1-C145-46BB-BAA4-2A4EF3218702}"/>
    <hyperlink ref="J94" r:id="rId20" xr:uid="{CA8E8956-1B50-4B4F-99E4-D59698749636}"/>
    <hyperlink ref="J95" r:id="rId21" xr:uid="{594FC317-ACDC-46FE-B588-B1246C2894DB}"/>
    <hyperlink ref="J195" r:id="rId22" xr:uid="{26048090-6D3D-4FAA-A634-3DA0F30006E8}"/>
    <hyperlink ref="J258" display="https://www.city.sendai.jp/kenkosesaku-zoshin/kurashi/kenkotofukushi/kenkoiryo/iryosodan/jose.html" xr:uid="{77818297-B76D-4D04-BE47-9067B3063503}"/>
    <hyperlink ref="J242" r:id="rId23" xr:uid="{B1F7939B-B63B-4E29-AB50-8F6D2B9BEEDD}"/>
    <hyperlink ref="J247" r:id="rId24" location="kenko-kawaraban" xr:uid="{01AF0C08-FA04-4B8C-AFBA-050CD67E2C1C}"/>
    <hyperlink ref="J278" r:id="rId25" xr:uid="{5B762189-83C0-4F8C-9750-6B4EA3A912A0}"/>
    <hyperlink ref="J266" r:id="rId26" xr:uid="{3E8354D2-D29A-4F28-A528-A1D334318EE0}"/>
    <hyperlink ref="J340" r:id="rId27" xr:uid="{669AF842-FE53-4299-A3EE-B5A51F1C8A34}"/>
    <hyperlink ref="J341" r:id="rId28" xr:uid="{4E6F6C2E-28B5-443F-9116-F48E481E7086}"/>
    <hyperlink ref="J357" r:id="rId29" xr:uid="{5150BFCF-0ECF-4DCA-98AF-BCAFB3AF1B51}"/>
    <hyperlink ref="J359" r:id="rId30" xr:uid="{3BAE4A09-92DC-4F9E-BBA4-3C0207B5C340}"/>
    <hyperlink ref="J370" r:id="rId31" xr:uid="{E8273594-DE3F-4BFB-B940-7818ECC1A87B}"/>
    <hyperlink ref="J371:J373" r:id="rId32" display="https://www.city.itako.lg.jp" xr:uid="{AA55B584-E414-466A-AE1D-D6AC96CB868C}"/>
    <hyperlink ref="J374" r:id="rId33" xr:uid="{37946EDF-F8A5-4EA9-B339-48296981FB85}"/>
    <hyperlink ref="J369" r:id="rId34" xr:uid="{71B65F1A-5092-44A0-AED9-86FA2776615A}"/>
    <hyperlink ref="J368" r:id="rId35" xr:uid="{27D97B70-82EA-45D3-A55B-C4939F753A18}"/>
    <hyperlink ref="J383" r:id="rId36" xr:uid="{D9B7777B-7353-4F87-91C0-50CCD57446BB}"/>
    <hyperlink ref="J391" r:id="rId37" xr:uid="{F09A1B89-1856-421D-9176-CFB6588CD6AA}"/>
    <hyperlink ref="J385" r:id="rId38" xr:uid="{EBFCCEFF-6F08-4EB7-8397-4E0BFE21F9A1}"/>
    <hyperlink ref="J365" r:id="rId39" xr:uid="{7545FB25-DDC4-454B-90BF-E54B3D6DA097}"/>
    <hyperlink ref="J416" r:id="rId40" xr:uid="{5FEAA46B-985B-4A37-95BB-A18D3742C5B6}"/>
    <hyperlink ref="J417" r:id="rId41" xr:uid="{B72CAA43-A2CC-4E65-B256-9A82BE0C67C6}"/>
    <hyperlink ref="J418" r:id="rId42" xr:uid="{CFB7529B-B219-482C-9793-CA9B4C2CEEDD}"/>
    <hyperlink ref="J420" r:id="rId43" xr:uid="{79438A4E-B194-4321-9C54-0468A8D087D0}"/>
    <hyperlink ref="J421" r:id="rId44" xr:uid="{C31EE7AB-165C-4029-96A9-1B939B4DFCB7}"/>
    <hyperlink ref="J426" r:id="rId45" xr:uid="{E5A5224D-9C43-4DC0-B6F1-1AB6176B5FE8}"/>
    <hyperlink ref="J435" r:id="rId46" xr:uid="{6C8D0024-5815-4535-B676-FEB1D472F304}"/>
    <hyperlink ref="J436" r:id="rId47" xr:uid="{5880CB99-ED45-47F2-80C0-6469691C2C3C}"/>
    <hyperlink ref="J455" r:id="rId48" xr:uid="{9CF85C95-6730-4457-B5BB-312C47FC4C55}"/>
    <hyperlink ref="J456" r:id="rId49" xr:uid="{C6E42C09-7DC2-4F09-B204-D9B924F16923}"/>
    <hyperlink ref="J457" r:id="rId50" xr:uid="{49314F98-C5D2-4E71-864C-593CFD9E0992}"/>
    <hyperlink ref="J464" r:id="rId51" xr:uid="{66862B2F-3F9A-4120-A0B7-A0FE5E99B26A}"/>
    <hyperlink ref="J462" r:id="rId52" xr:uid="{5A4AAA3F-1694-41A2-B169-A459D4A6630A}"/>
    <hyperlink ref="J463" r:id="rId53" xr:uid="{9D537B70-1CD9-4D5F-BABB-02195E116E9C}"/>
    <hyperlink ref="J495" r:id="rId54" xr:uid="{8FEF5AF1-529D-4D70-B760-98412AE37DB7}"/>
    <hyperlink ref="J525" r:id="rId55" xr:uid="{5203DB95-A0FE-45CE-BED8-2321A2633A20}"/>
    <hyperlink ref="J534" r:id="rId56" xr:uid="{4BF3CCEB-EC2D-4D78-84BE-011F338EAE8F}"/>
    <hyperlink ref="J535" r:id="rId57" xr:uid="{61B0DA2B-A275-40EF-A58A-52C47931481F}"/>
    <hyperlink ref="J627" r:id="rId58" xr:uid="{75D13AA8-453D-4595-981B-0CFD8B50DC94}"/>
    <hyperlink ref="J628" r:id="rId59" xr:uid="{30F53C1F-63E1-4857-BBAA-1D5A34CB47CF}"/>
    <hyperlink ref="J629" r:id="rId60" xr:uid="{8830862F-73E1-4E66-B3A6-E44C7F5EDEBD}"/>
    <hyperlink ref="J630" r:id="rId61" xr:uid="{EE353B10-BB4E-46AD-B483-33BD02A32FAF}"/>
    <hyperlink ref="J673" r:id="rId62" xr:uid="{945B385F-B4AD-4593-9E7A-DAC191E3419D}"/>
    <hyperlink ref="J665" r:id="rId63" xr:uid="{10E9E612-81A9-4B78-8008-DD0999E0E0D1}"/>
    <hyperlink ref="J666" r:id="rId64" xr:uid="{1CCE67F2-3A13-4E2F-8476-0E4EE025D8D6}"/>
    <hyperlink ref="J644" r:id="rId65" xr:uid="{4DA9F854-BDB3-4240-A077-D45CB211C14F}"/>
    <hyperlink ref="J642" r:id="rId66" xr:uid="{9BEEDA98-E4B4-454A-AAAE-CDA0B832BFB1}"/>
    <hyperlink ref="J643" r:id="rId67" xr:uid="{253B212C-BF45-4AA0-9F61-6AD40E4ECB5A}"/>
    <hyperlink ref="J679" r:id="rId68" xr:uid="{58B8C050-573D-4D28-B05B-F9D956218857}"/>
    <hyperlink ref="J684" r:id="rId69" xr:uid="{B1BA0B33-89A2-4D4C-B4B5-F8BE17DE926F}"/>
    <hyperlink ref="J682" r:id="rId70" xr:uid="{48EEBA38-5ABC-49E5-9EF4-DE7E3F9D0C86}"/>
    <hyperlink ref="J683" r:id="rId71" xr:uid="{6C5E80A0-836B-47D0-8C43-D83D7A8E6F29}"/>
    <hyperlink ref="J691" r:id="rId72" xr:uid="{86DA8C9A-F3B1-458A-A021-7381E4154AB3}"/>
    <hyperlink ref="J680" r:id="rId73" xr:uid="{A95F1950-A059-4313-82F6-9396867A9A69}"/>
    <hyperlink ref="J681" r:id="rId74" xr:uid="{03690C0B-2FFE-464D-8AFD-4B463E028CFB}"/>
    <hyperlink ref="J685" r:id="rId75" xr:uid="{A6571A70-6CE5-4145-A4A9-E2AFEED03963}"/>
    <hyperlink ref="J686" r:id="rId76" xr:uid="{1A0D4267-CA25-4B32-B866-00D83361C265}"/>
    <hyperlink ref="J687" r:id="rId77" xr:uid="{5B73207E-7ADA-486E-AAA6-E3064B0A4803}"/>
    <hyperlink ref="J689" r:id="rId78" xr:uid="{FC823359-55AD-46AC-940F-B2300A2FF9A0}"/>
    <hyperlink ref="J690" r:id="rId79" xr:uid="{F6EF9DBC-D858-47EA-A0CE-56E2ED3C3137}"/>
    <hyperlink ref="J742" r:id="rId80" xr:uid="{3787324D-D97B-411D-AEA4-64639B055ECA}"/>
    <hyperlink ref="J711" r:id="rId81" xr:uid="{4A019794-06BE-403D-9F72-FE002449D1F3}"/>
    <hyperlink ref="J705" r:id="rId82" xr:uid="{ECC03188-74B5-4D9E-A1C6-30C254BACF77}"/>
    <hyperlink ref="J707" r:id="rId83" xr:uid="{BF5A73E8-C881-453D-974C-B3493E619BDB}"/>
    <hyperlink ref="J727" r:id="rId84" xr:uid="{E96FF797-90DC-4063-BC51-D2B63DED98AF}"/>
    <hyperlink ref="J728" r:id="rId85" xr:uid="{4605F238-39EF-4D56-B7E5-B3DDE0C98F90}"/>
    <hyperlink ref="J730" r:id="rId86" xr:uid="{080E40D4-19D0-49B4-BD67-28A0FF272A7F}"/>
    <hyperlink ref="J729" r:id="rId87" xr:uid="{0F095CBB-F149-4951-9C04-4DAFC4C03182}"/>
    <hyperlink ref="J732" r:id="rId88" xr:uid="{C0C4F9EB-B7AB-4374-B2B0-14D6A832911B}"/>
    <hyperlink ref="J739" r:id="rId89" xr:uid="{D03681C1-F83D-432F-902A-30C9CBA0890D}"/>
    <hyperlink ref="J740" r:id="rId90" xr:uid="{49566DA7-44F9-4026-BCB9-F989F54F7BD1}"/>
    <hyperlink ref="J738" r:id="rId91" xr:uid="{054BC3A2-43D8-4BB8-9C72-BB12752F74C9}"/>
    <hyperlink ref="J724" r:id="rId92" xr:uid="{A4D5F846-221C-475D-962E-4E1FA45D663E}"/>
    <hyperlink ref="J721" display="https://www.city.setagaya.lg.jp/mokuji/fukushi/003/001/d00164413.html" xr:uid="{BA3EC962-64DE-4EBB-BCC4-21B6B076E05E}"/>
    <hyperlink ref="J734" r:id="rId93" xr:uid="{91CB4EC1-D47D-4860-8A81-E1B053E3EECB}"/>
    <hyperlink ref="J694" r:id="rId94" xr:uid="{346E8E98-E698-4D81-9F1E-5CC64552F90A}"/>
    <hyperlink ref="J695" r:id="rId95" xr:uid="{C301829B-6037-47BB-8CA7-00C20485F03E}"/>
    <hyperlink ref="J697" r:id="rId96" xr:uid="{21F2AC88-CA0D-4EB5-B809-68530EE9C111}"/>
    <hyperlink ref="J699" r:id="rId97" xr:uid="{C9579A8A-3794-45B1-A362-E17A4704A27B}"/>
    <hyperlink ref="J745" display="https://www.city.edogawa.tokyo.jp/e057/kenko/kenko/kenkodukuri/jyoseinokennkou.html" xr:uid="{37DB4D8B-0DBA-41D4-9864-DB11C48F357D}"/>
    <hyperlink ref="J712" r:id="rId98" xr:uid="{4DEC42AA-F962-4DBB-9878-8BED15BAF851}"/>
    <hyperlink ref="J714" r:id="rId99" xr:uid="{82898BC7-2201-4EC7-AC9D-916348F39231}"/>
    <hyperlink ref="J747" r:id="rId100" xr:uid="{768D3D22-ECC8-44B7-B854-949108E0EBA2}"/>
    <hyperlink ref="J750" r:id="rId101" xr:uid="{576F70AB-B30E-44A8-8B4B-AA0283DF4385}"/>
    <hyperlink ref="J755" display="https://www.city.kawasaki.jp/350/page/0000021934.html" xr:uid="{C52B9507-6832-4519-9872-7380432EE9B6}"/>
    <hyperlink ref="J756" display="https://www.city.kawasaki.jp/350/page/0000021934.html" xr:uid="{F0096BE9-6478-4464-91CF-21337FA64238}"/>
    <hyperlink ref="J758" r:id="rId102" location=":~:text=" xr:uid="{39F6F393-AB4C-4BDB-A74F-1784772A8E83}"/>
    <hyperlink ref="J759" r:id="rId103" xr:uid="{02D6887E-E7D8-442D-AD95-B3A3C26AFCF4}"/>
    <hyperlink ref="J764" r:id="rId104" xr:uid="{A786AD49-85C2-4A8C-8A82-7C05B70B30E4}"/>
    <hyperlink ref="J765" display="https://www.city.chigasaki.kanagawa.jp/kenko/1046092.html_x000a_" xr:uid="{021CB95A-BEA2-4251-94E8-65AA1F832DD2}"/>
    <hyperlink ref="J786" r:id="rId105" xr:uid="{47E03632-3E61-47DC-99AB-0F034E117801}"/>
    <hyperlink ref="J799" r:id="rId106" xr:uid="{4E75B12D-9B01-45C4-BC67-A251EDF9EDE8}"/>
    <hyperlink ref="J851" r:id="rId107" xr:uid="{8C3E02AF-8924-43FA-93B8-0B85646A4CDC}"/>
    <hyperlink ref="J849" r:id="rId108" xr:uid="{A44DB06F-8977-4DCA-AF0F-6BB35BB17389}"/>
    <hyperlink ref="J817" r:id="rId109" xr:uid="{95CF1C79-BD39-48FB-808C-D109BA4503C8}"/>
    <hyperlink ref="J808" r:id="rId110" xr:uid="{08066454-065C-483D-877B-CC5DCF13A639}"/>
    <hyperlink ref="J809" r:id="rId111" xr:uid="{7428647C-3A09-47E3-95BF-F0544BC6B664}"/>
    <hyperlink ref="J810" r:id="rId112" xr:uid="{4BF69744-79FB-4663-9268-F14EB803B71A}"/>
    <hyperlink ref="J811" r:id="rId113" xr:uid="{57CAD528-F4BB-4681-9952-991C591CE7A1}"/>
    <hyperlink ref="J812" r:id="rId114" xr:uid="{A16B7178-D4A4-413D-ABA8-1636498BFD99}"/>
    <hyperlink ref="J848" r:id="rId115" xr:uid="{4718F116-1D28-4A24-B3E6-BA1F3FE9ECA5}"/>
    <hyperlink ref="J876" xr:uid="{8091059C-B2B9-49E6-8BA8-4500E41BC57F}"/>
    <hyperlink ref="J877" xr:uid="{AA1ADE61-6488-4C5B-BE87-02418FCE0D9B}"/>
    <hyperlink ref="J896" r:id="rId116" xr:uid="{BFD8D575-A3F0-4427-9672-840851E1E71C}"/>
    <hyperlink ref="J890" r:id="rId117" xr:uid="{4A86510F-214B-48E2-88DE-9A0636417D1C}"/>
    <hyperlink ref="J884" r:id="rId118" xr:uid="{2A0F0F0D-D1A6-4E14-8798-94873FC71A93}"/>
    <hyperlink ref="J887" r:id="rId119" xr:uid="{99D38CAC-646D-4648-BC1F-B5AD1622D6C2}"/>
    <hyperlink ref="J878" r:id="rId120" xr:uid="{4AD0E0D5-B4AC-4838-AD87-0C78CB838059}"/>
    <hyperlink ref="J880" r:id="rId121" xr:uid="{FF898A36-C40D-4777-837A-8CA0D2A69944}"/>
    <hyperlink ref="J881" r:id="rId122" xr:uid="{477B4DB9-77CC-463F-9484-6A4824F6E018}"/>
    <hyperlink ref="J882" r:id="rId123" xr:uid="{592F5F5D-2A23-4FB0-8C60-6B01F544C8DA}"/>
    <hyperlink ref="J1079" r:id="rId124" xr:uid="{4E4E1C1A-4F9C-4BCD-946C-727F587ACDD1}"/>
    <hyperlink ref="J1080" r:id="rId125" xr:uid="{8B086BF9-3CA1-4120-82DC-7B57D14B4D9C}"/>
    <hyperlink ref="J1082" r:id="rId126" xr:uid="{FB5FD8C2-B017-425E-BA9C-F93C7739AA19}"/>
    <hyperlink ref="J1083" r:id="rId127" xr:uid="{47215A12-05CC-43FA-AA78-8332DDEE3C79}"/>
    <hyperlink ref="J1084" r:id="rId128" xr:uid="{B600EDEF-1432-448E-A9DD-B9587A9EBCC1}"/>
    <hyperlink ref="J1094" r:id="rId129" xr:uid="{D4AF9BE6-7171-4B4A-B1DE-1797B9C1C4D8}"/>
    <hyperlink ref="J1095" r:id="rId130" xr:uid="{7DAD35F9-FEA8-4E41-8C02-4D52793C65A2}"/>
    <hyperlink ref="J1088" r:id="rId131" xr:uid="{1A5E4A71-72BB-4DCB-B495-BEE0663F10C6}"/>
    <hyperlink ref="J1110" r:id="rId132" xr:uid="{8334BF5B-9281-4D4F-9E61-A5ACA5C58DD3}"/>
    <hyperlink ref="J1111" r:id="rId133" xr:uid="{7F3049B7-5E1B-4D66-8E3C-6DFFC119B15F}"/>
    <hyperlink ref="J1113" r:id="rId134" xr:uid="{AF16C9A0-6EFC-4C63-A360-047CAFDAA51D}"/>
    <hyperlink ref="J1116" r:id="rId135" xr:uid="{04A7E15C-A5AC-431C-BC05-2B6B4686D251}"/>
    <hyperlink ref="J1105" r:id="rId136" xr:uid="{F6824728-F058-4FA5-851C-1191A5B77088}"/>
    <hyperlink ref="J1089" r:id="rId137" xr:uid="{74CC4B9A-533B-492B-B891-36A381AFA30F}"/>
    <hyperlink ref="J1192" r:id="rId138" xr:uid="{36A8E70E-9D4F-435A-AEC9-52E71177A1BA}"/>
    <hyperlink ref="J1189" r:id="rId139" xr:uid="{0F0B70B4-E2E7-4A6E-99B8-8B2E1F76FF3B}"/>
    <hyperlink ref="J1193" r:id="rId140" xr:uid="{C2501E51-7860-4F09-9227-B31F25F4003F}"/>
    <hyperlink ref="J1117" r:id="rId141" xr:uid="{8B1C0C66-5978-46BA-A746-B999A72CF110}"/>
    <hyperlink ref="J1118" r:id="rId142" xr:uid="{0224223F-1BC2-497E-8FC9-FD1D6136E9F7}"/>
    <hyperlink ref="J1126" r:id="rId143" xr:uid="{6313F8A7-CFA4-4FE4-A651-A045DA0FCA35}"/>
    <hyperlink ref="J1128" r:id="rId144" xr:uid="{F5F3CCB7-87EF-48F0-9388-E31C1948CCED}"/>
    <hyperlink ref="J1131" r:id="rId145" xr:uid="{C49FE8F9-28E6-4F4B-BDD4-99F51EDEF552}"/>
    <hyperlink ref="J1132" r:id="rId146" xr:uid="{E671195E-A774-4B80-A1AB-792522CADF2E}"/>
    <hyperlink ref="J1135" r:id="rId147" xr:uid="{DDD9A589-24E9-41B2-867A-EA30E05AFAED}"/>
    <hyperlink ref="J1136" r:id="rId148" xr:uid="{C08CCDB6-0784-486C-9CEC-23AC871F2128}"/>
    <hyperlink ref="J1140" r:id="rId149" xr:uid="{1BDCB8B0-9E1C-477A-B95C-58AEACA99D42}"/>
    <hyperlink ref="J1141" r:id="rId150" xr:uid="{F2BB4DF5-CD7F-4AAF-9BBC-19FCCAE15EA9}"/>
    <hyperlink ref="J1142" r:id="rId151" xr:uid="{95CA53EA-C325-411B-AFAF-7E4F69FAAFAC}"/>
    <hyperlink ref="J1147" r:id="rId152" xr:uid="{8D4529C5-5FB0-49AF-BA03-CAADCD7E7A4B}"/>
    <hyperlink ref="J1148" r:id="rId153" xr:uid="{83EFC617-0573-4FA4-B2F1-403DA118B87C}"/>
    <hyperlink ref="J1149" r:id="rId154" xr:uid="{C84B402C-0735-4C7E-AC09-224A9E5C2C28}"/>
    <hyperlink ref="J1150" r:id="rId155" xr:uid="{0BC16CDC-545D-42FA-BC9E-CF9EF7F79BB0}"/>
    <hyperlink ref="J1154" r:id="rId156" xr:uid="{F3CBCAE5-DE84-46D7-BCB4-B51AD6CABDF8}"/>
    <hyperlink ref="J1158" r:id="rId157" xr:uid="{DA2659AF-768E-44E7-9F80-1E00FD9FA72B}"/>
    <hyperlink ref="J1167" r:id="rId158" xr:uid="{561C2355-B1AA-49C4-BFE8-47DAD59B2C55}"/>
    <hyperlink ref="J1176" r:id="rId159" xr:uid="{D99F6283-3955-4FD1-B2C5-7466C4C67DF3}"/>
    <hyperlink ref="J1178" r:id="rId160" xr:uid="{12673B90-94BF-4FA6-A051-5E458E511CDB}"/>
    <hyperlink ref="J1179" r:id="rId161" xr:uid="{B6E56EE6-0B06-42F5-9105-CC836019F391}"/>
    <hyperlink ref="J1186" r:id="rId162" xr:uid="{17106ACE-038D-49D7-B492-47C8592920E2}"/>
    <hyperlink ref="J1211" r:id="rId163" xr:uid="{3AF5C76E-6398-4545-A8FC-2200879CFC90}"/>
    <hyperlink ref="J1219" r:id="rId164" xr:uid="{E77656B4-FA64-4F0B-8CD4-2514ABAC474A}"/>
    <hyperlink ref="J1220" r:id="rId165" xr:uid="{2E3C53F6-45B0-474D-951D-0D31CF69C8FA}"/>
    <hyperlink ref="J1221" r:id="rId166" xr:uid="{5110ABA1-D3FC-4CF7-B30F-9F060E03A24A}"/>
    <hyperlink ref="J1227" r:id="rId167" xr:uid="{095CE572-6671-442E-95D3-73A7F87E5026}"/>
    <hyperlink ref="J1228" r:id="rId168" xr:uid="{2AA0D720-F601-41D7-A70B-FB83879EAF53}"/>
    <hyperlink ref="J1213" r:id="rId169" xr:uid="{D6E74B93-FB00-498B-8534-246CD214507F}"/>
    <hyperlink ref="J1312" r:id="rId170" xr:uid="{E169A3D4-C41D-4345-A5F1-7539C3B9D9CD}"/>
    <hyperlink ref="J1323" r:id="rId171" xr:uid="{A6C9063C-DE6F-4BE2-B3EF-5D44F0D5405B}"/>
    <hyperlink ref="J1315" r:id="rId172" xr:uid="{FA97C67A-D270-45A8-B0C6-0F6A57BA4938}"/>
    <hyperlink ref="J1316" r:id="rId173" xr:uid="{1DBA79B8-F624-466B-A8D0-54AB13DF94DF}"/>
    <hyperlink ref="J1317" r:id="rId174" xr:uid="{CB6DD5A9-8BB7-473B-9EE3-4F8FB2E1F767}"/>
    <hyperlink ref="J1318" r:id="rId175" xr:uid="{569801CE-529E-415D-9C5C-372F98ADF74E}"/>
    <hyperlink ref="J1319" r:id="rId176" xr:uid="{C79E91A9-D8B5-4084-88C4-C738E8D35DF1}"/>
    <hyperlink ref="J1320" r:id="rId177" xr:uid="{BE7EA233-ECE7-42BA-BB2A-D18879A5A938}"/>
    <hyperlink ref="J1321" r:id="rId178" xr:uid="{B2CEFBB8-23A6-452C-BE2B-3CCF7AA9E3EC}"/>
    <hyperlink ref="J1322" r:id="rId179" xr:uid="{DC55DD55-D2AE-4F3C-9112-FAF3AD284B08}"/>
    <hyperlink ref="J1328" r:id="rId180" xr:uid="{3B4A10B1-1B31-48FD-876F-1158C65B2034}"/>
    <hyperlink ref="J1338" r:id="rId181" xr:uid="{459AE097-6A1A-4B58-AFB8-94BF42DC99A6}"/>
    <hyperlink ref="J1341" r:id="rId182" xr:uid="{98CC44BF-37D1-4D8D-8966-A369D347AB53}"/>
    <hyperlink ref="J1343" r:id="rId183" xr:uid="{6FFAB337-6530-4D6C-AD1B-3BDE7B01BEDF}"/>
    <hyperlink ref="J1350" r:id="rId184" xr:uid="{E70EF3AC-8D0F-454D-9F5C-3DFA11CB818A}"/>
    <hyperlink ref="J1359" r:id="rId185" xr:uid="{0C6460CC-7542-426D-B3BE-7C4BF2A83102}"/>
    <hyperlink ref="J1377" r:id="rId186" xr:uid="{B6759134-F72B-4A82-944D-201E8F4A5C36}"/>
    <hyperlink ref="J1378" r:id="rId187" xr:uid="{9AA9BBB7-A115-4110-9C3B-30D8787B7E71}"/>
    <hyperlink ref="J1383" display="https://www.city.yokkaichi.lg.jp/www/contents/1626744261513/index.html" xr:uid="{C0444911-8948-4C10-8961-D781D90C9B4C}"/>
    <hyperlink ref="J1418" r:id="rId188" xr:uid="{EABA4BA4-1C23-4363-BEAA-2F531ED92F6B}"/>
    <hyperlink ref="J1424" r:id="rId189" xr:uid="{14B599E1-459F-403A-A0BC-99C5D1903A49}"/>
    <hyperlink ref="J1426" r:id="rId190" xr:uid="{C8133541-8171-44F1-990E-A524D4575267}"/>
    <hyperlink ref="J1429" r:id="rId191" xr:uid="{3C1C3286-FF08-43D8-8FDE-C70BF5713C09}"/>
    <hyperlink ref="J1435" r:id="rId192" xr:uid="{0198CCC0-EF76-4813-8B9A-7A0BDAB4FA74}"/>
    <hyperlink ref="J1436" r:id="rId193" xr:uid="{AFDA9FA5-5F89-4E53-991C-2DD5FE273C17}"/>
    <hyperlink ref="J1437" r:id="rId194" xr:uid="{D3FC8BA6-3254-4268-B2B0-C442FDCE597C}"/>
    <hyperlink ref="J1442" r:id="rId195" xr:uid="{C71A1DFE-1780-4E67-B922-B066FCEA28F6}"/>
    <hyperlink ref="J1443" r:id="rId196" xr:uid="{64A05F1B-AD3D-40DE-A00B-F4AD58E5539C}"/>
    <hyperlink ref="J1448" r:id="rId197" xr:uid="{FE4D3ED7-954C-4536-8650-806BC86B3486}"/>
    <hyperlink ref="J1449" r:id="rId198" xr:uid="{65EC61A0-57F4-4B36-8866-8268E95616BF}"/>
    <hyperlink ref="J1456" r:id="rId199" xr:uid="{8289B0A5-9D22-45A0-A8A1-56CBE62D3EC2}"/>
    <hyperlink ref="J1457" r:id="rId200" xr:uid="{5C7036BC-AD25-4646-BE87-40AFBD61B96D}"/>
    <hyperlink ref="J1458" r:id="rId201" xr:uid="{D4381DC3-F579-407C-A250-488C5892E5B7}"/>
    <hyperlink ref="J1459" r:id="rId202" xr:uid="{6FC44F74-F0DD-4555-B832-E29FB65AD056}"/>
    <hyperlink ref="J1465" r:id="rId203" xr:uid="{1BEB80ED-C4F1-4D25-BDF1-4F6D6A4D1533}"/>
    <hyperlink ref="J1475" r:id="rId204" xr:uid="{D52357F2-1580-473D-9348-E54B00CC1BA8}"/>
    <hyperlink ref="J1477" r:id="rId205" xr:uid="{A3DBBC4F-07FA-408E-B512-0BBF567CFC0B}"/>
    <hyperlink ref="J1481" r:id="rId206" xr:uid="{C178E384-39C7-4F39-AB82-E5B86804CE2E}"/>
    <hyperlink ref="J1482" r:id="rId207" xr:uid="{9F627425-8263-4BB6-B4EF-12C7B6C24BDB}"/>
    <hyperlink ref="J1483" r:id="rId208" xr:uid="{AED8159E-1F6F-453E-97E5-3CE9109497FB}"/>
    <hyperlink ref="J1484" r:id="rId209" xr:uid="{C200E958-77AC-436E-A4CA-C9059D66A050}"/>
    <hyperlink ref="J1485" r:id="rId210" xr:uid="{C722A7E5-FA26-42E7-AFAA-2A98768FAF3D}"/>
    <hyperlink ref="J1491" r:id="rId211" xr:uid="{A3EAAEE7-C357-4BEE-8076-F8D19FA9E25E}"/>
    <hyperlink ref="J1488" r:id="rId212" xr:uid="{3FB5E3E9-A3D0-4DCB-BD62-D1391FC2075F}"/>
    <hyperlink ref="J1494" r:id="rId213" xr:uid="{0A39A061-1E23-48DF-85B9-8405DC2687C6}"/>
    <hyperlink ref="J1523" r:id="rId214" xr:uid="{B08E0155-96A0-4B0B-B41B-95BAC3EF0C22}"/>
    <hyperlink ref="J1519" r:id="rId215" xr:uid="{43D32828-1AF6-4092-AA93-CBADA5F475F4}"/>
    <hyperlink ref="J1535" r:id="rId216" xr:uid="{BE90698F-C75C-4920-8E42-F67050A26B7C}"/>
    <hyperlink ref="J1536" r:id="rId217" xr:uid="{BA32595B-34C2-43A6-AA57-C3FDDAA98763}"/>
    <hyperlink ref="J1537" r:id="rId218" xr:uid="{1D4D8F28-483B-414B-955F-31359FDAD877}"/>
    <hyperlink ref="J1533" r:id="rId219" xr:uid="{F8A0DF15-F5BE-4D61-B542-398D020E4C2D}"/>
    <hyperlink ref="J1529" r:id="rId220" xr:uid="{29B7EED9-7183-42F9-B565-AA70F997EDAB}"/>
    <hyperlink ref="J1530" r:id="rId221" xr:uid="{5F97DF08-3F81-466F-B692-B7B22C589467}"/>
    <hyperlink ref="J1531" r:id="rId222" xr:uid="{2625B54F-1F3B-409B-8C71-04E3DC4E6839}"/>
    <hyperlink ref="J1560" r:id="rId223" xr:uid="{E9EFF42E-46EE-48B1-A155-7EF221398C89}"/>
    <hyperlink ref="J1567" r:id="rId224" xr:uid="{2034BF96-FCA0-4197-860D-46037F3029B0}"/>
    <hyperlink ref="J1568" r:id="rId225" xr:uid="{9FB4556B-3BF2-4F57-9C45-50F02593C2DA}"/>
    <hyperlink ref="J1569" r:id="rId226" xr:uid="{6CEDE11D-3BC2-4EBD-8E2F-97D724B54CCC}"/>
    <hyperlink ref="J1650" r:id="rId227" xr:uid="{8C0A4B37-BBD0-4979-BE6B-A7063D8065CF}"/>
    <hyperlink ref="J1663" r:id="rId228" xr:uid="{054620AC-19E0-4E12-8B20-AD8C6D7F0E0A}"/>
    <hyperlink ref="J1665" r:id="rId229" location="itemid1267320_x000a_" xr:uid="{850C50AF-0A58-4618-BEFC-E3F0FD35CE08}"/>
    <hyperlink ref="J1668" r:id="rId230" xr:uid="{DC5C3F91-4E5D-4072-8244-F64C181621B4}"/>
    <hyperlink ref="J1669" r:id="rId231" xr:uid="{865DDF9D-1454-4A9C-8E1D-9538C5E8F4F2}"/>
    <hyperlink ref="J1671" r:id="rId232" xr:uid="{52AF1300-689A-4C5A-A0F1-50DFA647B1EF}"/>
    <hyperlink ref="J1675" r:id="rId233" xr:uid="{9B281E76-F7B4-437C-9E6E-4409F9D0C1C0}"/>
    <hyperlink ref="J1676" r:id="rId234" xr:uid="{42D3853C-7B61-4B6D-9975-9B67D52AF004}"/>
    <hyperlink ref="J1719" r:id="rId235" xr:uid="{8FA01A0E-3FC6-427E-96DD-1AE209ADE943}"/>
    <hyperlink ref="J1721" r:id="rId236" xr:uid="{03A677A5-0196-4C5C-BD15-CD7F0440749C}"/>
    <hyperlink ref="J1720" r:id="rId237" xr:uid="{47CD7E6B-6529-4C6D-9564-4F1792B0E6FC}"/>
    <hyperlink ref="J1723" r:id="rId238" xr:uid="{D12F63B6-68C8-476F-BDDE-3ECF47EA068D}"/>
    <hyperlink ref="J1733" display="https://www.city.kurashiki.okayama.jp/4462.htm" xr:uid="{C7999FDE-F853-4D1F-8E55-0BDAA92543A6}"/>
    <hyperlink ref="J1734" display="https://www.city.kurashiki.okayama.jp/4462.htm" xr:uid="{855E7A4B-1820-4781-A77F-75BC4D784978}"/>
    <hyperlink ref="J1728" location="moduleid71974" display="https://www.city.kurashiki.okayama.jp/module/71974.htm#moduleid71974" xr:uid="{4D3FF46B-5B58-4620-A2F6-D2743ECB1243}"/>
    <hyperlink ref="J1738" r:id="rId239" xr:uid="{AC4CE6EB-A51A-4E82-A627-CA51EC057068}"/>
    <hyperlink ref="J1739" r:id="rId240" xr:uid="{A1DF6819-FA68-4829-B1A5-0F3AECEF28C4}"/>
    <hyperlink ref="J1743" r:id="rId241" xr:uid="{68E7CE6D-5621-4353-A056-2F2817832C79}"/>
    <hyperlink ref="J1744" r:id="rId242" xr:uid="{839887AB-3788-458B-9B6B-A07CA157E5EB}"/>
    <hyperlink ref="J1751" r:id="rId243" xr:uid="{5FC0A2CA-B31C-4861-B1A1-D773DACAFBD9}"/>
    <hyperlink ref="J1753" r:id="rId244" xr:uid="{75615383-5591-4E94-B614-870A485A8CFC}"/>
    <hyperlink ref="J1768" r:id="rId245" display="https://www.city.hiroshima.lg.jp/site/saekiku/364253.html" xr:uid="{C513CD76-CCF1-4AF0-B4F1-782238B4190C}"/>
    <hyperlink ref="J1767" r:id="rId246" display="https://www.city.hiroshima.lg.jp/site/saekiku/364253.html" xr:uid="{1B6940ED-DDB0-44B0-8418-8E6252EBE434}"/>
    <hyperlink ref="J1769" r:id="rId247" xr:uid="{D0AAC7F8-9D57-41E9-8D48-7D2ACF23406A}"/>
    <hyperlink ref="J1770" r:id="rId248" xr:uid="{FB9C5131-DB7E-44EA-8929-B5C9906473EE}"/>
    <hyperlink ref="J1771" r:id="rId249" xr:uid="{B876009D-7AC5-41DC-BFA2-4590B1EB58B5}"/>
    <hyperlink ref="J1777" r:id="rId250" xr:uid="{D3A61E82-C536-45CA-BC67-35E60659EDC2}"/>
    <hyperlink ref="J1800" r:id="rId251" xr:uid="{7AC98942-3533-4703-90FC-F8C4A7BCBCA5}"/>
    <hyperlink ref="J1801" r:id="rId252" xr:uid="{DE6C4D75-A4B5-4A37-8046-F3F9AF5AEC61}"/>
    <hyperlink ref="J1816" r:id="rId253" xr:uid="{F024F236-8BB0-4993-A5B8-563FA0A70C72}"/>
    <hyperlink ref="J1853" r:id="rId254" xr:uid="{3234B5D0-A73E-423B-A771-391EA3806F62}"/>
    <hyperlink ref="J1850" r:id="rId255" xr:uid="{105D4233-B9B3-4210-B1A2-8C8E15B70DD8}"/>
    <hyperlink ref="J1880" r:id="rId256" xr:uid="{BA1400C2-3924-434E-A6D5-997290903083}"/>
    <hyperlink ref="J1899" r:id="rId257" xr:uid="{437282C7-52D0-431F-97A4-4D0648C01DD4}"/>
    <hyperlink ref="J1900" r:id="rId258" xr:uid="{840C337A-42E5-446B-A31B-72B3610AD7D3}"/>
    <hyperlink ref="J1909" r:id="rId259" xr:uid="{3F79B9B5-503E-4918-B495-501DAEFB7041}"/>
    <hyperlink ref="J1910" r:id="rId260" xr:uid="{539B326F-B484-4B6A-AD7B-3AC596CAC521}"/>
    <hyperlink ref="J1919" r:id="rId261" xr:uid="{0CC60B3C-EB4B-404D-AAE3-E61BE8D9A80E}"/>
    <hyperlink ref="J1920" r:id="rId262" xr:uid="{BE6E4EF7-1E38-4CA3-9268-C45A9995E414}"/>
    <hyperlink ref="J1921" r:id="rId263" xr:uid="{0D6246A1-491E-4FED-A5FF-956744F72E1F}"/>
    <hyperlink ref="J1918" r:id="rId264" xr:uid="{018D5451-A9D3-4F86-B90F-1CB87AC0A8A2}"/>
    <hyperlink ref="J1931" r:id="rId265" xr:uid="{2384AD15-ADBA-40F7-B0B5-7F1F47B725F7}"/>
    <hyperlink ref="J1924" r:id="rId266" xr:uid="{D8CADCA4-BAD2-4EE7-9928-CB2DEC959BB0}"/>
    <hyperlink ref="J1976" r:id="rId267" xr:uid="{31A54CAE-BDBE-44FE-BFA3-72722650C4BA}"/>
    <hyperlink ref="J1979" r:id="rId268" xr:uid="{06C96493-9A80-46AC-927A-64EDB2D3F4C9}"/>
    <hyperlink ref="J1985" r:id="rId269" xr:uid="{7C9D3C59-BA7A-466E-BFFA-B3802D681D16}"/>
    <hyperlink ref="J1991" r:id="rId270" xr:uid="{DA468893-4B83-442D-9073-FE3C08919B80}"/>
    <hyperlink ref="J1992" r:id="rId271" xr:uid="{49692D53-9E42-4373-9BE1-F96911A9077E}"/>
    <hyperlink ref="J2002" r:id="rId272" xr:uid="{3540D74C-357B-4003-BEF5-61F57A7DC9CA}"/>
    <hyperlink ref="J2006" r:id="rId273" xr:uid="{A6B984CD-97A5-4D51-BD65-715F203C1781}"/>
    <hyperlink ref="J2007" r:id="rId274" xr:uid="{2E5B6F7E-D9C6-4BEA-BA80-A811A3D797A9}"/>
    <hyperlink ref="J2008" r:id="rId275" xr:uid="{CBBFAFA7-AB97-42CE-B005-3FCA8BF68C1A}"/>
    <hyperlink ref="J1999" r:id="rId276" xr:uid="{9543ADBB-04DE-4122-887D-36BF0BD51DC9}"/>
    <hyperlink ref="J1997" r:id="rId277" xr:uid="{5524D539-8F58-4762-AC1A-474CB1F58D8C}"/>
    <hyperlink ref="J2013" r:id="rId278" xr:uid="{B2D82748-1A96-4B53-826E-01D55F128B65}"/>
    <hyperlink ref="J2014" r:id="rId279" xr:uid="{20A13C76-945B-401C-A633-AB1512212B51}"/>
    <hyperlink ref="J2015" r:id="rId280" xr:uid="{1C22592E-A702-4F43-A842-1747E42502AE}"/>
    <hyperlink ref="J2019" r:id="rId281" xr:uid="{D3C5AFA6-3BC4-47ED-A708-E3FE536F5642}"/>
    <hyperlink ref="J2020" r:id="rId282" xr:uid="{0F3DC296-852D-4A58-9805-410DD353E42C}"/>
    <hyperlink ref="J2021" r:id="rId283" xr:uid="{C170F5B5-6AEA-45DD-81BA-7D89D74865D5}"/>
    <hyperlink ref="J2029" r:id="rId284" xr:uid="{209F9D4D-A367-421C-AEE7-AF51AF2B1CDA}"/>
    <hyperlink ref="J2026" r:id="rId285" xr:uid="{28F21BC7-A8EB-45BA-95A2-0AE6FDD44FCB}"/>
    <hyperlink ref="J2041" r:id="rId286" xr:uid="{3E92A9CE-FC79-4160-B6E1-441A3A7B881E}"/>
    <hyperlink ref="J2042" r:id="rId287" xr:uid="{76D558B2-52CE-46B0-B6D9-8BB44308DB63}"/>
    <hyperlink ref="J2043" r:id="rId288" xr:uid="{8FDB7A3A-7409-4581-80A3-893923B75A80}"/>
    <hyperlink ref="J2044" r:id="rId289" xr:uid="{FA63D92F-EC90-4D9C-B425-98D3D70BC864}"/>
    <hyperlink ref="J2045" r:id="rId290" xr:uid="{25A6923C-1A54-412C-99FC-4B4F2F164B21}"/>
    <hyperlink ref="J2046" r:id="rId291" xr:uid="{23677AE7-41D9-483B-8220-19D4667F71F7}"/>
    <hyperlink ref="J2047" r:id="rId292" xr:uid="{F400344B-93EA-495E-AC0E-1E6E4EE1CAF9}"/>
    <hyperlink ref="J2048" r:id="rId293" xr:uid="{46DF9C46-6916-43D5-BFFF-361DE19472FF}"/>
    <hyperlink ref="J2049" r:id="rId294" xr:uid="{924999BA-2F77-46FE-A57C-1DF8EEAE0F27}"/>
    <hyperlink ref="J2050" r:id="rId295" xr:uid="{EA844B54-E53D-4930-AE4B-B62D74A99AC9}"/>
    <hyperlink ref="J2051" r:id="rId296" xr:uid="{DDAF1048-6BF6-43F9-97B7-0C8DE72C37C3}"/>
    <hyperlink ref="J2052" r:id="rId297" xr:uid="{C389BEA6-F7A6-4ACE-963E-79440CAB559C}"/>
    <hyperlink ref="J2038" r:id="rId298" xr:uid="{3AFDB28C-E78F-4D72-8267-9F3CF8778460}"/>
    <hyperlink ref="J2039" r:id="rId299" xr:uid="{EA936612-AE20-421C-97BF-02A88C133F9C}"/>
    <hyperlink ref="J2040" r:id="rId300" xr:uid="{9D24ED2B-EFA6-4605-BF83-B8A554059749}"/>
    <hyperlink ref="J2062" r:id="rId301" xr:uid="{93BD769E-EED3-44F6-9EDC-628BC6FE7540}"/>
    <hyperlink ref="J2059" r:id="rId302" xr:uid="{A0BAB1C5-5FFE-4A33-8F3E-5625A3B9D60B}"/>
    <hyperlink ref="J2064" r:id="rId303" xr:uid="{BAF4DAB1-9F51-43B1-84CD-A19BDF341831}"/>
    <hyperlink ref="J2101" r:id="rId304" xr:uid="{198090E7-394D-48B5-9ADD-7F51D5010A3E}"/>
    <hyperlink ref="J2102" r:id="rId305" xr:uid="{231C6544-1C67-49FE-98B5-FAAB2694DAB5}"/>
    <hyperlink ref="J2113" r:id="rId306" xr:uid="{C797D842-4DBE-4E8C-8D90-55F74300D50A}"/>
    <hyperlink ref="J2124" r:id="rId307" xr:uid="{1B0FE739-19D9-48E2-8973-860EA8954F0A}"/>
    <hyperlink ref="J2108" r:id="rId308" xr:uid="{759EF996-DCDB-453A-A4CD-188395DDF5F5}"/>
    <hyperlink ref="J2131" r:id="rId309" xr:uid="{50A86510-EDA3-457E-9759-AFF28F00DFC7}"/>
    <hyperlink ref="J294" r:id="rId310" xr:uid="{950D5212-A4FD-46F7-9EA6-50E457E114A5}"/>
    <hyperlink ref="J313" r:id="rId311" xr:uid="{715F738F-90F3-42F0-8920-09E756C3BCC4}"/>
    <hyperlink ref="J1748" r:id="rId312" xr:uid="{46EE5748-4217-4B47-8949-BDD188FDFD2D}"/>
    <hyperlink ref="J7" r:id="rId313" xr:uid="{E5789C7E-831F-4C69-982D-ED87DFDCC698}"/>
    <hyperlink ref="J8" r:id="rId314" xr:uid="{1399ECE6-11A4-4025-BA0D-C70B0520C819}"/>
    <hyperlink ref="J783" r:id="rId315" display="https://www.city.kashiwazaki.lg.jp/soshikiichiran/kodomomiraibu/kosodateshienka/2/37774.html" xr:uid="{A01E6059-706D-47E9-8002-4FA92B9AB23D}"/>
    <hyperlink ref="J779" r:id="rId316" xr:uid="{76DD3447-0F35-4F3B-8683-8BFDBE92DD62}"/>
    <hyperlink ref="J776" r:id="rId317" xr:uid="{D0F9B2F5-67CC-474E-8D4A-26712D321A4F}"/>
    <hyperlink ref="J770" r:id="rId318" xr:uid="{FBC402D0-C619-4499-B98C-C002E9F0B170}"/>
    <hyperlink ref="J772" r:id="rId319" xr:uid="{412E8B48-CA57-4A57-88BE-CCBD6B81A310}"/>
    <hyperlink ref="J784" r:id="rId320" xr:uid="{EDE73612-5D4C-49CC-A57B-EB4687C639B7}"/>
    <hyperlink ref="J19" r:id="rId321" xr:uid="{0A56787F-4CC8-4F27-987A-9E0E606FB87D}"/>
    <hyperlink ref="J21" r:id="rId322" xr:uid="{FFDA8CB9-84FA-499A-9C93-719C898565FD}"/>
    <hyperlink ref="J25" r:id="rId323" xr:uid="{85D05260-47FB-4B22-A952-91ABAEC67C7E}"/>
    <hyperlink ref="J31" r:id="rId324" xr:uid="{B8AB4085-FB2D-412D-989A-70DE619AD7D8}"/>
    <hyperlink ref="J46" r:id="rId325" xr:uid="{5A0FE9E4-A907-4FF9-8C47-AE7C98E03A50}"/>
    <hyperlink ref="J47" r:id="rId326" xr:uid="{5A0BBBF8-C926-43CF-AD43-5F95B81A0245}"/>
    <hyperlink ref="J52" r:id="rId327" xr:uid="{5C1988A6-375D-4335-8D60-8F56D133139F}"/>
    <hyperlink ref="J53" r:id="rId328" xr:uid="{15244170-A592-4109-9DE2-F664727C71CE}"/>
    <hyperlink ref="J60" r:id="rId329" xr:uid="{2F303296-59C0-4337-9B18-F8D5A14ECBCF}"/>
    <hyperlink ref="J71" r:id="rId330" xr:uid="{5D3D6B1C-AE3E-4895-BD19-E317A9C32FBB}"/>
    <hyperlink ref="J237" r:id="rId331" xr:uid="{A591BAC7-AFDD-4913-8067-57E5A583BC72}"/>
    <hyperlink ref="J282" r:id="rId332" xr:uid="{9B281BAE-0527-467D-8A6B-BA191AFC8542}"/>
    <hyperlink ref="J283" r:id="rId333" xr:uid="{9E48F39F-F320-458B-BB0A-538070326CDC}"/>
    <hyperlink ref="J289" r:id="rId334" xr:uid="{517EB6E6-B120-445E-BD26-428771769C11}"/>
    <hyperlink ref="J319" r:id="rId335" xr:uid="{D16B1409-F6CF-4AD0-8E8F-77E58AD23023}"/>
    <hyperlink ref="J320" r:id="rId336" xr:uid="{1F3C60B7-F8F9-47AE-A274-24E757AF7110}"/>
    <hyperlink ref="J328" r:id="rId337" xr:uid="{47EC2C73-7B73-441C-A471-EA96564BE923}"/>
    <hyperlink ref="J331" r:id="rId338" xr:uid="{D0D38579-8BEF-4495-9240-3E152962CE5C}"/>
    <hyperlink ref="J634" r:id="rId339" xr:uid="{0B612AAB-4069-4761-83D1-3E01B60F83AA}"/>
    <hyperlink ref="J652" r:id="rId340" xr:uid="{E7526145-12D1-4C66-A87D-5DF92413EE4E}"/>
    <hyperlink ref="J653" r:id="rId341" xr:uid="{B6F71723-B007-4C78-B07D-DE3A8C646B8B}"/>
    <hyperlink ref="J655" r:id="rId342" xr:uid="{877C4C37-B84B-4687-9B4B-5809DB97CDAC}"/>
    <hyperlink ref="J669" r:id="rId343" xr:uid="{33451E85-4BB4-4080-9DEB-B8AEC9507F4C}"/>
    <hyperlink ref="J1057" r:id="rId344" xr:uid="{C3B16B2A-0DAD-4560-9627-9D3DE31A1592}"/>
    <hyperlink ref="J1344" r:id="rId345" xr:uid="{3621C178-DD2F-4B40-AA41-0A645025174B}"/>
    <hyperlink ref="J1497" r:id="rId346" xr:uid="{C7D45C95-AECD-47D4-A965-531A2798B35D}"/>
    <hyperlink ref="J1507" r:id="rId347" xr:uid="{F975C624-18C4-4AA2-BB94-E4C69CCDCCBD}"/>
    <hyperlink ref="J1508" r:id="rId348" xr:uid="{F4C9650D-5342-49AE-A9AC-3A167D342B9F}"/>
    <hyperlink ref="J1514" r:id="rId349" xr:uid="{BDE7B3B8-AB42-41FF-AF7F-0EFB33CF176D}"/>
    <hyperlink ref="J1515" r:id="rId350" xr:uid="{49E171E4-3B22-40C9-B553-D6633175B4BC}"/>
    <hyperlink ref="J1516" r:id="rId351" xr:uid="{4A230F0E-8B8D-492C-B9BA-1FCEDD7C0344}"/>
    <hyperlink ref="J1520" r:id="rId352" xr:uid="{0C4413B7-153C-49DF-B575-A0584C256A6B}"/>
    <hyperlink ref="J1521" r:id="rId353" xr:uid="{CE776BD0-BF20-4084-8A5E-537152563E75}"/>
    <hyperlink ref="J1522" r:id="rId354" xr:uid="{A156622D-C08F-49D0-9D51-8250C844836B}"/>
    <hyperlink ref="J1782" r:id="rId355" xr:uid="{BE1560D6-7A63-479B-BE0A-0BC3F97F99AA}"/>
    <hyperlink ref="J1784" r:id="rId356" xr:uid="{0A8FF746-C8CC-46DB-AC4A-8B050E7D865A}"/>
    <hyperlink ref="J1785" r:id="rId357" xr:uid="{BFF8D5C6-19B7-4C92-B52E-FDD8033A5A3E}"/>
    <hyperlink ref="J1795" r:id="rId358" xr:uid="{2D6389D4-417B-46E5-9EE6-C724B2F3B6EA}"/>
    <hyperlink ref="J1812" r:id="rId359" xr:uid="{8B250361-8446-4897-A03A-930CA9D45985}"/>
    <hyperlink ref="J735" r:id="rId360" xr:uid="{0D84AE62-5A25-4D00-8C68-B52A6D4A8D51}"/>
    <hyperlink ref="J1621" r:id="rId361" xr:uid="{F3741DF0-E405-47D6-A025-C267A11ABFD4}"/>
    <hyperlink ref="J1622" r:id="rId362" xr:uid="{49CA9E0F-E6F0-48FE-8215-C8E532E5D75B}"/>
    <hyperlink ref="J1623" r:id="rId363" xr:uid="{4A249D7F-A379-4681-88FE-F17D45741D63}"/>
    <hyperlink ref="J1624" r:id="rId364" xr:uid="{9B6C5B8D-452A-4D47-A0EB-3B9F0EF7E68D}"/>
    <hyperlink ref="J1578" r:id="rId365" xr:uid="{1864E837-6EF8-42F3-8F1B-D37570BE3CB4}"/>
    <hyperlink ref="J1579" r:id="rId366" xr:uid="{DE4C7458-F963-4E24-954B-5099DFFE9BBA}"/>
    <hyperlink ref="J1580" r:id="rId367" xr:uid="{B6421F1C-1D60-4AF6-95E9-138650868EC9}"/>
    <hyperlink ref="J1581" r:id="rId368" xr:uid="{995A512E-246E-491A-832F-C620D099AA8B}"/>
    <hyperlink ref="J1590" r:id="rId369" xr:uid="{DCA067D0-6E66-4818-B1A1-1CBB22BEA3E7}"/>
    <hyperlink ref="J1591" r:id="rId370" xr:uid="{A603370E-7326-4B36-8A8E-1F0458C17720}"/>
    <hyperlink ref="J1592" r:id="rId371" xr:uid="{CC384C16-AAD3-4420-93E1-0A8C52733427}"/>
    <hyperlink ref="J1594" r:id="rId372" xr:uid="{D4AAB77B-94D3-4404-A6B9-0385A6D1FF13}"/>
    <hyperlink ref="J1611" r:id="rId373" xr:uid="{A73F6FD9-CF6C-4B11-BADA-C55DCDF7379A}"/>
    <hyperlink ref="J1612" r:id="rId374" xr:uid="{22C655A5-B272-4BB0-967F-A4C67862C105}"/>
    <hyperlink ref="J1613" r:id="rId375" xr:uid="{7AB06200-AF5A-4668-8096-049AAD4E18AA}"/>
    <hyperlink ref="J1614" r:id="rId376" xr:uid="{C60B60F4-625E-452C-8094-CDCD4FC741FC}"/>
    <hyperlink ref="J1615" r:id="rId377" xr:uid="{86B2639D-3E1A-46B3-B615-B1B190D22CEC}"/>
    <hyperlink ref="J39" r:id="rId378" xr:uid="{250559C9-4F5A-4BE5-AE2D-E04D0DC05E3A}"/>
    <hyperlink ref="J919" r:id="rId379" xr:uid="{0F3A25A5-7CD4-4675-A48D-929C8CA97095}"/>
    <hyperlink ref="J80" r:id="rId380" xr:uid="{EBE146F9-D25A-4346-B71D-9EC90C100037}"/>
    <hyperlink ref="J708" r:id="rId381" xr:uid="{66FE709C-4200-4F82-BDB3-E7058BB16FFD}"/>
    <hyperlink ref="J692" r:id="rId382" xr:uid="{BC7F3F03-A85D-48D6-B5E5-2F49C797628C}"/>
    <hyperlink ref="J693" r:id="rId383" xr:uid="{65F3BEB3-3A4D-47C9-8B98-82B5E602A633}"/>
    <hyperlink ref="J1311" r:id="rId384" xr:uid="{CF417B82-C1A9-4B00-8F0A-4585733932B1}"/>
    <hyperlink ref="J1252" r:id="rId385" xr:uid="{7520E449-24BD-4EAC-BDA3-AB5B037A76BD}"/>
    <hyperlink ref="J1255" r:id="rId386" xr:uid="{FB1E9FFC-11A8-4F08-88D6-DDB055B4F888}"/>
    <hyperlink ref="J1256" r:id="rId387" xr:uid="{C619F759-0C89-49EB-857A-96F86E81EC96}"/>
    <hyperlink ref="J1257" r:id="rId388" xr:uid="{2A6EFFA1-ED06-45B9-9230-1674C69B5419}"/>
    <hyperlink ref="J1258" r:id="rId389" xr:uid="{65005745-A6ED-46BD-BAE1-F6CF632A3750}"/>
    <hyperlink ref="J1261" r:id="rId390" xr:uid="{D2BB04F3-8232-4159-9E8C-C553F1A68230}"/>
    <hyperlink ref="J1262" r:id="rId391" xr:uid="{C7B16298-B033-461B-AF30-E46B5099C75D}"/>
    <hyperlink ref="J1263" r:id="rId392" xr:uid="{01319E18-74E5-4CE3-A3C3-1E2BBA6C6C73}"/>
    <hyperlink ref="J1264" r:id="rId393" xr:uid="{85D8B3D0-287A-4352-86DD-CE78E6973118}"/>
    <hyperlink ref="J1267" r:id="rId394" xr:uid="{BD296036-3113-4002-A975-14019E80BCD1}"/>
    <hyperlink ref="J1269" r:id="rId395" xr:uid="{B880E492-2EA7-4613-8066-968FDFC0FFFB}"/>
    <hyperlink ref="J1270" r:id="rId396" xr:uid="{16F2FC8B-A853-497A-98C5-75FA0F8A8A54}"/>
    <hyperlink ref="J1271" r:id="rId397" xr:uid="{D43A9AEF-FCD2-4FD2-8F5A-2BA2AADB18D4}"/>
    <hyperlink ref="J1272" r:id="rId398" xr:uid="{4DF47FE5-00F1-42BA-B785-83AA00500B74}"/>
    <hyperlink ref="J1273" r:id="rId399" xr:uid="{FE01E2A3-9C5C-448B-AA28-76DB63FF972E}"/>
    <hyperlink ref="J1274" r:id="rId400" xr:uid="{0949E1DE-9A3E-44C9-9E25-E3385CFC76C8}"/>
    <hyperlink ref="J1276" r:id="rId401" xr:uid="{EE7CCC88-C851-405F-8525-DB18665F5F78}"/>
    <hyperlink ref="J1277" r:id="rId402" xr:uid="{36A91185-A305-47B7-BFFE-03FE4A2A740F}"/>
    <hyperlink ref="J1280" r:id="rId403" xr:uid="{6C477D4B-3423-40A0-8BC0-BF74B2D9D9FC}"/>
    <hyperlink ref="J1281" r:id="rId404" xr:uid="{DACB7A69-B67C-42FB-9F43-5D9CCC81B0BA}"/>
    <hyperlink ref="J1291" r:id="rId405" xr:uid="{5733D7DD-19D9-4EAC-9F89-9729E7275298}"/>
    <hyperlink ref="J1292" r:id="rId406" xr:uid="{EE04F537-F792-4424-AB99-FA720F3EBD42}"/>
    <hyperlink ref="J1293" r:id="rId407" xr:uid="{9DEB2F79-4FFB-4CF0-A8F9-3528B3ABE809}"/>
    <hyperlink ref="J1294" r:id="rId408" xr:uid="{35A85B45-1697-4202-A17C-D67D623A3CE9}"/>
    <hyperlink ref="J1295" r:id="rId409" xr:uid="{AD0B9A6C-4644-4B48-8AB7-C096DE3B804D}"/>
    <hyperlink ref="J1299" r:id="rId410" xr:uid="{C290396A-427C-458B-8E93-291B7DD46CF0}"/>
    <hyperlink ref="J1300" r:id="rId411" xr:uid="{DBDE6712-6756-40C6-A876-628518674358}"/>
    <hyperlink ref="J1303" r:id="rId412" location="ContentPane" xr:uid="{044267FF-B65D-4FB1-92AE-25051FBFD10F}"/>
    <hyperlink ref="J1307" r:id="rId413" xr:uid="{CA4AF66B-2E6C-4100-AE61-5B266FA86881}"/>
    <hyperlink ref="J1959" r:id="rId414" xr:uid="{EB055971-73A4-4B4D-9BB0-800E881F8438}"/>
    <hyperlink ref="J1961" r:id="rId415" xr:uid="{1952D40C-C661-4629-9F6D-E0567D32AE24}"/>
    <hyperlink ref="J1938" r:id="rId416" xr:uid="{B2DABAB1-84F7-41FD-85B3-A93261DCE40C}"/>
    <hyperlink ref="J1939" r:id="rId417" xr:uid="{A7CE379D-E707-43C4-9BD0-E17A2EE82B67}"/>
    <hyperlink ref="J1952" r:id="rId418" xr:uid="{7BBAEF88-5BDA-40D2-9C8B-8A6011EC2D8F}"/>
    <hyperlink ref="J1499" r:id="rId419" xr:uid="{FC07B6D3-C76E-4173-9CA9-C1A6AD98A71B}"/>
    <hyperlink ref="J1500" r:id="rId420" xr:uid="{A99AB5D4-ACC3-4AC8-B17A-40832AAB5082}"/>
    <hyperlink ref="J1501" r:id="rId421" xr:uid="{8C190611-5FE6-4860-A1D9-C05676818981}"/>
    <hyperlink ref="J1502" r:id="rId422" xr:uid="{30C3034C-9A82-4604-ACFE-3B2C98D98D66}"/>
  </hyperlinks>
  <printOptions horizontalCentered="1"/>
  <pageMargins left="0.23622047244094491" right="0.23622047244094491" top="0.74803149606299213" bottom="0.74803149606299213" header="0.31496062992125984" footer="0.31496062992125984"/>
  <pageSetup paperSize="9" scale="60" fitToWidth="0" fitToHeight="0" orientation="portrait" r:id="rId42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http://purl.org/dc/elements/1.1/"/>
    <ds:schemaRef ds:uri="http://purl.org/dc/dcmitype/"/>
    <ds:schemaRef ds:uri="8B97BE19-CDDD-400E-817A-CFDD13F7EC12"/>
    <ds:schemaRef ds:uri="http://schemas.microsoft.com/office/2006/metadata/properties"/>
    <ds:schemaRef ds:uri="ffb574cf-72f7-47ab-9abc-5b0477b38f14"/>
    <ds:schemaRef ds:uri="http://schemas.microsoft.com/office/2006/documentManagement/types"/>
    <ds:schemaRef ds:uri="http://www.w3.org/XML/1998/namespac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R5年度</vt:lpstr>
      <vt:lpstr>'R5年度'!Print_Titles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久家 元子(kuya-motoko.b99)</cp:lastModifiedBy>
  <cp:lastPrinted>2021-01-29T11:16:21Z</cp:lastPrinted>
  <dcterms:created xsi:type="dcterms:W3CDTF">2009-11-24T01:10:57Z</dcterms:created>
  <dcterms:modified xsi:type="dcterms:W3CDTF">2024-03-05T01:14:48Z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