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<sst xmlns="http://schemas.openxmlformats.org/spreadsheetml/2006/main" count="63" uniqueCount="60">
  <si>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V－③　都道府県別労働保険料・一般拠出金徴収状況</t>
  </si>
  <si>
    <t>平成24年度・平成24年12月末日現在</t>
  </si>
  <si>
    <t>（単位：円）</t>
  </si>
  <si>
    <t>労働保険料</t>
  </si>
  <si>
    <t>一般拠出金</t>
  </si>
  <si>
    <t>都道府県名</t>
  </si>
  <si>
    <t>徴収決定済額</t>
  </si>
  <si>
    <t>収納済歳入額</t>
  </si>
  <si>
    <t>収納率</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</si>
  <si>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</si>
  <si>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</si>
  <si>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</si>
  <si>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</si>
  <si>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</si>
  <si>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</si>
  <si>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</si>
  <si>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</si>
  <si>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</si>
  <si>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</si>
  <si>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</si>
  <si>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</si>
  <si>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</si>
  <si>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</si>
  <si>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</si>
  <si>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</si>
  <si>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</si>
  <si>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</si>
  <si>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</si>
  <si>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</si>
  <si>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</si>
  <si>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</si>
  <si>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</si>
  <si>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</si>
  <si>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</si>
  <si>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</si>
  <si>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</si>
  <si>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</si>
  <si>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</si>
  <si>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</si>
  <si>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</si>
  <si>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</si>
  <si>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</si>
  <si>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</si>
  <si>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</si>
  <si>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</si>
  <si>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</si>
  <si>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</si>
  <si>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</si>
  <si>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</si>
  <si>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</si>
  <si>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</si>
  <si>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</si>
  <si>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</si>
  <si>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</si>
  <si>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</si>
  <si>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</si>
  <si>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合計</t>
  </si>
  <si>
    <t>(注）</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</si>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</sst>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thin"/>
      <right style="thin"/>
      <top/>
      <bottom/>
    </border>
    <border>
      <left style="thin"/>
      <right/>
      <top/>
      <bottom/>
    </border>
    <border>
      <left style="thin"/>
      <right/>
      <top/>
      <bottom style="thin"/>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0" fillId="0" borderId="0">
      <alignment vertical="center"/>
      <protection/>
    </xf>
    <xf numFmtId="0" fontId="36" fillId="32" borderId="0" applyNumberFormat="0" applyBorder="0" applyAlignment="0" applyProtection="0"/>
  </cellStyleXfs>
  <cellXfs count="51">
    <xf numFmtId="0" fontId="0" fillId="0" borderId="0" xfId="0" applyFont="1" applyAlignment="1">
      <alignment vertical="center"/>
    </xf>
    <xf numFmtId="0" fontId="0" fillId="0" borderId="0" xfId="61">
      <alignment vertical="center"/>
      <protection/>
    </xf>
    <xf numFmtId="0" fontId="0" fillId="0" borderId="0" xfId="61" applyAlignment="1">
      <alignment horizontal="right" vertical="center"/>
      <protection/>
    </xf>
    <xf numFmtId="0" fontId="0" fillId="0" borderId="10" xfId="61" applyBorder="1" applyAlignment="1">
      <alignment horizontal="center" vertical="center"/>
      <protection/>
    </xf>
    <xf numFmtId="0" fontId="0" fillId="0" borderId="11" xfId="61" applyBorder="1" applyAlignment="1">
      <alignment horizontal="center" vertical="center"/>
      <protection/>
    </xf>
    <xf numFmtId="0" fontId="0" fillId="0" borderId="12" xfId="61" applyBorder="1" applyAlignment="1">
      <alignment horizontal="center"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left" vertical="center"/>
      <protection/>
    </xf>
    <xf numFmtId="0" fontId="0" fillId="0" borderId="15" xfId="61" applyBorder="1" applyAlignment="1">
      <alignment horizontal="center" vertical="center"/>
      <protection/>
    </xf>
    <xf numFmtId="0" fontId="0" fillId="0" borderId="12" xfId="61" applyBorder="1" applyAlignment="1">
      <alignment horizontal="center" vertical="center"/>
      <protection/>
    </xf>
    <xf numFmtId="0" fontId="0" fillId="0" borderId="16" xfId="61" applyBorder="1" applyAlignment="1">
      <alignment horizontal="center" vertical="center"/>
      <protection/>
    </xf>
    <xf numFmtId="0" fontId="0" fillId="33" borderId="17" xfId="61" applyFill="1" applyBorder="1">
      <alignment vertical="center"/>
      <protection/>
    </xf>
    <xf numFmtId="0" fontId="0" fillId="33" borderId="17" xfId="61" applyFill="1" applyBorder="1" applyAlignment="1">
      <alignment horizontal="distributed" vertical="center"/>
      <protection/>
    </xf>
    <xf numFmtId="38" fontId="37" fillId="33" borderId="17" xfId="50" applyFont="1" applyFill="1" applyBorder="1" applyAlignment="1">
      <alignment vertical="center"/>
    </xf>
    <xf numFmtId="38" fontId="37" fillId="33" borderId="18" xfId="50" applyFont="1" applyFill="1" applyBorder="1" applyAlignment="1">
      <alignment vertical="center"/>
    </xf>
    <xf numFmtId="176" fontId="37" fillId="33" borderId="17" xfId="50" applyNumberFormat="1" applyFont="1" applyFill="1" applyBorder="1" applyAlignment="1">
      <alignment vertical="center"/>
    </xf>
    <xf numFmtId="0" fontId="0" fillId="0" borderId="17" xfId="61" applyBorder="1">
      <alignment vertical="center"/>
      <protection/>
    </xf>
    <xf numFmtId="0" fontId="0" fillId="0" borderId="17" xfId="61" applyBorder="1" applyAlignment="1">
      <alignment horizontal="distributed" vertical="center"/>
      <protection/>
    </xf>
    <xf numFmtId="38" fontId="37" fillId="0" borderId="17" xfId="50" applyFont="1" applyBorder="1" applyAlignment="1">
      <alignment vertical="center"/>
    </xf>
    <xf numFmtId="38" fontId="37" fillId="0" borderId="18" xfId="50" applyFont="1" applyBorder="1" applyAlignment="1">
      <alignment vertical="center"/>
    </xf>
    <xf numFmtId="176" fontId="37" fillId="0" borderId="17" xfId="50" applyNumberFormat="1" applyFont="1" applyFill="1" applyBorder="1" applyAlignment="1">
      <alignment vertical="center"/>
    </xf>
    <xf numFmtId="176" fontId="37" fillId="0" borderId="17" xfId="50" applyNumberFormat="1" applyFont="1" applyBorder="1" applyAlignment="1">
      <alignment vertical="center"/>
    </xf>
    <xf numFmtId="0" fontId="0" fillId="33" borderId="15" xfId="61" applyFill="1" applyBorder="1">
      <alignment vertical="center"/>
      <protection/>
    </xf>
    <xf numFmtId="0" fontId="0" fillId="33" borderId="15" xfId="61" applyFill="1" applyBorder="1" applyAlignment="1">
      <alignment horizontal="distributed" vertical="center"/>
      <protection/>
    </xf>
    <xf numFmtId="38" fontId="37" fillId="33" borderId="15" xfId="50" applyFont="1" applyFill="1" applyBorder="1" applyAlignment="1">
      <alignment vertical="center"/>
    </xf>
    <xf numFmtId="38" fontId="37" fillId="33" borderId="19" xfId="50" applyFont="1" applyFill="1" applyBorder="1" applyAlignment="1">
      <alignment vertical="center"/>
    </xf>
    <xf numFmtId="176" fontId="37" fillId="33" borderId="15" xfId="50" applyNumberFormat="1" applyFont="1" applyFill="1" applyBorder="1" applyAlignment="1">
      <alignment vertical="center"/>
    </xf>
    <xf numFmtId="0" fontId="0" fillId="0" borderId="15" xfId="61" applyBorder="1">
      <alignment vertical="center"/>
      <protection/>
    </xf>
    <xf numFmtId="0" fontId="0" fillId="0" borderId="15" xfId="61" applyBorder="1" applyAlignment="1">
      <alignment horizontal="distributed" vertical="center"/>
      <protection/>
    </xf>
    <xf numFmtId="38" fontId="37" fillId="0" borderId="15" xfId="50" applyFont="1" applyBorder="1" applyAlignment="1">
      <alignment vertical="center"/>
    </xf>
    <xf numFmtId="38" fontId="37" fillId="0" borderId="19" xfId="50" applyFont="1" applyBorder="1" applyAlignment="1">
      <alignment vertical="center"/>
    </xf>
    <xf numFmtId="176" fontId="37" fillId="0" borderId="15" xfId="50" applyNumberFormat="1" applyFont="1" applyFill="1" applyBorder="1" applyAlignment="1">
      <alignment vertical="center"/>
    </xf>
    <xf numFmtId="176" fontId="37" fillId="0" borderId="15" xfId="50" applyNumberFormat="1" applyFont="1" applyBorder="1" applyAlignment="1">
      <alignment vertical="center"/>
    </xf>
    <xf numFmtId="0" fontId="0" fillId="0" borderId="0" xfId="61" applyFill="1">
      <alignment vertical="center"/>
      <protection/>
    </xf>
    <xf numFmtId="0" fontId="0" fillId="0" borderId="17" xfId="61" applyFill="1" applyBorder="1">
      <alignment vertical="center"/>
      <protection/>
    </xf>
    <xf numFmtId="0" fontId="0" fillId="0" borderId="17" xfId="61" applyFill="1" applyBorder="1" applyAlignment="1">
      <alignment horizontal="distributed" vertical="center"/>
      <protection/>
    </xf>
    <xf numFmtId="38" fontId="37" fillId="0" borderId="17" xfId="50" applyFont="1" applyFill="1" applyBorder="1" applyAlignment="1">
      <alignment vertical="center"/>
    </xf>
    <xf numFmtId="38" fontId="37" fillId="0" borderId="18" xfId="50" applyFont="1" applyFill="1" applyBorder="1" applyAlignment="1">
      <alignment vertical="center"/>
    </xf>
    <xf numFmtId="0" fontId="0" fillId="0" borderId="15" xfId="61" applyFill="1" applyBorder="1">
      <alignment vertical="center"/>
      <protection/>
    </xf>
    <xf numFmtId="0" fontId="0" fillId="0" borderId="15" xfId="61" applyFill="1" applyBorder="1" applyAlignment="1">
      <alignment horizontal="distributed" vertical="center"/>
      <protection/>
    </xf>
    <xf numFmtId="38" fontId="37" fillId="0" borderId="15" xfId="50" applyFont="1" applyFill="1" applyBorder="1" applyAlignment="1">
      <alignment vertical="center"/>
    </xf>
    <xf numFmtId="38" fontId="37" fillId="0" borderId="19" xfId="50" applyFont="1" applyFill="1" applyBorder="1" applyAlignment="1">
      <alignment vertical="center"/>
    </xf>
    <xf numFmtId="0" fontId="0" fillId="0" borderId="16" xfId="61" applyBorder="1" applyAlignment="1">
      <alignment horizontal="center" vertical="center"/>
      <protection/>
    </xf>
    <xf numFmtId="38" fontId="37" fillId="0" borderId="16" xfId="61" applyNumberFormat="1" applyFont="1" applyBorder="1">
      <alignment vertical="center"/>
      <protection/>
    </xf>
    <xf numFmtId="176" fontId="37" fillId="0" borderId="16" xfId="61" applyNumberFormat="1" applyFont="1" applyBorder="1">
      <alignment vertical="center"/>
      <protection/>
    </xf>
    <xf numFmtId="0" fontId="38" fillId="0" borderId="0" xfId="61" applyFont="1" applyAlignment="1">
      <alignment horizontal="right" vertical="center"/>
      <protection/>
    </xf>
    <xf numFmtId="0" fontId="38" fillId="0" borderId="20" xfId="61" applyFont="1" applyBorder="1" applyAlignment="1">
      <alignment vertical="center" wrapText="1"/>
      <protection/>
    </xf>
    <xf numFmtId="0" fontId="38" fillId="0" borderId="0" xfId="61" applyFont="1" applyAlignment="1">
      <alignment vertical="center" wrapText="1"/>
      <protection/>
    </xf>
    <xf numFmtId="0" fontId="38" fillId="0" borderId="0" xfId="61" applyFont="1" applyBorder="1" applyAlignment="1">
      <alignment vertical="center" wrapText="1"/>
      <protection/>
    </xf>
    <xf numFmtId="0" fontId="38"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8"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7"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1" sqref="A1:IV16384"/>
    </sheetView>
  </sheetViews>
  <sheetFormatPr defaultColWidth="9.140625" defaultRowHeight="15"/>
  <cols>
    <col min="1" max="1" width="2.7109375" style="1" customWidth="1"/>
    <col min="2" max="2" width="3.140625" style="1" customWidth="1"/>
    <col min="3" max="3" width="7.8515625" style="1" customWidth="1"/>
    <col min="4" max="5" width="19.7109375" style="1" bestFit="1" customWidth="1"/>
    <col min="6" max="6" width="10.57421875" style="1" customWidth="1"/>
    <col min="7" max="8" width="13.421875" style="1" customWidth="1"/>
    <col min="9" max="16384" width="9.00390625" style="1" customWidth="1"/>
  </cols>
  <sheetData>
    <row r="1" ht="13.5">
      <c r="B1" s="1" t="s">
        <v>0</v>
      </c>
    </row>
    <row r="3" spans="2:9" ht="13.5">
      <c r="B3" s="1" t="s">
        <v>1</v>
      </c>
      <c r="F3" s="2"/>
      <c r="I3" s="1" t="s">
        <v>2</v>
      </c>
    </row>
    <row r="4" spans="2:9" ht="16.5" customHeight="1">
      <c r="B4" s="3"/>
      <c r="C4" s="4"/>
      <c r="D4" s="5" t="s">
        <v>3</v>
      </c>
      <c r="E4" s="6"/>
      <c r="F4" s="7"/>
      <c r="G4" s="5" t="s">
        <v>4</v>
      </c>
      <c r="H4" s="6"/>
      <c r="I4" s="7"/>
    </row>
    <row r="5" spans="2:9" ht="16.5" customHeight="1">
      <c r="B5" s="8" t="s">
        <v>5</v>
      </c>
      <c r="C5" s="9"/>
      <c r="D5" s="10" t="s">
        <v>6</v>
      </c>
      <c r="E5" s="10" t="s">
        <v>7</v>
      </c>
      <c r="F5" s="11" t="s">
        <v>8</v>
      </c>
      <c r="G5" s="10" t="s">
        <v>6</v>
      </c>
      <c r="H5" s="10" t="s">
        <v>7</v>
      </c>
      <c r="I5" s="11" t="s">
        <v>8</v>
      </c>
    </row>
    <row r="6" spans="2:9" ht="13.5">
      <c r="B6" s="12">
        <v>1</v>
      </c>
      <c r="C6" s="13" t="s">
        <v>9</v>
      </c>
      <c r="D6" s="14">
        <v>92413983441</v>
      </c>
      <c r="E6" s="15">
        <v>65420196907</v>
      </c>
      <c r="F6" s="16">
        <f>E6/D6</f>
        <v>0.7079036577702152</v>
      </c>
      <c r="G6" s="14">
        <v>240297668</v>
      </c>
      <c r="H6" s="15">
        <v>237089044</v>
      </c>
      <c r="I6" s="16">
        <f>H6/G6</f>
        <v>0.9866472944714553</v>
      </c>
    </row>
    <row r="7" spans="2:9" ht="13.5">
      <c r="B7" s="17">
        <v>2</v>
      </c>
      <c r="C7" s="18" t="s">
        <v>10</v>
      </c>
      <c r="D7" s="19">
        <v>19993973423</v>
      </c>
      <c r="E7" s="20">
        <v>13543850672</v>
      </c>
      <c r="F7" s="21">
        <f aca="true" t="shared" si="0" ref="F7:F53">E7/D7</f>
        <v>0.6773966527543683</v>
      </c>
      <c r="G7" s="19">
        <v>50500294</v>
      </c>
      <c r="H7" s="20">
        <v>48540773</v>
      </c>
      <c r="I7" s="21">
        <f aca="true" t="shared" si="1" ref="I7:I53">H7/G7</f>
        <v>0.9611978298581787</v>
      </c>
    </row>
    <row r="8" spans="2:9" ht="13.5">
      <c r="B8" s="12">
        <v>3</v>
      </c>
      <c r="C8" s="13" t="s">
        <v>11</v>
      </c>
      <c r="D8" s="14">
        <v>21325961594</v>
      </c>
      <c r="E8" s="15">
        <v>14972928067</v>
      </c>
      <c r="F8" s="16">
        <f t="shared" si="0"/>
        <v>0.7020986135139899</v>
      </c>
      <c r="G8" s="14">
        <v>54519090</v>
      </c>
      <c r="H8" s="15">
        <v>53531466</v>
      </c>
      <c r="I8" s="16">
        <f t="shared" si="1"/>
        <v>0.9818848040200231</v>
      </c>
    </row>
    <row r="9" spans="2:9" ht="13.5">
      <c r="B9" s="17">
        <v>4</v>
      </c>
      <c r="C9" s="18" t="s">
        <v>12</v>
      </c>
      <c r="D9" s="19">
        <v>44773499434</v>
      </c>
      <c r="E9" s="20">
        <v>31680853691</v>
      </c>
      <c r="F9" s="22">
        <f t="shared" si="0"/>
        <v>0.7075804681673433</v>
      </c>
      <c r="G9" s="19">
        <v>117006244</v>
      </c>
      <c r="H9" s="20">
        <v>114422418</v>
      </c>
      <c r="I9" s="22">
        <f t="shared" si="1"/>
        <v>0.9779171955985528</v>
      </c>
    </row>
    <row r="10" spans="2:9" ht="13.5">
      <c r="B10" s="23">
        <v>5</v>
      </c>
      <c r="C10" s="24" t="s">
        <v>13</v>
      </c>
      <c r="D10" s="25">
        <v>16243328079</v>
      </c>
      <c r="E10" s="26">
        <v>11098485637</v>
      </c>
      <c r="F10" s="27">
        <f>E10/D10</f>
        <v>0.683264265981831</v>
      </c>
      <c r="G10" s="25">
        <v>43002510</v>
      </c>
      <c r="H10" s="26">
        <v>41400058</v>
      </c>
      <c r="I10" s="27">
        <f t="shared" si="1"/>
        <v>0.962735849605058</v>
      </c>
    </row>
    <row r="11" spans="2:9" ht="13.5">
      <c r="B11" s="17">
        <v>6</v>
      </c>
      <c r="C11" s="18" t="s">
        <v>14</v>
      </c>
      <c r="D11" s="19">
        <v>18725716989</v>
      </c>
      <c r="E11" s="20">
        <v>13048177691</v>
      </c>
      <c r="F11" s="22">
        <f t="shared" si="0"/>
        <v>0.6968052384143613</v>
      </c>
      <c r="G11" s="19">
        <v>49888087</v>
      </c>
      <c r="H11" s="20">
        <v>49019074</v>
      </c>
      <c r="I11" s="21">
        <f t="shared" si="1"/>
        <v>0.9825807511921634</v>
      </c>
    </row>
    <row r="12" spans="2:9" ht="13.5">
      <c r="B12" s="12">
        <v>7</v>
      </c>
      <c r="C12" s="13" t="s">
        <v>15</v>
      </c>
      <c r="D12" s="14">
        <v>34864598974</v>
      </c>
      <c r="E12" s="15">
        <v>24193337638</v>
      </c>
      <c r="F12" s="16">
        <f t="shared" si="0"/>
        <v>0.6939227282104117</v>
      </c>
      <c r="G12" s="14">
        <v>94119137</v>
      </c>
      <c r="H12" s="15">
        <v>91615842</v>
      </c>
      <c r="I12" s="16">
        <f t="shared" si="1"/>
        <v>0.9734029116735314</v>
      </c>
    </row>
    <row r="13" spans="2:9" ht="13.5">
      <c r="B13" s="17">
        <v>8</v>
      </c>
      <c r="C13" s="18" t="s">
        <v>16</v>
      </c>
      <c r="D13" s="19">
        <v>55466556058</v>
      </c>
      <c r="E13" s="20">
        <v>38412642832</v>
      </c>
      <c r="F13" s="22">
        <f t="shared" si="0"/>
        <v>0.692537009001115</v>
      </c>
      <c r="G13" s="19">
        <v>158425824</v>
      </c>
      <c r="H13" s="20">
        <v>154489528</v>
      </c>
      <c r="I13" s="22">
        <f t="shared" si="1"/>
        <v>0.9751536971649268</v>
      </c>
    </row>
    <row r="14" spans="2:9" ht="13.5">
      <c r="B14" s="12">
        <v>9</v>
      </c>
      <c r="C14" s="13" t="s">
        <v>17</v>
      </c>
      <c r="D14" s="14">
        <v>38961397799</v>
      </c>
      <c r="E14" s="15">
        <v>26641379814</v>
      </c>
      <c r="F14" s="16">
        <f t="shared" si="0"/>
        <v>0.6837891174090214</v>
      </c>
      <c r="G14" s="14">
        <v>111153949</v>
      </c>
      <c r="H14" s="15">
        <v>108823897</v>
      </c>
      <c r="I14" s="16">
        <f t="shared" si="1"/>
        <v>0.9790376138593151</v>
      </c>
    </row>
    <row r="15" spans="2:9" ht="13.5">
      <c r="B15" s="28">
        <v>10</v>
      </c>
      <c r="C15" s="29" t="s">
        <v>18</v>
      </c>
      <c r="D15" s="30">
        <v>38196342668</v>
      </c>
      <c r="E15" s="31">
        <v>26000800857</v>
      </c>
      <c r="F15" s="32">
        <f t="shared" si="0"/>
        <v>0.6807144098323021</v>
      </c>
      <c r="G15" s="30">
        <v>111263576</v>
      </c>
      <c r="H15" s="31">
        <v>108721288</v>
      </c>
      <c r="I15" s="33">
        <f t="shared" si="1"/>
        <v>0.9771507613596745</v>
      </c>
    </row>
    <row r="16" spans="2:9" ht="13.5">
      <c r="B16" s="12">
        <v>11</v>
      </c>
      <c r="C16" s="13" t="s">
        <v>19</v>
      </c>
      <c r="D16" s="14">
        <v>94000877218</v>
      </c>
      <c r="E16" s="15">
        <v>64164128508</v>
      </c>
      <c r="F16" s="16">
        <f t="shared" si="0"/>
        <v>0.6825907417778158</v>
      </c>
      <c r="G16" s="14">
        <v>274436332</v>
      </c>
      <c r="H16" s="15">
        <v>264766541</v>
      </c>
      <c r="I16" s="16">
        <f t="shared" si="1"/>
        <v>0.9647649021923235</v>
      </c>
    </row>
    <row r="17" spans="2:9" ht="13.5">
      <c r="B17" s="17">
        <v>12</v>
      </c>
      <c r="C17" s="18" t="s">
        <v>20</v>
      </c>
      <c r="D17" s="19">
        <v>80139658235</v>
      </c>
      <c r="E17" s="20">
        <v>55232897096</v>
      </c>
      <c r="F17" s="22">
        <f t="shared" si="0"/>
        <v>0.6892080439629042</v>
      </c>
      <c r="G17" s="19">
        <v>231312638</v>
      </c>
      <c r="H17" s="20">
        <v>226041948</v>
      </c>
      <c r="I17" s="21">
        <f t="shared" si="1"/>
        <v>0.9772139990033748</v>
      </c>
    </row>
    <row r="18" spans="2:9" ht="13.5">
      <c r="B18" s="12">
        <v>13</v>
      </c>
      <c r="C18" s="13" t="s">
        <v>21</v>
      </c>
      <c r="D18" s="14">
        <v>827397320373</v>
      </c>
      <c r="E18" s="15">
        <v>571108035763</v>
      </c>
      <c r="F18" s="16">
        <f t="shared" si="0"/>
        <v>0.6902464169276474</v>
      </c>
      <c r="G18" s="14">
        <v>2524113136</v>
      </c>
      <c r="H18" s="15">
        <v>2484994760</v>
      </c>
      <c r="I18" s="16">
        <f t="shared" si="1"/>
        <v>0.984502130494043</v>
      </c>
    </row>
    <row r="19" spans="2:9" ht="13.5">
      <c r="B19" s="17">
        <v>14</v>
      </c>
      <c r="C19" s="18" t="s">
        <v>22</v>
      </c>
      <c r="D19" s="19">
        <v>159272014534</v>
      </c>
      <c r="E19" s="20">
        <v>110309955801</v>
      </c>
      <c r="F19" s="22">
        <f t="shared" si="0"/>
        <v>0.6925884382372272</v>
      </c>
      <c r="G19" s="19">
        <v>467915453</v>
      </c>
      <c r="H19" s="20">
        <v>457933020</v>
      </c>
      <c r="I19" s="22">
        <f t="shared" si="1"/>
        <v>0.9786661608715881</v>
      </c>
    </row>
    <row r="20" spans="2:9" ht="13.5">
      <c r="B20" s="23">
        <v>15</v>
      </c>
      <c r="C20" s="24" t="s">
        <v>23</v>
      </c>
      <c r="D20" s="25">
        <v>44567854882</v>
      </c>
      <c r="E20" s="26">
        <v>31154179750</v>
      </c>
      <c r="F20" s="27">
        <f t="shared" si="0"/>
        <v>0.6990280288895507</v>
      </c>
      <c r="G20" s="25">
        <v>120373981</v>
      </c>
      <c r="H20" s="26">
        <v>118933860</v>
      </c>
      <c r="I20" s="27">
        <f>H20/G20</f>
        <v>0.9880362767099976</v>
      </c>
    </row>
    <row r="21" spans="2:9" ht="13.5">
      <c r="B21" s="17">
        <v>16</v>
      </c>
      <c r="C21" s="18" t="s">
        <v>24</v>
      </c>
      <c r="D21" s="19">
        <v>24807076400</v>
      </c>
      <c r="E21" s="20">
        <v>17293252536</v>
      </c>
      <c r="F21" s="22">
        <f t="shared" si="0"/>
        <v>0.6971096576297883</v>
      </c>
      <c r="G21" s="19">
        <v>66003911</v>
      </c>
      <c r="H21" s="20">
        <v>65533076</v>
      </c>
      <c r="I21" s="22">
        <f t="shared" si="1"/>
        <v>0.9928665590740524</v>
      </c>
    </row>
    <row r="22" spans="2:9" ht="13.5">
      <c r="B22" s="12">
        <v>17</v>
      </c>
      <c r="C22" s="13" t="s">
        <v>25</v>
      </c>
      <c r="D22" s="14">
        <v>22502761310</v>
      </c>
      <c r="E22" s="15">
        <v>15814559374</v>
      </c>
      <c r="F22" s="16">
        <f t="shared" si="0"/>
        <v>0.7027830565385844</v>
      </c>
      <c r="G22" s="14">
        <v>63547432</v>
      </c>
      <c r="H22" s="15">
        <v>62695025</v>
      </c>
      <c r="I22" s="16">
        <f t="shared" si="1"/>
        <v>0.9865862872318742</v>
      </c>
    </row>
    <row r="23" spans="2:9" ht="13.5">
      <c r="B23" s="17">
        <v>18</v>
      </c>
      <c r="C23" s="18" t="s">
        <v>26</v>
      </c>
      <c r="D23" s="19">
        <v>16029794537</v>
      </c>
      <c r="E23" s="20">
        <v>11337400634</v>
      </c>
      <c r="F23" s="22">
        <f t="shared" si="0"/>
        <v>0.7072704898263663</v>
      </c>
      <c r="G23" s="19">
        <v>43872183</v>
      </c>
      <c r="H23" s="20">
        <v>43303690</v>
      </c>
      <c r="I23" s="22">
        <f t="shared" si="1"/>
        <v>0.9870420626208639</v>
      </c>
    </row>
    <row r="24" spans="2:9" ht="13.5">
      <c r="B24" s="12">
        <v>19</v>
      </c>
      <c r="C24" s="13" t="s">
        <v>27</v>
      </c>
      <c r="D24" s="14">
        <v>14043363135</v>
      </c>
      <c r="E24" s="15">
        <v>9741216487</v>
      </c>
      <c r="F24" s="16">
        <f t="shared" si="0"/>
        <v>0.693652680868314</v>
      </c>
      <c r="G24" s="14">
        <v>39273646</v>
      </c>
      <c r="H24" s="15">
        <v>38735791</v>
      </c>
      <c r="I24" s="16">
        <f t="shared" si="1"/>
        <v>0.986304938431232</v>
      </c>
    </row>
    <row r="25" spans="2:9" ht="13.5">
      <c r="B25" s="28">
        <v>20</v>
      </c>
      <c r="C25" s="29" t="s">
        <v>28</v>
      </c>
      <c r="D25" s="30">
        <v>40054300385</v>
      </c>
      <c r="E25" s="31">
        <v>27610146729</v>
      </c>
      <c r="F25" s="33">
        <f t="shared" si="0"/>
        <v>0.6893179125240637</v>
      </c>
      <c r="G25" s="30">
        <v>112833076</v>
      </c>
      <c r="H25" s="31">
        <v>110607941</v>
      </c>
      <c r="I25" s="33">
        <f t="shared" si="1"/>
        <v>0.9802794084954309</v>
      </c>
    </row>
    <row r="26" spans="2:9" ht="13.5">
      <c r="B26" s="12">
        <v>21</v>
      </c>
      <c r="C26" s="13" t="s">
        <v>29</v>
      </c>
      <c r="D26" s="14">
        <v>38084256010</v>
      </c>
      <c r="E26" s="15">
        <v>26434135529</v>
      </c>
      <c r="F26" s="16">
        <f t="shared" si="0"/>
        <v>0.6940961514926021</v>
      </c>
      <c r="G26" s="14">
        <v>102795204</v>
      </c>
      <c r="H26" s="15">
        <v>100698285</v>
      </c>
      <c r="I26" s="16">
        <f t="shared" si="1"/>
        <v>0.9796010035643297</v>
      </c>
    </row>
    <row r="27" spans="2:9" s="34" customFormat="1" ht="13.5">
      <c r="B27" s="35">
        <v>22</v>
      </c>
      <c r="C27" s="36" t="s">
        <v>30</v>
      </c>
      <c r="D27" s="37">
        <v>80047854974</v>
      </c>
      <c r="E27" s="38">
        <v>55091724549</v>
      </c>
      <c r="F27" s="21">
        <f t="shared" si="0"/>
        <v>0.6882348635937103</v>
      </c>
      <c r="G27" s="37">
        <v>228129411</v>
      </c>
      <c r="H27" s="38">
        <v>223216015</v>
      </c>
      <c r="I27" s="21">
        <f t="shared" si="1"/>
        <v>0.9784622422051491</v>
      </c>
    </row>
    <row r="28" spans="2:9" ht="13.5">
      <c r="B28" s="12">
        <v>23</v>
      </c>
      <c r="C28" s="13" t="s">
        <v>31</v>
      </c>
      <c r="D28" s="14">
        <v>205698413797</v>
      </c>
      <c r="E28" s="15">
        <v>142323722852</v>
      </c>
      <c r="F28" s="16">
        <f t="shared" si="0"/>
        <v>0.6919048145527106</v>
      </c>
      <c r="G28" s="14">
        <v>591843296</v>
      </c>
      <c r="H28" s="15">
        <v>582851698</v>
      </c>
      <c r="I28" s="16">
        <f t="shared" si="1"/>
        <v>0.984807468360679</v>
      </c>
    </row>
    <row r="29" spans="2:9" ht="13.5">
      <c r="B29" s="17">
        <v>24</v>
      </c>
      <c r="C29" s="18" t="s">
        <v>32</v>
      </c>
      <c r="D29" s="19">
        <v>35464002843</v>
      </c>
      <c r="E29" s="20">
        <v>24245719671</v>
      </c>
      <c r="F29" s="22">
        <f t="shared" si="0"/>
        <v>0.6836712645872601</v>
      </c>
      <c r="G29" s="19">
        <v>96851097</v>
      </c>
      <c r="H29" s="20">
        <v>94845353</v>
      </c>
      <c r="I29" s="22">
        <f t="shared" si="1"/>
        <v>0.9792904359152483</v>
      </c>
    </row>
    <row r="30" spans="2:9" ht="13.5">
      <c r="B30" s="23">
        <v>25</v>
      </c>
      <c r="C30" s="24" t="s">
        <v>33</v>
      </c>
      <c r="D30" s="25">
        <v>25500283206</v>
      </c>
      <c r="E30" s="26">
        <v>17603847360</v>
      </c>
      <c r="F30" s="27">
        <f t="shared" si="0"/>
        <v>0.6903392883047653</v>
      </c>
      <c r="G30" s="25">
        <v>72342988</v>
      </c>
      <c r="H30" s="26">
        <v>71276187</v>
      </c>
      <c r="I30" s="27">
        <f t="shared" si="1"/>
        <v>0.9852535673533418</v>
      </c>
    </row>
    <row r="31" spans="2:9" ht="13.5">
      <c r="B31" s="17">
        <v>26</v>
      </c>
      <c r="C31" s="18" t="s">
        <v>34</v>
      </c>
      <c r="D31" s="19">
        <v>47804662543</v>
      </c>
      <c r="E31" s="20">
        <v>33707999337</v>
      </c>
      <c r="F31" s="22">
        <f t="shared" si="0"/>
        <v>0.7051194913609078</v>
      </c>
      <c r="G31" s="19">
        <v>143225465</v>
      </c>
      <c r="H31" s="20">
        <v>140943685</v>
      </c>
      <c r="I31" s="22">
        <f t="shared" si="1"/>
        <v>0.9840686151725881</v>
      </c>
    </row>
    <row r="32" spans="2:9" ht="13.5">
      <c r="B32" s="12">
        <v>27</v>
      </c>
      <c r="C32" s="13" t="s">
        <v>35</v>
      </c>
      <c r="D32" s="14">
        <v>258084085883</v>
      </c>
      <c r="E32" s="15">
        <v>177780810150</v>
      </c>
      <c r="F32" s="16">
        <f t="shared" si="0"/>
        <v>0.6888484020304734</v>
      </c>
      <c r="G32" s="14">
        <v>754530591</v>
      </c>
      <c r="H32" s="15">
        <v>735060944</v>
      </c>
      <c r="I32" s="16">
        <f t="shared" si="1"/>
        <v>0.9741963450756895</v>
      </c>
    </row>
    <row r="33" spans="2:9" ht="13.5">
      <c r="B33" s="17">
        <v>28</v>
      </c>
      <c r="C33" s="18" t="s">
        <v>36</v>
      </c>
      <c r="D33" s="19">
        <v>99731441755</v>
      </c>
      <c r="E33" s="20">
        <v>69000378655</v>
      </c>
      <c r="F33" s="22">
        <f t="shared" si="0"/>
        <v>0.6918618385614654</v>
      </c>
      <c r="G33" s="19">
        <v>282805615</v>
      </c>
      <c r="H33" s="20">
        <v>276294596</v>
      </c>
      <c r="I33" s="22">
        <f t="shared" si="1"/>
        <v>0.9769770518877428</v>
      </c>
    </row>
    <row r="34" spans="2:9" ht="13.5">
      <c r="B34" s="12">
        <v>29</v>
      </c>
      <c r="C34" s="13" t="s">
        <v>37</v>
      </c>
      <c r="D34" s="14">
        <v>14787418557</v>
      </c>
      <c r="E34" s="15">
        <v>10326923049</v>
      </c>
      <c r="F34" s="16">
        <f t="shared" si="0"/>
        <v>0.6983587439006714</v>
      </c>
      <c r="G34" s="14">
        <v>42194905</v>
      </c>
      <c r="H34" s="15">
        <v>41075703</v>
      </c>
      <c r="I34" s="16">
        <f t="shared" si="1"/>
        <v>0.9734754231583174</v>
      </c>
    </row>
    <row r="35" spans="2:9" ht="13.5">
      <c r="B35" s="28">
        <v>30</v>
      </c>
      <c r="C35" s="29" t="s">
        <v>38</v>
      </c>
      <c r="D35" s="30">
        <v>15029610144</v>
      </c>
      <c r="E35" s="31">
        <v>10650871028</v>
      </c>
      <c r="F35" s="33">
        <f t="shared" si="0"/>
        <v>0.7086591685315241</v>
      </c>
      <c r="G35" s="30">
        <v>39582817</v>
      </c>
      <c r="H35" s="31">
        <v>38635576</v>
      </c>
      <c r="I35" s="33">
        <f>H35/G35</f>
        <v>0.9760693888967024</v>
      </c>
    </row>
    <row r="36" spans="2:9" ht="13.5">
      <c r="B36" s="12">
        <v>31</v>
      </c>
      <c r="C36" s="13" t="s">
        <v>39</v>
      </c>
      <c r="D36" s="14">
        <v>8773629041</v>
      </c>
      <c r="E36" s="15">
        <v>6084716381</v>
      </c>
      <c r="F36" s="16">
        <f t="shared" si="0"/>
        <v>0.6935233245633641</v>
      </c>
      <c r="G36" s="14">
        <v>23671040</v>
      </c>
      <c r="H36" s="15">
        <v>23178498</v>
      </c>
      <c r="I36" s="16">
        <f t="shared" si="1"/>
        <v>0.9791922112420915</v>
      </c>
    </row>
    <row r="37" spans="2:9" ht="13.5">
      <c r="B37" s="17">
        <v>32</v>
      </c>
      <c r="C37" s="18" t="s">
        <v>40</v>
      </c>
      <c r="D37" s="19">
        <v>11971351605</v>
      </c>
      <c r="E37" s="20">
        <v>8487614027</v>
      </c>
      <c r="F37" s="22">
        <f t="shared" si="0"/>
        <v>0.7089937967785551</v>
      </c>
      <c r="G37" s="19">
        <v>30708243</v>
      </c>
      <c r="H37" s="20">
        <v>30322238</v>
      </c>
      <c r="I37" s="22">
        <f t="shared" si="1"/>
        <v>0.9874299223176005</v>
      </c>
    </row>
    <row r="38" spans="2:9" ht="13.5">
      <c r="B38" s="12">
        <v>33</v>
      </c>
      <c r="C38" s="13" t="s">
        <v>41</v>
      </c>
      <c r="D38" s="14">
        <v>36855685040</v>
      </c>
      <c r="E38" s="15">
        <v>25745898394</v>
      </c>
      <c r="F38" s="16">
        <f t="shared" si="0"/>
        <v>0.6985597572276193</v>
      </c>
      <c r="G38" s="14">
        <v>101867862</v>
      </c>
      <c r="H38" s="15">
        <v>99680721</v>
      </c>
      <c r="I38" s="16">
        <f t="shared" si="1"/>
        <v>0.9785296269396525</v>
      </c>
    </row>
    <row r="39" spans="2:9" ht="13.5">
      <c r="B39" s="35">
        <v>34</v>
      </c>
      <c r="C39" s="36" t="s">
        <v>42</v>
      </c>
      <c r="D39" s="37">
        <v>65674008445</v>
      </c>
      <c r="E39" s="38">
        <v>44713970181</v>
      </c>
      <c r="F39" s="21">
        <f t="shared" si="0"/>
        <v>0.6808472825051725</v>
      </c>
      <c r="G39" s="37">
        <v>177255426</v>
      </c>
      <c r="H39" s="38">
        <v>172816306</v>
      </c>
      <c r="I39" s="21">
        <f t="shared" si="1"/>
        <v>0.9749563660747965</v>
      </c>
    </row>
    <row r="40" spans="2:9" ht="13.5">
      <c r="B40" s="23">
        <v>35</v>
      </c>
      <c r="C40" s="24" t="s">
        <v>43</v>
      </c>
      <c r="D40" s="25">
        <v>25916516646</v>
      </c>
      <c r="E40" s="26">
        <v>18034763244</v>
      </c>
      <c r="F40" s="27">
        <f t="shared" si="0"/>
        <v>0.6958791372444536</v>
      </c>
      <c r="G40" s="25">
        <v>70430279</v>
      </c>
      <c r="H40" s="26">
        <v>69271012</v>
      </c>
      <c r="I40" s="27">
        <f t="shared" si="1"/>
        <v>0.9835402185471962</v>
      </c>
    </row>
    <row r="41" spans="2:9" ht="13.5">
      <c r="B41" s="17">
        <v>36</v>
      </c>
      <c r="C41" s="18" t="s">
        <v>44</v>
      </c>
      <c r="D41" s="19">
        <v>12701327892</v>
      </c>
      <c r="E41" s="20">
        <v>8942601979</v>
      </c>
      <c r="F41" s="22">
        <f t="shared" si="0"/>
        <v>0.7040682718405015</v>
      </c>
      <c r="G41" s="19">
        <v>34206527</v>
      </c>
      <c r="H41" s="20">
        <v>33663332</v>
      </c>
      <c r="I41" s="22">
        <f t="shared" si="1"/>
        <v>0.9841201359027182</v>
      </c>
    </row>
    <row r="42" spans="2:9" ht="13.5">
      <c r="B42" s="12">
        <v>37</v>
      </c>
      <c r="C42" s="13" t="s">
        <v>45</v>
      </c>
      <c r="D42" s="14">
        <v>20308017320</v>
      </c>
      <c r="E42" s="15">
        <v>14046598155</v>
      </c>
      <c r="F42" s="16">
        <f t="shared" si="0"/>
        <v>0.6916774756325647</v>
      </c>
      <c r="G42" s="14">
        <v>54615521</v>
      </c>
      <c r="H42" s="15">
        <v>53747176</v>
      </c>
      <c r="I42" s="16">
        <f t="shared" si="1"/>
        <v>0.9841007650554134</v>
      </c>
    </row>
    <row r="43" spans="2:9" ht="13.5">
      <c r="B43" s="17">
        <v>38</v>
      </c>
      <c r="C43" s="18" t="s">
        <v>46</v>
      </c>
      <c r="D43" s="19">
        <v>25810493386</v>
      </c>
      <c r="E43" s="20">
        <v>17695307033</v>
      </c>
      <c r="F43" s="22">
        <f t="shared" si="0"/>
        <v>0.6855857719712635</v>
      </c>
      <c r="G43" s="19">
        <v>67229572</v>
      </c>
      <c r="H43" s="20">
        <v>65946951</v>
      </c>
      <c r="I43" s="22">
        <f t="shared" si="1"/>
        <v>0.9809217735314454</v>
      </c>
    </row>
    <row r="44" spans="2:9" ht="13.5">
      <c r="B44" s="12">
        <v>39</v>
      </c>
      <c r="C44" s="13" t="s">
        <v>47</v>
      </c>
      <c r="D44" s="14">
        <v>11459221386</v>
      </c>
      <c r="E44" s="15">
        <v>7967673879</v>
      </c>
      <c r="F44" s="16">
        <f t="shared" si="0"/>
        <v>0.6953067412358657</v>
      </c>
      <c r="G44" s="14">
        <v>30140459</v>
      </c>
      <c r="H44" s="15">
        <v>29258315</v>
      </c>
      <c r="I44" s="16">
        <f t="shared" si="1"/>
        <v>0.9707322307201758</v>
      </c>
    </row>
    <row r="45" spans="2:9" s="34" customFormat="1" ht="13.5">
      <c r="B45" s="39">
        <v>40</v>
      </c>
      <c r="C45" s="40" t="s">
        <v>48</v>
      </c>
      <c r="D45" s="41">
        <v>99784561134</v>
      </c>
      <c r="E45" s="42">
        <v>68486356263</v>
      </c>
      <c r="F45" s="32">
        <f t="shared" si="0"/>
        <v>0.6863422105051917</v>
      </c>
      <c r="G45" s="41">
        <v>285651525</v>
      </c>
      <c r="H45" s="42">
        <v>278652477</v>
      </c>
      <c r="I45" s="32">
        <f t="shared" si="1"/>
        <v>0.975497949818402</v>
      </c>
    </row>
    <row r="46" spans="2:9" ht="13.5">
      <c r="B46" s="12">
        <v>41</v>
      </c>
      <c r="C46" s="13" t="s">
        <v>49</v>
      </c>
      <c r="D46" s="14">
        <v>13006249522</v>
      </c>
      <c r="E46" s="15">
        <v>9207285726</v>
      </c>
      <c r="F46" s="16">
        <f t="shared" si="0"/>
        <v>0.7079124316680168</v>
      </c>
      <c r="G46" s="14">
        <v>34308442</v>
      </c>
      <c r="H46" s="15">
        <v>33827768</v>
      </c>
      <c r="I46" s="16">
        <f t="shared" si="1"/>
        <v>0.985989629024833</v>
      </c>
    </row>
    <row r="47" spans="2:9" ht="13.5">
      <c r="B47" s="17">
        <v>42</v>
      </c>
      <c r="C47" s="18" t="s">
        <v>50</v>
      </c>
      <c r="D47" s="19">
        <v>21800350895</v>
      </c>
      <c r="E47" s="20">
        <v>15169875959</v>
      </c>
      <c r="F47" s="22">
        <f t="shared" si="0"/>
        <v>0.6958546691319208</v>
      </c>
      <c r="G47" s="19">
        <v>55429143</v>
      </c>
      <c r="H47" s="20">
        <v>54111000</v>
      </c>
      <c r="I47" s="22">
        <f t="shared" si="1"/>
        <v>0.9762193148106223</v>
      </c>
    </row>
    <row r="48" spans="2:9" ht="13.5">
      <c r="B48" s="12">
        <v>43</v>
      </c>
      <c r="C48" s="13" t="s">
        <v>51</v>
      </c>
      <c r="D48" s="14">
        <v>28484788902</v>
      </c>
      <c r="E48" s="15">
        <v>19312585482</v>
      </c>
      <c r="F48" s="16">
        <f t="shared" si="0"/>
        <v>0.6779964404315458</v>
      </c>
      <c r="G48" s="14">
        <v>78286176</v>
      </c>
      <c r="H48" s="15">
        <v>75940793</v>
      </c>
      <c r="I48" s="16">
        <f t="shared" si="1"/>
        <v>0.9700409047952476</v>
      </c>
    </row>
    <row r="49" spans="2:9" ht="13.5">
      <c r="B49" s="17">
        <v>44</v>
      </c>
      <c r="C49" s="18" t="s">
        <v>52</v>
      </c>
      <c r="D49" s="19">
        <v>19573411816</v>
      </c>
      <c r="E49" s="20">
        <v>13367621765</v>
      </c>
      <c r="F49" s="22">
        <f t="shared" si="0"/>
        <v>0.682947964854693</v>
      </c>
      <c r="G49" s="19">
        <v>51877263</v>
      </c>
      <c r="H49" s="20">
        <v>50241529</v>
      </c>
      <c r="I49" s="22">
        <f t="shared" si="1"/>
        <v>0.968469153817926</v>
      </c>
    </row>
    <row r="50" spans="2:9" ht="13.5">
      <c r="B50" s="23">
        <v>45</v>
      </c>
      <c r="C50" s="24" t="s">
        <v>53</v>
      </c>
      <c r="D50" s="25">
        <v>16024888820</v>
      </c>
      <c r="E50" s="26">
        <v>11069062089</v>
      </c>
      <c r="F50" s="27">
        <f t="shared" si="0"/>
        <v>0.6907418961425281</v>
      </c>
      <c r="G50" s="25">
        <v>42016349</v>
      </c>
      <c r="H50" s="26">
        <v>41189466</v>
      </c>
      <c r="I50" s="27">
        <f t="shared" si="1"/>
        <v>0.9803199702096914</v>
      </c>
    </row>
    <row r="51" spans="2:9" ht="13.5">
      <c r="B51" s="17">
        <v>46</v>
      </c>
      <c r="C51" s="18" t="s">
        <v>54</v>
      </c>
      <c r="D51" s="19">
        <v>25298867791</v>
      </c>
      <c r="E51" s="20">
        <v>17339506610</v>
      </c>
      <c r="F51" s="22">
        <f t="shared" si="0"/>
        <v>0.6853866644644263</v>
      </c>
      <c r="G51" s="19">
        <v>68558941</v>
      </c>
      <c r="H51" s="20">
        <v>66484455</v>
      </c>
      <c r="I51" s="22">
        <f t="shared" si="1"/>
        <v>0.9697415687911516</v>
      </c>
    </row>
    <row r="52" spans="2:9" ht="13.5">
      <c r="B52" s="23">
        <v>47</v>
      </c>
      <c r="C52" s="24" t="s">
        <v>55</v>
      </c>
      <c r="D52" s="25">
        <v>18145532648</v>
      </c>
      <c r="E52" s="26">
        <v>12718985981</v>
      </c>
      <c r="F52" s="27">
        <f t="shared" si="0"/>
        <v>0.7009431041640922</v>
      </c>
      <c r="G52" s="25">
        <v>50100207</v>
      </c>
      <c r="H52" s="26">
        <v>48684056</v>
      </c>
      <c r="I52" s="27">
        <f t="shared" si="1"/>
        <v>0.9717336297632463</v>
      </c>
    </row>
    <row r="53" spans="2:9" ht="27.75" customHeight="1">
      <c r="B53" s="43" t="s">
        <v>56</v>
      </c>
      <c r="C53" s="43"/>
      <c r="D53" s="44">
        <f>SUM(D6:D52)</f>
        <v>2985601311469</v>
      </c>
      <c r="E53" s="44">
        <f>SUM(E6:E52)</f>
        <v>2064334981812</v>
      </c>
      <c r="F53" s="45">
        <f t="shared" si="0"/>
        <v>0.6914302234132825</v>
      </c>
      <c r="G53" s="44">
        <f>SUM(G6:G52)</f>
        <v>8584512531</v>
      </c>
      <c r="H53" s="44">
        <f>SUM(H6:H52)</f>
        <v>8413113175</v>
      </c>
      <c r="I53" s="45">
        <f t="shared" si="1"/>
        <v>0.9800338859800075</v>
      </c>
    </row>
    <row r="54" spans="1:9" ht="13.5">
      <c r="A54" s="46" t="s">
        <v>57</v>
      </c>
      <c r="B54" s="46"/>
      <c r="C54" s="47" t="s">
        <v>58</v>
      </c>
      <c r="D54" s="47"/>
      <c r="E54" s="47"/>
      <c r="F54" s="47"/>
      <c r="G54" s="47"/>
      <c r="H54" s="47"/>
      <c r="I54" s="47"/>
    </row>
    <row r="55" spans="3:9" ht="13.5">
      <c r="C55" s="48"/>
      <c r="D55" s="48"/>
      <c r="E55" s="48"/>
      <c r="F55" s="48"/>
      <c r="G55" s="48"/>
      <c r="H55" s="48"/>
      <c r="I55" s="48"/>
    </row>
    <row r="56" spans="1:10" ht="13.5">
      <c r="A56" s="46"/>
      <c r="B56" s="46"/>
      <c r="C56" s="49"/>
      <c r="D56" s="49"/>
      <c r="E56" s="49"/>
      <c r="F56" s="49"/>
      <c r="G56" s="49"/>
      <c r="H56" s="49"/>
      <c r="I56" s="49"/>
      <c r="J56" s="50"/>
    </row>
    <row r="57" spans="3:10" ht="13.5">
      <c r="C57" s="49"/>
      <c r="D57" s="49"/>
      <c r="E57" s="49"/>
      <c r="F57" s="49"/>
      <c r="G57" s="49"/>
      <c r="H57" s="49"/>
      <c r="I57" s="49"/>
      <c r="J57" s="50"/>
    </row>
    <row r="58" spans="1:10" ht="13.5">
      <c r="A58" s="46"/>
      <c r="B58" s="46"/>
      <c r="C58" s="49"/>
      <c r="D58" s="49"/>
      <c r="E58" s="49"/>
      <c r="F58" s="49"/>
      <c r="G58" s="49"/>
      <c r="H58" s="49"/>
      <c r="I58" s="49"/>
      <c r="J58" s="50"/>
    </row>
    <row r="59" spans="3:10" ht="13.5">
      <c r="C59" s="49"/>
      <c r="D59" s="49"/>
      <c r="E59" s="49"/>
      <c r="F59" s="49"/>
      <c r="G59" s="49"/>
      <c r="H59" s="49"/>
      <c r="I59" s="49"/>
      <c r="J59" s="50"/>
    </row>
    <row r="61" ht="13.5">
      <c r="E61" s="1" t="s">
        <v>59</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2013-01-28T13:42:36Z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