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815" activeTab="0"/>
  </bookViews>
  <sheets>
    <sheet name="（８）" sheetId="1" r:id="rId1"/>
  </sheets>
  <definedNames/>
  <calcPr fullCalcOnLoad="1"/>
</workbook>
</file>

<file path=xl/sharedStrings.xml><?xml version="1.0" encoding="utf-8"?>
<sst xmlns="http://schemas.openxmlformats.org/spreadsheetml/2006/main" count="59" uniqueCount="59">
  <si>
    <t>「一般拠出金」とは、「石綿による健康被害の救済に関する法律」により、石綿（アスベスト）健康被害者の救済にあてるため、労災保険の保険関係が成立している事業の事業主から労働保険料と併せて徴収するもの。</t>
  </si>
  <si>
    <t>(注）</t>
  </si>
  <si>
    <t>合　計</t>
  </si>
  <si>
    <t>沖　縄</t>
  </si>
  <si>
    <t>鹿児島</t>
  </si>
  <si>
    <t>宮　崎</t>
  </si>
  <si>
    <t>大　分</t>
  </si>
  <si>
    <t>熊　本</t>
  </si>
  <si>
    <t>長　崎</t>
  </si>
  <si>
    <t>佐　賀</t>
  </si>
  <si>
    <t>福　岡</t>
  </si>
  <si>
    <t>高　知</t>
  </si>
  <si>
    <t>愛　媛</t>
  </si>
  <si>
    <t>香　川</t>
  </si>
  <si>
    <t>徳　島</t>
  </si>
  <si>
    <t>山　口</t>
  </si>
  <si>
    <t>広　島</t>
  </si>
  <si>
    <t>岡　山</t>
  </si>
  <si>
    <t>島　根</t>
  </si>
  <si>
    <t>鳥　取</t>
  </si>
  <si>
    <t>和歌山</t>
  </si>
  <si>
    <t>奈　良</t>
  </si>
  <si>
    <t>兵　庫</t>
  </si>
  <si>
    <t>大　阪</t>
  </si>
  <si>
    <t>京　都</t>
  </si>
  <si>
    <t>滋　賀</t>
  </si>
  <si>
    <t>三　重</t>
  </si>
  <si>
    <t>愛　知</t>
  </si>
  <si>
    <t>静　岡</t>
  </si>
  <si>
    <t>岐　阜</t>
  </si>
  <si>
    <t>長　野</t>
  </si>
  <si>
    <t>山　梨</t>
  </si>
  <si>
    <t>福　井</t>
  </si>
  <si>
    <t>石　川</t>
  </si>
  <si>
    <t>富　山</t>
  </si>
  <si>
    <t>新　潟</t>
  </si>
  <si>
    <t>神奈川</t>
  </si>
  <si>
    <t>東　京</t>
  </si>
  <si>
    <t>千　葉</t>
  </si>
  <si>
    <t>埼　玉</t>
  </si>
  <si>
    <t>群　馬</t>
  </si>
  <si>
    <t>栃　木</t>
  </si>
  <si>
    <t>茨　城</t>
  </si>
  <si>
    <t>福　島</t>
  </si>
  <si>
    <t>山　形</t>
  </si>
  <si>
    <t>秋　田</t>
  </si>
  <si>
    <t>宮　城</t>
  </si>
  <si>
    <t>岩　手</t>
  </si>
  <si>
    <t>青　森</t>
  </si>
  <si>
    <t>北海道</t>
  </si>
  <si>
    <t>収納率</t>
  </si>
  <si>
    <t>収納未済歳入額</t>
  </si>
  <si>
    <t>不納欠損額</t>
  </si>
  <si>
    <t>収納済歳入額</t>
  </si>
  <si>
    <t>徴収決定済額</t>
  </si>
  <si>
    <t>都道府県</t>
  </si>
  <si>
    <t>（単位：円）</t>
  </si>
  <si>
    <t>平成22年度</t>
  </si>
  <si>
    <t>Ⅱ－(8)　都道府県別一般拠出金徴収状況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</si>
</sst>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00"/>
    <numFmt numFmtId="179" formatCode="#,##0_);[Red]\(#,##0\)"/>
  </numFmts>
  <fonts count="40">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6"/>
      <name val="ＭＳ Ｐゴシック"/>
      <family val="3"/>
    </font>
    <font>
      <sz val="9"/>
      <name val="ＭＳ Ｐゴシック"/>
      <family val="3"/>
    </font>
    <font>
      <sz val="11"/>
      <name val="ＭＳ Ｐ明朝"/>
      <family val="1"/>
    </font>
    <font>
      <sz val="11"/>
      <name val="明朝"/>
      <family val="1"/>
    </font>
    <font>
      <sz val="11"/>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indexed="65"/>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style="thin"/>
      <top/>
      <bottom style="thin"/>
    </border>
    <border>
      <left/>
      <right style="thin"/>
      <top style="thin"/>
      <bottom style="thin"/>
    </border>
    <border>
      <left style="thin"/>
      <right/>
      <top style="thin"/>
      <bottom style="thin"/>
    </border>
    <border>
      <left/>
      <right style="thin"/>
      <top/>
      <bottom style="thin"/>
    </border>
    <border>
      <left style="thin"/>
      <right/>
      <top/>
      <bottom style="thin"/>
    </border>
    <border>
      <left style="thin"/>
      <right style="thin"/>
      <top/>
      <bottom/>
    </border>
    <border>
      <left/>
      <right style="thin"/>
      <top/>
      <bottom/>
    </border>
    <border>
      <left style="thin"/>
      <right/>
      <top/>
      <bottom/>
    </border>
    <border>
      <left style="thin"/>
      <right style="thin"/>
      <top style="thin"/>
      <bottom/>
    </border>
    <border>
      <left style="thin"/>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2" fillId="0" borderId="0" applyFont="0" applyFill="0" applyBorder="0" applyAlignment="0" applyProtection="0"/>
    <xf numFmtId="38" fontId="18" fillId="0" borderId="0" applyFont="0" applyFill="0" applyBorder="0" applyAlignment="0" applyProtection="0"/>
    <xf numFmtId="38"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8" fillId="0" borderId="0">
      <alignment/>
      <protection/>
    </xf>
    <xf numFmtId="0" fontId="23" fillId="0" borderId="0">
      <alignment/>
      <protection/>
    </xf>
    <xf numFmtId="0" fontId="21" fillId="0" borderId="0">
      <alignment vertical="center"/>
      <protection/>
    </xf>
    <xf numFmtId="0" fontId="21" fillId="0" borderId="0">
      <alignment vertical="center"/>
      <protection/>
    </xf>
    <xf numFmtId="0" fontId="39" fillId="32" borderId="0" applyNumberFormat="0" applyBorder="0" applyAlignment="0" applyProtection="0"/>
  </cellStyleXfs>
  <cellXfs count="47">
    <xf numFmtId="0" fontId="0" fillId="0" borderId="0" xfId="0" applyFont="1" applyAlignment="1">
      <alignment vertical="center"/>
    </xf>
    <xf numFmtId="0" fontId="18" fillId="0" borderId="0" xfId="63">
      <alignment/>
      <protection/>
    </xf>
    <xf numFmtId="0" fontId="18" fillId="0" borderId="0" xfId="63" applyAlignment="1">
      <alignment wrapText="1"/>
      <protection/>
    </xf>
    <xf numFmtId="0" fontId="18" fillId="0" borderId="10" xfId="63" applyBorder="1" applyAlignment="1">
      <alignment wrapText="1"/>
      <protection/>
    </xf>
    <xf numFmtId="0" fontId="20" fillId="0" borderId="10" xfId="63" applyFont="1" applyBorder="1" applyAlignment="1">
      <alignment wrapText="1"/>
      <protection/>
    </xf>
    <xf numFmtId="0" fontId="20" fillId="0" borderId="10" xfId="63" applyFont="1" applyBorder="1" applyAlignment="1">
      <alignment horizontal="right"/>
      <protection/>
    </xf>
    <xf numFmtId="176" fontId="21" fillId="0" borderId="11" xfId="65" applyNumberFormat="1" applyFont="1" applyBorder="1">
      <alignment vertical="center"/>
      <protection/>
    </xf>
    <xf numFmtId="177" fontId="21" fillId="0" borderId="11" xfId="66" applyNumberFormat="1" applyFont="1" applyBorder="1">
      <alignment vertical="center"/>
      <protection/>
    </xf>
    <xf numFmtId="0" fontId="18" fillId="0" borderId="12" xfId="65" applyFont="1" applyBorder="1" applyAlignment="1">
      <alignment horizontal="center" vertical="center"/>
      <protection/>
    </xf>
    <xf numFmtId="178" fontId="18" fillId="0" borderId="13" xfId="65" applyNumberFormat="1" applyFont="1" applyBorder="1" applyAlignment="1">
      <alignment horizontal="center" vertical="center"/>
      <protection/>
    </xf>
    <xf numFmtId="176" fontId="21" fillId="33" borderId="11" xfId="65" applyNumberFormat="1" applyFont="1" applyFill="1" applyBorder="1">
      <alignment vertical="center"/>
      <protection/>
    </xf>
    <xf numFmtId="177" fontId="21" fillId="33" borderId="11" xfId="65" applyNumberFormat="1" applyFont="1" applyFill="1" applyBorder="1">
      <alignment vertical="center"/>
      <protection/>
    </xf>
    <xf numFmtId="179" fontId="21" fillId="33" borderId="11" xfId="66" applyNumberFormat="1" applyFont="1" applyFill="1" applyBorder="1">
      <alignment vertical="center"/>
      <protection/>
    </xf>
    <xf numFmtId="177" fontId="21" fillId="33" borderId="11" xfId="66" applyNumberFormat="1" applyFont="1" applyFill="1" applyBorder="1">
      <alignment vertical="center"/>
      <protection/>
    </xf>
    <xf numFmtId="0" fontId="18" fillId="33" borderId="14" xfId="65" applyNumberFormat="1" applyFont="1" applyFill="1" applyBorder="1" applyAlignment="1">
      <alignment horizontal="center" vertical="center"/>
      <protection/>
    </xf>
    <xf numFmtId="178" fontId="18" fillId="33" borderId="15" xfId="65" applyNumberFormat="1" applyFont="1" applyFill="1" applyBorder="1" applyAlignment="1">
      <alignment horizontal="right" vertical="center"/>
      <protection/>
    </xf>
    <xf numFmtId="176" fontId="21" fillId="0" borderId="16" xfId="65" applyNumberFormat="1" applyFont="1" applyFill="1" applyBorder="1">
      <alignment vertical="center"/>
      <protection/>
    </xf>
    <xf numFmtId="177" fontId="21" fillId="0" borderId="16" xfId="65" applyNumberFormat="1" applyFont="1" applyFill="1" applyBorder="1">
      <alignment vertical="center"/>
      <protection/>
    </xf>
    <xf numFmtId="179" fontId="21" fillId="0" borderId="16" xfId="66" applyNumberFormat="1" applyFont="1" applyFill="1" applyBorder="1">
      <alignment vertical="center"/>
      <protection/>
    </xf>
    <xf numFmtId="177" fontId="21" fillId="0" borderId="16" xfId="66" applyNumberFormat="1" applyFont="1" applyFill="1" applyBorder="1">
      <alignment vertical="center"/>
      <protection/>
    </xf>
    <xf numFmtId="0" fontId="18" fillId="0" borderId="17" xfId="65" applyNumberFormat="1" applyFont="1" applyFill="1" applyBorder="1" applyAlignment="1">
      <alignment horizontal="center" vertical="center"/>
      <protection/>
    </xf>
    <xf numFmtId="178" fontId="18" fillId="0" borderId="18" xfId="65" applyNumberFormat="1" applyFont="1" applyFill="1" applyBorder="1" applyAlignment="1">
      <alignment horizontal="right" vertical="center"/>
      <protection/>
    </xf>
    <xf numFmtId="176" fontId="21" fillId="33" borderId="16" xfId="65" applyNumberFormat="1" applyFont="1" applyFill="1" applyBorder="1">
      <alignment vertical="center"/>
      <protection/>
    </xf>
    <xf numFmtId="177" fontId="21" fillId="33" borderId="16" xfId="65" applyNumberFormat="1" applyFont="1" applyFill="1" applyBorder="1">
      <alignment vertical="center"/>
      <protection/>
    </xf>
    <xf numFmtId="179" fontId="21" fillId="33" borderId="16" xfId="66" applyNumberFormat="1" applyFont="1" applyFill="1" applyBorder="1">
      <alignment vertical="center"/>
      <protection/>
    </xf>
    <xf numFmtId="177" fontId="21" fillId="33" borderId="16" xfId="66" applyNumberFormat="1" applyFont="1" applyFill="1" applyBorder="1">
      <alignment vertical="center"/>
      <protection/>
    </xf>
    <xf numFmtId="0" fontId="18" fillId="33" borderId="17" xfId="65" applyNumberFormat="1" applyFont="1" applyFill="1" applyBorder="1" applyAlignment="1">
      <alignment horizontal="center" vertical="center"/>
      <protection/>
    </xf>
    <xf numFmtId="178" fontId="18" fillId="33" borderId="18" xfId="65" applyNumberFormat="1" applyFont="1" applyFill="1" applyBorder="1" applyAlignment="1">
      <alignment horizontal="right" vertical="center"/>
      <protection/>
    </xf>
    <xf numFmtId="176" fontId="21" fillId="34" borderId="16" xfId="65" applyNumberFormat="1" applyFont="1" applyFill="1" applyBorder="1">
      <alignment vertical="center"/>
      <protection/>
    </xf>
    <xf numFmtId="177" fontId="21" fillId="34" borderId="16" xfId="65" applyNumberFormat="1" applyFont="1" applyFill="1" applyBorder="1">
      <alignment vertical="center"/>
      <protection/>
    </xf>
    <xf numFmtId="179" fontId="21" fillId="34" borderId="16" xfId="66" applyNumberFormat="1" applyFont="1" applyFill="1" applyBorder="1">
      <alignment vertical="center"/>
      <protection/>
    </xf>
    <xf numFmtId="177" fontId="21" fillId="34" borderId="16" xfId="66" applyNumberFormat="1" applyFont="1" applyFill="1" applyBorder="1">
      <alignment vertical="center"/>
      <protection/>
    </xf>
    <xf numFmtId="0" fontId="18" fillId="34" borderId="17" xfId="65" applyNumberFormat="1" applyFont="1" applyFill="1" applyBorder="1" applyAlignment="1">
      <alignment horizontal="center" vertical="center"/>
      <protection/>
    </xf>
    <xf numFmtId="178" fontId="18" fillId="34" borderId="18" xfId="65" applyNumberFormat="1" applyFont="1" applyFill="1" applyBorder="1" applyAlignment="1">
      <alignment horizontal="right" vertical="center"/>
      <protection/>
    </xf>
    <xf numFmtId="176" fontId="21" fillId="33" borderId="19" xfId="65" applyNumberFormat="1" applyFont="1" applyFill="1" applyBorder="1">
      <alignment vertical="center"/>
      <protection/>
    </xf>
    <xf numFmtId="176" fontId="21" fillId="0" borderId="11" xfId="65" applyNumberFormat="1" applyFont="1" applyFill="1" applyBorder="1">
      <alignment vertical="center"/>
      <protection/>
    </xf>
    <xf numFmtId="177" fontId="21" fillId="0" borderId="11" xfId="65" applyNumberFormat="1" applyFont="1" applyFill="1" applyBorder="1">
      <alignment vertical="center"/>
      <protection/>
    </xf>
    <xf numFmtId="179" fontId="21" fillId="0" borderId="11" xfId="66" applyNumberFormat="1" applyFont="1" applyFill="1" applyBorder="1">
      <alignment vertical="center"/>
      <protection/>
    </xf>
    <xf numFmtId="177" fontId="21" fillId="0" borderId="11" xfId="66" applyNumberFormat="1" applyFont="1" applyFill="1" applyBorder="1">
      <alignment vertical="center"/>
      <protection/>
    </xf>
    <xf numFmtId="0" fontId="18" fillId="0" borderId="14" xfId="65" applyNumberFormat="1" applyFont="1" applyFill="1" applyBorder="1" applyAlignment="1">
      <alignment horizontal="center" vertical="center"/>
      <protection/>
    </xf>
    <xf numFmtId="178" fontId="18" fillId="0" borderId="15" xfId="65" applyNumberFormat="1" applyFont="1" applyFill="1" applyBorder="1" applyAlignment="1">
      <alignment horizontal="right" vertical="center"/>
      <protection/>
    </xf>
    <xf numFmtId="0" fontId="18" fillId="0" borderId="20" xfId="63" applyFill="1" applyBorder="1" applyAlignment="1">
      <alignment horizontal="distributed" vertical="center"/>
      <protection/>
    </xf>
    <xf numFmtId="0" fontId="18" fillId="0" borderId="20" xfId="63" applyFont="1" applyBorder="1" applyAlignment="1">
      <alignment horizontal="distributed" vertical="center"/>
      <protection/>
    </xf>
    <xf numFmtId="0" fontId="18" fillId="0" borderId="20" xfId="63" applyFont="1" applyBorder="1" applyAlignment="1">
      <alignment horizontal="center" vertical="center"/>
      <protection/>
    </xf>
    <xf numFmtId="0" fontId="18" fillId="0" borderId="20" xfId="63" applyBorder="1" applyAlignment="1">
      <alignment horizontal="center" vertical="center"/>
      <protection/>
    </xf>
    <xf numFmtId="0" fontId="18" fillId="0" borderId="0" xfId="63" applyAlignment="1">
      <alignment horizontal="right"/>
      <protection/>
    </xf>
    <xf numFmtId="0" fontId="18" fillId="0" borderId="0" xfId="63" applyFont="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1" xfId="65"/>
    <cellStyle name="標準_Sheet1 (3)"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zoomScalePageLayoutView="0" workbookViewId="0" topLeftCell="A1">
      <selection activeCell="D9" sqref="D9"/>
    </sheetView>
  </sheetViews>
  <sheetFormatPr defaultColWidth="9.140625" defaultRowHeight="15"/>
  <cols>
    <col min="1" max="1" width="4.140625" style="1" customWidth="1"/>
    <col min="2" max="2" width="9.57421875" style="1" customWidth="1"/>
    <col min="3" max="4" width="16.140625" style="1" customWidth="1"/>
    <col min="5" max="5" width="15.28125" style="1" customWidth="1"/>
    <col min="6" max="6" width="16.140625" style="1" customWidth="1"/>
    <col min="7" max="16384" width="9.00390625" style="1" customWidth="1"/>
  </cols>
  <sheetData>
    <row r="1" ht="13.5">
      <c r="A1" s="1" t="s">
        <v>58</v>
      </c>
    </row>
    <row r="2" spans="1:7" ht="13.5">
      <c r="A2" s="46"/>
      <c r="B2" s="46"/>
      <c r="C2" s="46"/>
      <c r="D2" s="46"/>
      <c r="E2" s="46"/>
      <c r="F2" s="46"/>
      <c r="G2" s="46"/>
    </row>
    <row r="3" spans="1:7" ht="13.5">
      <c r="A3" s="1" t="s">
        <v>57</v>
      </c>
      <c r="B3" s="46"/>
      <c r="C3" s="46"/>
      <c r="D3" s="46"/>
      <c r="E3" s="46"/>
      <c r="F3" s="46"/>
      <c r="G3" s="45" t="s">
        <v>56</v>
      </c>
    </row>
    <row r="4" spans="1:7" ht="13.5">
      <c r="A4" s="44" t="s">
        <v>55</v>
      </c>
      <c r="B4" s="43"/>
      <c r="C4" s="42" t="s">
        <v>54</v>
      </c>
      <c r="D4" s="42" t="s">
        <v>53</v>
      </c>
      <c r="E4" s="42" t="s">
        <v>52</v>
      </c>
      <c r="F4" s="42" t="s">
        <v>51</v>
      </c>
      <c r="G4" s="41" t="s">
        <v>50</v>
      </c>
    </row>
    <row r="5" spans="1:7" ht="14.25" customHeight="1">
      <c r="A5" s="27">
        <v>1</v>
      </c>
      <c r="B5" s="26" t="s">
        <v>49</v>
      </c>
      <c r="C5" s="25">
        <v>242721208</v>
      </c>
      <c r="D5" s="25">
        <v>240507618</v>
      </c>
      <c r="E5" s="24">
        <v>198030</v>
      </c>
      <c r="F5" s="23">
        <f>C5-(D5+E5)</f>
        <v>2015560</v>
      </c>
      <c r="G5" s="34">
        <f>D5/C5</f>
        <v>0.9908801129565901</v>
      </c>
    </row>
    <row r="6" spans="1:7" ht="14.25" customHeight="1">
      <c r="A6" s="33">
        <v>2</v>
      </c>
      <c r="B6" s="32" t="s">
        <v>48</v>
      </c>
      <c r="C6" s="31">
        <v>50357684</v>
      </c>
      <c r="D6" s="31">
        <v>49162774</v>
      </c>
      <c r="E6" s="30">
        <v>71961</v>
      </c>
      <c r="F6" s="29">
        <f>C6-(D6+E6)</f>
        <v>1122949</v>
      </c>
      <c r="G6" s="28">
        <f>D6/C6</f>
        <v>0.9762715457684671</v>
      </c>
    </row>
    <row r="7" spans="1:7" ht="14.25" customHeight="1">
      <c r="A7" s="27">
        <v>3</v>
      </c>
      <c r="B7" s="26" t="s">
        <v>47</v>
      </c>
      <c r="C7" s="25">
        <v>53404520</v>
      </c>
      <c r="D7" s="25">
        <v>52668328</v>
      </c>
      <c r="E7" s="24">
        <v>82792</v>
      </c>
      <c r="F7" s="23">
        <f>C7-(D7+E7)</f>
        <v>653400</v>
      </c>
      <c r="G7" s="22">
        <f>D7/C7</f>
        <v>0.9862147997959724</v>
      </c>
    </row>
    <row r="8" spans="1:7" ht="14.25" customHeight="1">
      <c r="A8" s="21">
        <v>4</v>
      </c>
      <c r="B8" s="20" t="s">
        <v>46</v>
      </c>
      <c r="C8" s="19">
        <v>111841293</v>
      </c>
      <c r="D8" s="19">
        <v>109561788</v>
      </c>
      <c r="E8" s="18">
        <v>337622</v>
      </c>
      <c r="F8" s="17">
        <f>C8-(D8+E8)</f>
        <v>1941883</v>
      </c>
      <c r="G8" s="16">
        <f>D8/C8</f>
        <v>0.9796183955062108</v>
      </c>
    </row>
    <row r="9" spans="1:7" ht="14.25" customHeight="1">
      <c r="A9" s="15">
        <v>5</v>
      </c>
      <c r="B9" s="14" t="s">
        <v>45</v>
      </c>
      <c r="C9" s="13">
        <v>41790029</v>
      </c>
      <c r="D9" s="13">
        <v>40505455</v>
      </c>
      <c r="E9" s="12">
        <v>25382</v>
      </c>
      <c r="F9" s="11">
        <f>C9-(D9+E9)</f>
        <v>1259192</v>
      </c>
      <c r="G9" s="10">
        <f>D9/C9</f>
        <v>0.9692612321470272</v>
      </c>
    </row>
    <row r="10" spans="1:7" ht="14.25" customHeight="1">
      <c r="A10" s="21">
        <v>6</v>
      </c>
      <c r="B10" s="20" t="s">
        <v>44</v>
      </c>
      <c r="C10" s="19">
        <v>48103229</v>
      </c>
      <c r="D10" s="19">
        <v>47327743</v>
      </c>
      <c r="E10" s="18">
        <v>77735</v>
      </c>
      <c r="F10" s="17">
        <f>C10-(D10+E10)</f>
        <v>697751</v>
      </c>
      <c r="G10" s="16">
        <f>D10/C10</f>
        <v>0.9838787121754342</v>
      </c>
    </row>
    <row r="11" spans="1:7" ht="14.25" customHeight="1">
      <c r="A11" s="27">
        <v>7</v>
      </c>
      <c r="B11" s="26" t="s">
        <v>43</v>
      </c>
      <c r="C11" s="25">
        <v>92621161</v>
      </c>
      <c r="D11" s="25">
        <v>90254396</v>
      </c>
      <c r="E11" s="24">
        <v>79578</v>
      </c>
      <c r="F11" s="23">
        <f>C11-(D11+E11)</f>
        <v>2287187</v>
      </c>
      <c r="G11" s="22">
        <f>D11/C11</f>
        <v>0.974446822146831</v>
      </c>
    </row>
    <row r="12" spans="1:7" ht="14.25" customHeight="1">
      <c r="A12" s="21">
        <v>8</v>
      </c>
      <c r="B12" s="20" t="s">
        <v>42</v>
      </c>
      <c r="C12" s="19">
        <v>151868429</v>
      </c>
      <c r="D12" s="19">
        <v>148989931</v>
      </c>
      <c r="E12" s="18">
        <v>13929</v>
      </c>
      <c r="F12" s="17">
        <f>C12-(D12+E12)</f>
        <v>2864569</v>
      </c>
      <c r="G12" s="16">
        <f>D12/C12</f>
        <v>0.9810461066927874</v>
      </c>
    </row>
    <row r="13" spans="1:7" ht="14.25" customHeight="1">
      <c r="A13" s="27">
        <v>9</v>
      </c>
      <c r="B13" s="26" t="s">
        <v>41</v>
      </c>
      <c r="C13" s="25">
        <v>105330074</v>
      </c>
      <c r="D13" s="25">
        <v>103195794</v>
      </c>
      <c r="E13" s="24">
        <v>137241</v>
      </c>
      <c r="F13" s="23">
        <f>C13-(D13+E13)</f>
        <v>1997039</v>
      </c>
      <c r="G13" s="22">
        <f>D13/C13</f>
        <v>0.9797372211093291</v>
      </c>
    </row>
    <row r="14" spans="1:7" ht="14.25" customHeight="1">
      <c r="A14" s="40">
        <v>10</v>
      </c>
      <c r="B14" s="39" t="s">
        <v>40</v>
      </c>
      <c r="C14" s="38">
        <v>107316542</v>
      </c>
      <c r="D14" s="38">
        <v>105052052</v>
      </c>
      <c r="E14" s="37">
        <v>230362</v>
      </c>
      <c r="F14" s="36">
        <f>C14-(D14+E14)</f>
        <v>2034128</v>
      </c>
      <c r="G14" s="35">
        <f>D14/C14</f>
        <v>0.9788989660140186</v>
      </c>
    </row>
    <row r="15" spans="1:7" ht="14.25" customHeight="1">
      <c r="A15" s="27">
        <v>11</v>
      </c>
      <c r="B15" s="26" t="s">
        <v>39</v>
      </c>
      <c r="C15" s="25">
        <v>266429418</v>
      </c>
      <c r="D15" s="25">
        <v>257012772</v>
      </c>
      <c r="E15" s="24">
        <v>957758</v>
      </c>
      <c r="F15" s="23">
        <f>C15-(D15+E15)</f>
        <v>8458888</v>
      </c>
      <c r="G15" s="34">
        <f>D15/C15</f>
        <v>0.9646561326797629</v>
      </c>
    </row>
    <row r="16" spans="1:7" ht="14.25" customHeight="1">
      <c r="A16" s="33">
        <v>12</v>
      </c>
      <c r="B16" s="32" t="s">
        <v>38</v>
      </c>
      <c r="C16" s="31">
        <v>226182639</v>
      </c>
      <c r="D16" s="31">
        <v>221796417</v>
      </c>
      <c r="E16" s="30">
        <v>306464</v>
      </c>
      <c r="F16" s="29">
        <f>C16-(D16+E16)</f>
        <v>4079758</v>
      </c>
      <c r="G16" s="28">
        <f>D16/C16</f>
        <v>0.9806076097644258</v>
      </c>
    </row>
    <row r="17" spans="1:7" ht="14.25" customHeight="1">
      <c r="A17" s="27">
        <v>13</v>
      </c>
      <c r="B17" s="26" t="s">
        <v>37</v>
      </c>
      <c r="C17" s="25">
        <v>2507745877</v>
      </c>
      <c r="D17" s="25">
        <v>2475340856</v>
      </c>
      <c r="E17" s="24">
        <v>3105561</v>
      </c>
      <c r="F17" s="23">
        <f>C17-(D17+E17)</f>
        <v>29299460</v>
      </c>
      <c r="G17" s="22">
        <f>D17/C17</f>
        <v>0.9870780284010412</v>
      </c>
    </row>
    <row r="18" spans="1:7" ht="14.25" customHeight="1">
      <c r="A18" s="21">
        <v>14</v>
      </c>
      <c r="B18" s="20" t="s">
        <v>36</v>
      </c>
      <c r="C18" s="19">
        <v>511929963</v>
      </c>
      <c r="D18" s="19">
        <v>503837058</v>
      </c>
      <c r="E18" s="18">
        <v>946218</v>
      </c>
      <c r="F18" s="17">
        <f>C18-(D18+E18)</f>
        <v>7146687</v>
      </c>
      <c r="G18" s="16">
        <f>D18/C18</f>
        <v>0.984191382445024</v>
      </c>
    </row>
    <row r="19" spans="1:7" ht="14.25" customHeight="1">
      <c r="A19" s="15">
        <v>15</v>
      </c>
      <c r="B19" s="14" t="s">
        <v>35</v>
      </c>
      <c r="C19" s="13">
        <v>118706705</v>
      </c>
      <c r="D19" s="13">
        <v>117533874</v>
      </c>
      <c r="E19" s="12">
        <v>14090</v>
      </c>
      <c r="F19" s="11">
        <f>C19-(D19+E19)</f>
        <v>1158741</v>
      </c>
      <c r="G19" s="10">
        <f>D19/C19</f>
        <v>0.9901199262501642</v>
      </c>
    </row>
    <row r="20" spans="1:7" ht="14.25" customHeight="1">
      <c r="A20" s="21">
        <v>16</v>
      </c>
      <c r="B20" s="20" t="s">
        <v>34</v>
      </c>
      <c r="C20" s="19">
        <v>62246430</v>
      </c>
      <c r="D20" s="19">
        <v>61823669</v>
      </c>
      <c r="E20" s="18">
        <v>68405</v>
      </c>
      <c r="F20" s="17">
        <f>C20-(D20+E20)</f>
        <v>354356</v>
      </c>
      <c r="G20" s="16">
        <f>D20/C20</f>
        <v>0.9932082691328643</v>
      </c>
    </row>
    <row r="21" spans="1:7" ht="14.25" customHeight="1">
      <c r="A21" s="27">
        <v>17</v>
      </c>
      <c r="B21" s="26" t="s">
        <v>33</v>
      </c>
      <c r="C21" s="25">
        <v>62191488</v>
      </c>
      <c r="D21" s="25">
        <v>61853240</v>
      </c>
      <c r="E21" s="24">
        <v>3954</v>
      </c>
      <c r="F21" s="23">
        <f>C21-(D21+E21)</f>
        <v>334294</v>
      </c>
      <c r="G21" s="22">
        <f>D21/C21</f>
        <v>0.9945611849647334</v>
      </c>
    </row>
    <row r="22" spans="1:7" ht="14.25" customHeight="1">
      <c r="A22" s="21">
        <v>18</v>
      </c>
      <c r="B22" s="20" t="s">
        <v>32</v>
      </c>
      <c r="C22" s="19">
        <v>42787622</v>
      </c>
      <c r="D22" s="19">
        <v>42272532</v>
      </c>
      <c r="E22" s="18">
        <v>65552</v>
      </c>
      <c r="F22" s="17">
        <f>C22-(D22+E22)</f>
        <v>449538</v>
      </c>
      <c r="G22" s="16">
        <f>D22/C22</f>
        <v>0.9879617053735774</v>
      </c>
    </row>
    <row r="23" spans="1:7" ht="14.25" customHeight="1">
      <c r="A23" s="27">
        <v>19</v>
      </c>
      <c r="B23" s="26" t="s">
        <v>31</v>
      </c>
      <c r="C23" s="25">
        <v>38758839</v>
      </c>
      <c r="D23" s="25">
        <v>38255900</v>
      </c>
      <c r="E23" s="24">
        <v>40950</v>
      </c>
      <c r="F23" s="23">
        <f>C23-(D23+E23)</f>
        <v>461989</v>
      </c>
      <c r="G23" s="22">
        <f>D23/C23</f>
        <v>0.9870238889250527</v>
      </c>
    </row>
    <row r="24" spans="1:7" ht="14.25" customHeight="1">
      <c r="A24" s="40">
        <v>20</v>
      </c>
      <c r="B24" s="39" t="s">
        <v>30</v>
      </c>
      <c r="C24" s="38">
        <v>107991574</v>
      </c>
      <c r="D24" s="38">
        <v>106162625</v>
      </c>
      <c r="E24" s="37">
        <v>115686</v>
      </c>
      <c r="F24" s="36">
        <f>C24-(D24+E24)</f>
        <v>1713263</v>
      </c>
      <c r="G24" s="35">
        <f>D24/C24</f>
        <v>0.9830639657127324</v>
      </c>
    </row>
    <row r="25" spans="1:7" ht="14.25" customHeight="1">
      <c r="A25" s="27">
        <v>21</v>
      </c>
      <c r="B25" s="26" t="s">
        <v>29</v>
      </c>
      <c r="C25" s="25">
        <v>97868973</v>
      </c>
      <c r="D25" s="25">
        <v>96443180</v>
      </c>
      <c r="E25" s="24">
        <v>17090</v>
      </c>
      <c r="F25" s="23">
        <f>C25-(D25+E25)</f>
        <v>1408703</v>
      </c>
      <c r="G25" s="34">
        <f>D25/C25</f>
        <v>0.985431613755669</v>
      </c>
    </row>
    <row r="26" spans="1:7" ht="14.25" customHeight="1">
      <c r="A26" s="33">
        <v>22</v>
      </c>
      <c r="B26" s="32" t="s">
        <v>28</v>
      </c>
      <c r="C26" s="31">
        <v>219559970</v>
      </c>
      <c r="D26" s="31">
        <v>215612273</v>
      </c>
      <c r="E26" s="30">
        <v>179493</v>
      </c>
      <c r="F26" s="29">
        <f>C26-(D26+E26)</f>
        <v>3768204</v>
      </c>
      <c r="G26" s="28">
        <f>D26/C26</f>
        <v>0.9820199601958408</v>
      </c>
    </row>
    <row r="27" spans="1:7" ht="14.25" customHeight="1">
      <c r="A27" s="27">
        <v>23</v>
      </c>
      <c r="B27" s="26" t="s">
        <v>27</v>
      </c>
      <c r="C27" s="25">
        <v>573701348</v>
      </c>
      <c r="D27" s="25">
        <v>566380192</v>
      </c>
      <c r="E27" s="24">
        <v>862356</v>
      </c>
      <c r="F27" s="23">
        <f>C27-(D27+E27)</f>
        <v>6458800</v>
      </c>
      <c r="G27" s="22">
        <f>D27/C27</f>
        <v>0.9872387331395986</v>
      </c>
    </row>
    <row r="28" spans="1:7" ht="14.25" customHeight="1">
      <c r="A28" s="21">
        <v>24</v>
      </c>
      <c r="B28" s="20" t="s">
        <v>26</v>
      </c>
      <c r="C28" s="19">
        <v>92793234</v>
      </c>
      <c r="D28" s="19">
        <v>91797664</v>
      </c>
      <c r="E28" s="18">
        <v>17480</v>
      </c>
      <c r="F28" s="17">
        <f>C28-(D28+E28)</f>
        <v>978090</v>
      </c>
      <c r="G28" s="16">
        <f>D28/C28</f>
        <v>0.9892710927609226</v>
      </c>
    </row>
    <row r="29" spans="1:7" ht="14.25" customHeight="1">
      <c r="A29" s="15">
        <v>25</v>
      </c>
      <c r="B29" s="14" t="s">
        <v>25</v>
      </c>
      <c r="C29" s="13">
        <v>69372824</v>
      </c>
      <c r="D29" s="13">
        <v>68373828</v>
      </c>
      <c r="E29" s="12">
        <v>141000</v>
      </c>
      <c r="F29" s="11">
        <f>C29-(D29+E29)</f>
        <v>857996</v>
      </c>
      <c r="G29" s="10">
        <f>D29/C29</f>
        <v>0.9855996059782718</v>
      </c>
    </row>
    <row r="30" spans="1:7" ht="14.25" customHeight="1">
      <c r="A30" s="21">
        <v>26</v>
      </c>
      <c r="B30" s="20" t="s">
        <v>24</v>
      </c>
      <c r="C30" s="19">
        <v>139281736</v>
      </c>
      <c r="D30" s="19">
        <v>137249486</v>
      </c>
      <c r="E30" s="18">
        <v>196569</v>
      </c>
      <c r="F30" s="17">
        <f>C30-(D30+E30)</f>
        <v>1835681</v>
      </c>
      <c r="G30" s="16">
        <f>D30/C30</f>
        <v>0.9854090704326086</v>
      </c>
    </row>
    <row r="31" spans="1:7" ht="14.25" customHeight="1">
      <c r="A31" s="27">
        <v>27</v>
      </c>
      <c r="B31" s="26" t="s">
        <v>23</v>
      </c>
      <c r="C31" s="25">
        <v>757819996</v>
      </c>
      <c r="D31" s="25">
        <v>740554489</v>
      </c>
      <c r="E31" s="24">
        <v>1377598</v>
      </c>
      <c r="F31" s="23">
        <f>C31-(D31+E31)</f>
        <v>15887909</v>
      </c>
      <c r="G31" s="22">
        <f>D31/C31</f>
        <v>0.9772168759189088</v>
      </c>
    </row>
    <row r="32" spans="1:7" ht="14.25" customHeight="1">
      <c r="A32" s="21">
        <v>28</v>
      </c>
      <c r="B32" s="20" t="s">
        <v>22</v>
      </c>
      <c r="C32" s="19">
        <v>276540885</v>
      </c>
      <c r="D32" s="19">
        <v>271259075</v>
      </c>
      <c r="E32" s="18">
        <v>190781</v>
      </c>
      <c r="F32" s="17">
        <f>C32-(D32+E32)</f>
        <v>5091029</v>
      </c>
      <c r="G32" s="16">
        <f>D32/C32</f>
        <v>0.9809004371993675</v>
      </c>
    </row>
    <row r="33" spans="1:7" ht="14.25" customHeight="1">
      <c r="A33" s="27">
        <v>29</v>
      </c>
      <c r="B33" s="26" t="s">
        <v>21</v>
      </c>
      <c r="C33" s="25">
        <v>41331667</v>
      </c>
      <c r="D33" s="25">
        <v>40107856</v>
      </c>
      <c r="E33" s="24">
        <v>88892</v>
      </c>
      <c r="F33" s="23">
        <f>C33-(D33+E33)</f>
        <v>1134919</v>
      </c>
      <c r="G33" s="22">
        <f>D33/C33</f>
        <v>0.9703904756611922</v>
      </c>
    </row>
    <row r="34" spans="1:7" ht="14.25" customHeight="1">
      <c r="A34" s="40">
        <v>30</v>
      </c>
      <c r="B34" s="39" t="s">
        <v>20</v>
      </c>
      <c r="C34" s="38">
        <v>38559292</v>
      </c>
      <c r="D34" s="38">
        <v>37826523</v>
      </c>
      <c r="E34" s="37">
        <v>32999</v>
      </c>
      <c r="F34" s="36">
        <f>C34-(D34+E34)</f>
        <v>699770</v>
      </c>
      <c r="G34" s="35">
        <f>D34/C34</f>
        <v>0.980996305637562</v>
      </c>
    </row>
    <row r="35" spans="1:7" ht="14.25" customHeight="1">
      <c r="A35" s="27">
        <v>31</v>
      </c>
      <c r="B35" s="26" t="s">
        <v>19</v>
      </c>
      <c r="C35" s="25">
        <v>23316222</v>
      </c>
      <c r="D35" s="25">
        <v>22877704</v>
      </c>
      <c r="E35" s="24">
        <v>30208</v>
      </c>
      <c r="F35" s="23">
        <f>C35-(D35+E35)</f>
        <v>408310</v>
      </c>
      <c r="G35" s="34">
        <f>D35/C35</f>
        <v>0.981192579140823</v>
      </c>
    </row>
    <row r="36" spans="1:7" ht="14.25" customHeight="1">
      <c r="A36" s="33">
        <v>32</v>
      </c>
      <c r="B36" s="32" t="s">
        <v>18</v>
      </c>
      <c r="C36" s="31">
        <v>30119037</v>
      </c>
      <c r="D36" s="31">
        <v>29861439</v>
      </c>
      <c r="E36" s="30">
        <v>20233</v>
      </c>
      <c r="F36" s="29">
        <f>C36-(D36+E36)</f>
        <v>237365</v>
      </c>
      <c r="G36" s="28">
        <f>D36/C36</f>
        <v>0.9914473361150292</v>
      </c>
    </row>
    <row r="37" spans="1:7" ht="14.25" customHeight="1">
      <c r="A37" s="27">
        <v>33</v>
      </c>
      <c r="B37" s="26" t="s">
        <v>17</v>
      </c>
      <c r="C37" s="25">
        <v>99199130</v>
      </c>
      <c r="D37" s="25">
        <v>97528485</v>
      </c>
      <c r="E37" s="24">
        <v>119614</v>
      </c>
      <c r="F37" s="23">
        <f>C37-(D37+E37)</f>
        <v>1551031</v>
      </c>
      <c r="G37" s="22">
        <f>D37/C37</f>
        <v>0.9831586728633608</v>
      </c>
    </row>
    <row r="38" spans="1:7" ht="14.25" customHeight="1">
      <c r="A38" s="21">
        <v>34</v>
      </c>
      <c r="B38" s="20" t="s">
        <v>16</v>
      </c>
      <c r="C38" s="19">
        <v>173544943</v>
      </c>
      <c r="D38" s="19">
        <v>170041313</v>
      </c>
      <c r="E38" s="18">
        <v>425209</v>
      </c>
      <c r="F38" s="17">
        <f>C38-(D38+E38)</f>
        <v>3078421</v>
      </c>
      <c r="G38" s="16">
        <f>D38/C38</f>
        <v>0.9798113967515608</v>
      </c>
    </row>
    <row r="39" spans="1:7" ht="14.25" customHeight="1">
      <c r="A39" s="15">
        <v>35</v>
      </c>
      <c r="B39" s="14" t="s">
        <v>15</v>
      </c>
      <c r="C39" s="13">
        <v>69398740</v>
      </c>
      <c r="D39" s="13">
        <v>68562222</v>
      </c>
      <c r="E39" s="12">
        <v>69281</v>
      </c>
      <c r="F39" s="11">
        <f>C39-(D39+E39)</f>
        <v>767237</v>
      </c>
      <c r="G39" s="10">
        <f>D39/C39</f>
        <v>0.9879462076689001</v>
      </c>
    </row>
    <row r="40" spans="1:7" ht="14.25" customHeight="1">
      <c r="A40" s="21">
        <v>36</v>
      </c>
      <c r="B40" s="20" t="s">
        <v>14</v>
      </c>
      <c r="C40" s="19">
        <v>32916862</v>
      </c>
      <c r="D40" s="19">
        <v>32498840</v>
      </c>
      <c r="E40" s="18">
        <v>11103</v>
      </c>
      <c r="F40" s="17">
        <f>C40-(D40+E40)</f>
        <v>406919</v>
      </c>
      <c r="G40" s="16">
        <f>D40/C40</f>
        <v>0.9873006728284124</v>
      </c>
    </row>
    <row r="41" spans="1:7" ht="14.25" customHeight="1">
      <c r="A41" s="27">
        <v>37</v>
      </c>
      <c r="B41" s="26" t="s">
        <v>13</v>
      </c>
      <c r="C41" s="25">
        <v>54477684</v>
      </c>
      <c r="D41" s="25">
        <v>53809875</v>
      </c>
      <c r="E41" s="24">
        <v>62052</v>
      </c>
      <c r="F41" s="23">
        <f>C41-(D41+E41)</f>
        <v>605757</v>
      </c>
      <c r="G41" s="22">
        <f>D41/C41</f>
        <v>0.9877416044338448</v>
      </c>
    </row>
    <row r="42" spans="1:7" ht="14.25" customHeight="1">
      <c r="A42" s="21">
        <v>38</v>
      </c>
      <c r="B42" s="20" t="s">
        <v>12</v>
      </c>
      <c r="C42" s="19">
        <v>67209321</v>
      </c>
      <c r="D42" s="19">
        <v>66291597</v>
      </c>
      <c r="E42" s="18">
        <v>180489</v>
      </c>
      <c r="F42" s="17">
        <f>C42-(D42+E42)</f>
        <v>737235</v>
      </c>
      <c r="G42" s="16">
        <f>D42/C42</f>
        <v>0.9863452868390086</v>
      </c>
    </row>
    <row r="43" spans="1:7" ht="14.25" customHeight="1">
      <c r="A43" s="27">
        <v>39</v>
      </c>
      <c r="B43" s="26" t="s">
        <v>11</v>
      </c>
      <c r="C43" s="25">
        <v>29903734</v>
      </c>
      <c r="D43" s="25">
        <v>29097493</v>
      </c>
      <c r="E43" s="24">
        <v>90862</v>
      </c>
      <c r="F43" s="23">
        <f>C43-(D43+E43)</f>
        <v>715379</v>
      </c>
      <c r="G43" s="22">
        <f>D43/C43</f>
        <v>0.9730387850560736</v>
      </c>
    </row>
    <row r="44" spans="1:7" ht="14.25" customHeight="1">
      <c r="A44" s="40">
        <v>40</v>
      </c>
      <c r="B44" s="39" t="s">
        <v>10</v>
      </c>
      <c r="C44" s="38">
        <v>279108595</v>
      </c>
      <c r="D44" s="38">
        <v>273476788</v>
      </c>
      <c r="E44" s="37">
        <v>345498</v>
      </c>
      <c r="F44" s="36">
        <f>C44-(D44+E44)</f>
        <v>5286309</v>
      </c>
      <c r="G44" s="35">
        <f>D44/C44</f>
        <v>0.9798221656341325</v>
      </c>
    </row>
    <row r="45" spans="1:7" ht="14.25" customHeight="1">
      <c r="A45" s="27">
        <v>41</v>
      </c>
      <c r="B45" s="26" t="s">
        <v>9</v>
      </c>
      <c r="C45" s="25">
        <v>33595949</v>
      </c>
      <c r="D45" s="25">
        <v>33131986</v>
      </c>
      <c r="E45" s="24">
        <v>39828</v>
      </c>
      <c r="F45" s="23">
        <f>C45-(D45+E45)</f>
        <v>424135</v>
      </c>
      <c r="G45" s="34">
        <f>D45/C45</f>
        <v>0.9861899123611599</v>
      </c>
    </row>
    <row r="46" spans="1:7" ht="14.25" customHeight="1">
      <c r="A46" s="33">
        <v>42</v>
      </c>
      <c r="B46" s="32" t="s">
        <v>8</v>
      </c>
      <c r="C46" s="31">
        <v>55442117</v>
      </c>
      <c r="D46" s="31">
        <v>54439066</v>
      </c>
      <c r="E46" s="30">
        <v>40256</v>
      </c>
      <c r="F46" s="29">
        <f>C46-(D46+E46)</f>
        <v>962795</v>
      </c>
      <c r="G46" s="28">
        <f>D46/C46</f>
        <v>0.981908140340312</v>
      </c>
    </row>
    <row r="47" spans="1:7" ht="14.25" customHeight="1">
      <c r="A47" s="27">
        <v>43</v>
      </c>
      <c r="B47" s="26" t="s">
        <v>7</v>
      </c>
      <c r="C47" s="25">
        <v>75692741</v>
      </c>
      <c r="D47" s="25">
        <v>74009744</v>
      </c>
      <c r="E47" s="24">
        <v>32141</v>
      </c>
      <c r="F47" s="23">
        <f>C47-(D47+E47)</f>
        <v>1650856</v>
      </c>
      <c r="G47" s="22">
        <f>D47/C47</f>
        <v>0.97776541082057</v>
      </c>
    </row>
    <row r="48" spans="1:7" ht="14.25" customHeight="1">
      <c r="A48" s="21">
        <v>44</v>
      </c>
      <c r="B48" s="20" t="s">
        <v>6</v>
      </c>
      <c r="C48" s="19">
        <v>50549527</v>
      </c>
      <c r="D48" s="19">
        <v>49221093</v>
      </c>
      <c r="E48" s="18">
        <v>145849</v>
      </c>
      <c r="F48" s="17">
        <f>C48-(D48+E48)</f>
        <v>1182585</v>
      </c>
      <c r="G48" s="16">
        <f>D48/C48</f>
        <v>0.973720149745417</v>
      </c>
    </row>
    <row r="49" spans="1:7" ht="14.25" customHeight="1">
      <c r="A49" s="15">
        <v>45</v>
      </c>
      <c r="B49" s="14" t="s">
        <v>5</v>
      </c>
      <c r="C49" s="13">
        <v>40838079</v>
      </c>
      <c r="D49" s="13">
        <v>40304507</v>
      </c>
      <c r="E49" s="12">
        <v>49210</v>
      </c>
      <c r="F49" s="11">
        <f>C49-(D49+E49)</f>
        <v>484362</v>
      </c>
      <c r="G49" s="10">
        <f>D49/C49</f>
        <v>0.9869344490959039</v>
      </c>
    </row>
    <row r="50" spans="1:7" ht="14.25" customHeight="1">
      <c r="A50" s="21">
        <v>46</v>
      </c>
      <c r="B50" s="20" t="s">
        <v>4</v>
      </c>
      <c r="C50" s="19">
        <v>66951698</v>
      </c>
      <c r="D50" s="19">
        <v>65483412</v>
      </c>
      <c r="E50" s="18">
        <v>38485</v>
      </c>
      <c r="F50" s="17">
        <f>C50-(D50+E50)</f>
        <v>1429801</v>
      </c>
      <c r="G50" s="16">
        <f>D50/C50</f>
        <v>0.9780694733089518</v>
      </c>
    </row>
    <row r="51" spans="1:7" ht="14.25" customHeight="1">
      <c r="A51" s="15">
        <v>47</v>
      </c>
      <c r="B51" s="14" t="s">
        <v>3</v>
      </c>
      <c r="C51" s="13">
        <v>49160816</v>
      </c>
      <c r="D51" s="13">
        <v>48206506</v>
      </c>
      <c r="E51" s="12">
        <v>43092</v>
      </c>
      <c r="F51" s="11">
        <f>C51-(D51+E51)</f>
        <v>911218</v>
      </c>
      <c r="G51" s="10">
        <f>D51/C51</f>
        <v>0.9805879951219687</v>
      </c>
    </row>
    <row r="52" spans="1:7" ht="14.25" customHeight="1">
      <c r="A52" s="9" t="s">
        <v>2</v>
      </c>
      <c r="B52" s="8"/>
      <c r="C52" s="7">
        <f>SUM(C5:C51)</f>
        <v>8488579844</v>
      </c>
      <c r="D52" s="7">
        <f>SUM(D5:D51)</f>
        <v>8347561458</v>
      </c>
      <c r="E52" s="7">
        <f>SUM(E5:E51)</f>
        <v>11726938</v>
      </c>
      <c r="F52" s="7">
        <f>SUM(F5:F51)</f>
        <v>129291448</v>
      </c>
      <c r="G52" s="6">
        <f>D52/C52</f>
        <v>0.9833872816664762</v>
      </c>
    </row>
    <row r="53" spans="1:7" ht="13.5">
      <c r="A53" s="5" t="s">
        <v>1</v>
      </c>
      <c r="B53" s="4" t="s">
        <v>0</v>
      </c>
      <c r="C53" s="3"/>
      <c r="D53" s="3"/>
      <c r="E53" s="3"/>
      <c r="F53" s="3"/>
      <c r="G53" s="3"/>
    </row>
    <row r="54" spans="2:7" ht="13.5">
      <c r="B54" s="2"/>
      <c r="C54" s="2"/>
      <c r="D54" s="2"/>
      <c r="E54" s="2"/>
      <c r="F54" s="2"/>
      <c r="G54" s="2"/>
    </row>
  </sheetData>
  <sheetProtection/>
  <mergeCells count="3">
    <mergeCell ref="A4:B4"/>
    <mergeCell ref="A52:B52"/>
    <mergeCell ref="B53:G54"/>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2011-08-02T09:53:37Z</dcterms:created>
  <dcterms:modified xsi:type="dcterms:W3CDTF">2011-08-02T09:54:09Z</dcterms:modified>
  <cp:category/>
  <cp:version/>
  <cp:contentType/>
  <cp:contentStatus/>
</cp:coreProperties>
</file>