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6465" tabRatio="856" activeTab="0"/>
  </bookViews>
  <sheets>
    <sheet name="Ⅱ－（１）" sheetId="1" r:id="rId1"/>
  </sheets>
  <definedNames>
    <definedName name="_xlnm.Print_Area" localSheetId="0">'Ⅱ－（１）'!$A$1:$H$57</definedName>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<sst xmlns="http://schemas.openxmlformats.org/spreadsheetml/2006/main" count="58" uniqueCount="58">
  <si>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</si>
  <si>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</si>
  <si>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</si>
  <si>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</si>
  <si>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</si>
  <si>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</si>
  <si>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</si>
  <si>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</si>
  <si>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</si>
  <si>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</si>
  <si>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</si>
  <si>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</si>
  <si>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</si>
  <si>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</si>
  <si>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</si>
  <si>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</si>
  <si>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</si>
  <si>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</si>
  <si>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</si>
  <si>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</si>
  <si>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</si>
  <si>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</si>
  <si>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</si>
  <si>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</si>
  <si>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</si>
  <si>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</si>
  <si>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</si>
  <si>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</si>
  <si>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</si>
  <si>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</si>
  <si>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</si>
  <si>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</si>
  <si>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</si>
  <si>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</si>
  <si>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</si>
  <si>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</si>
  <si>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</si>
  <si>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</si>
  <si>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</si>
  <si>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</si>
  <si>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</si>
  <si>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</si>
  <si>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</si>
  <si>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</si>
  <si>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</si>
  <si>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</si>
  <si>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</si>
  <si>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</si>
  <si>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</si>
  <si>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</si>
  <si>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</si>
  <si>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</si>
  <si>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</si>
  <si>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</si>
  <si>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</si>
  <si>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適 用 事 業 場 数</t>
  </si>
  <si>
    <t>Ⅱ－(1)　都道府県別労働保険適用状況</t>
  </si>
  <si>
    <t>平成29年度末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</si>
</sst>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b/>
      <sz val="8"/>
      <name val="ＭＳ ゴシック"/>
      <family val="3"/>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9"/>
      <color indexed="8"/>
      <name val="明朝"/>
      <family val="1"/>
    </font>
    <font>
      <sz val="11"/>
      <color indexed="8"/>
      <name val="明朝"/>
      <family val="1"/>
    </font>
    <font>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color theme="1"/>
      <name val="明朝"/>
      <family val="1"/>
    </font>
    <font>
      <sz val="11"/>
      <name val="Cambria"/>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55"/>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medium"/>
      <top>
        <color indexed="63"/>
      </top>
      <bottom style="dotted"/>
    </border>
    <border>
      <left style="thin"/>
      <right style="thin"/>
      <top style="dotted"/>
      <bottom style="dotted"/>
    </border>
    <border>
      <left>
        <color indexed="63"/>
      </left>
      <right style="thin"/>
      <top style="dotted"/>
      <bottom style="dotted"/>
    </border>
    <border>
      <left style="thin"/>
      <right style="thin"/>
      <top style="double"/>
      <bottom style="medium"/>
    </border>
    <border>
      <left>
        <color indexed="63"/>
      </left>
      <right style="thin"/>
      <top style="double"/>
      <bottom style="medium"/>
    </border>
    <border>
      <left style="thin"/>
      <right style="medium"/>
      <top style="double"/>
      <bottom style="medium"/>
    </border>
    <border>
      <left style="thin"/>
      <right style="thin"/>
      <top>
        <color indexed="63"/>
      </top>
      <bottom style="dotted"/>
    </border>
    <border>
      <left>
        <color indexed="63"/>
      </left>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medium"/>
      <top style="dotted"/>
      <bottom style="thin"/>
    </border>
    <border>
      <left style="medium"/>
      <right style="thin">
        <color indexed="55"/>
      </right>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color indexed="63"/>
      </right>
      <top>
        <color indexed="63"/>
      </top>
      <bottom style="double"/>
    </border>
    <border>
      <left style="thin">
        <color theme="0" tint="-0.3499799966812134"/>
      </left>
      <right>
        <color indexed="63"/>
      </right>
      <top style="dotted"/>
      <bottom style="double"/>
    </border>
    <border>
      <left>
        <color indexed="63"/>
      </left>
      <right>
        <color indexed="63"/>
      </right>
      <top>
        <color indexed="63"/>
      </top>
      <bottom style="double"/>
    </border>
    <border>
      <left style="thin"/>
      <right style="thin"/>
      <top style="dotted"/>
      <bottom>
        <color indexed="63"/>
      </bottom>
    </border>
    <border>
      <left style="thin"/>
      <right style="medium"/>
      <top style="thin"/>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2" fillId="0" borderId="0" applyNumberFormat="0" applyFill="0" applyBorder="0" applyAlignment="0" applyProtection="0"/>
    <xf numFmtId="0" fontId="51" fillId="32" borderId="0" applyNumberFormat="0" applyBorder="0" applyAlignment="0" applyProtection="0"/>
  </cellStyleXfs>
  <cellXfs count="76">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3" fontId="0" fillId="0" borderId="1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3" fontId="0" fillId="0" borderId="11" xfId="0" applyNumberForma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3" fontId="8" fillId="0" borderId="14" xfId="0" applyNumberFormat="1" applyFont="1" applyFill="1" applyBorder="1" applyAlignment="1">
      <alignment vertical="center"/>
    </xf>
    <xf numFmtId="3" fontId="8" fillId="0" borderId="13" xfId="0" applyNumberFormat="1" applyFont="1" applyFill="1" applyBorder="1" applyAlignment="1">
      <alignment horizontal="centerContinuous"/>
    </xf>
    <xf numFmtId="3" fontId="8" fillId="0" borderId="14" xfId="0" applyNumberFormat="1" applyFont="1" applyFill="1" applyBorder="1" applyAlignment="1">
      <alignment horizontal="centerContinuous"/>
    </xf>
    <xf numFmtId="3" fontId="8" fillId="0" borderId="15" xfId="0" applyNumberFormat="1" applyFont="1" applyFill="1" applyBorder="1" applyAlignment="1">
      <alignment/>
    </xf>
    <xf numFmtId="3" fontId="0" fillId="0" borderId="16" xfId="0" applyNumberFormat="1" applyFill="1" applyBorder="1" applyAlignment="1">
      <alignment/>
    </xf>
    <xf numFmtId="3" fontId="0" fillId="0" borderId="17" xfId="0" applyNumberFormat="1" applyFill="1" applyBorder="1" applyAlignment="1">
      <alignment/>
    </xf>
    <xf numFmtId="3" fontId="8" fillId="0" borderId="18" xfId="0" applyNumberFormat="1" applyFont="1" applyFill="1" applyBorder="1" applyAlignment="1">
      <alignment/>
    </xf>
    <xf numFmtId="3" fontId="0" fillId="0" borderId="19" xfId="0" applyNumberFormat="1" applyFill="1" applyBorder="1" applyAlignment="1">
      <alignment/>
    </xf>
    <xf numFmtId="3" fontId="8" fillId="0" borderId="20" xfId="0" applyNumberFormat="1" applyFont="1" applyFill="1" applyBorder="1" applyAlignment="1">
      <alignment horizontal="centerContinuous"/>
    </xf>
    <xf numFmtId="3" fontId="8" fillId="0" borderId="20" xfId="0" applyNumberFormat="1" applyFont="1" applyFill="1" applyBorder="1" applyAlignment="1">
      <alignment/>
    </xf>
    <xf numFmtId="3" fontId="0" fillId="0" borderId="21" xfId="0" applyNumberFormat="1" applyFill="1" applyBorder="1" applyAlignment="1">
      <alignment/>
    </xf>
    <xf numFmtId="3" fontId="8" fillId="0" borderId="22" xfId="0" applyNumberFormat="1" applyFont="1" applyFill="1" applyBorder="1" applyAlignment="1">
      <alignment horizontal="center" vertical="center"/>
    </xf>
    <xf numFmtId="3" fontId="5" fillId="0" borderId="23"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4"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176" fontId="53" fillId="0" borderId="26" xfId="42" applyNumberFormat="1" applyFont="1" applyFill="1" applyBorder="1" applyAlignment="1">
      <alignment vertical="center"/>
    </xf>
    <xf numFmtId="0" fontId="54" fillId="0" borderId="0" xfId="0" applyFont="1" applyAlignment="1">
      <alignment/>
    </xf>
    <xf numFmtId="3" fontId="52" fillId="0" borderId="25" xfId="0" applyNumberFormat="1" applyFont="1" applyFill="1" applyBorder="1" applyAlignment="1">
      <alignment horizontal="distributed" vertical="center"/>
    </xf>
    <xf numFmtId="196" fontId="53" fillId="0" borderId="27" xfId="0" applyNumberFormat="1" applyFont="1" applyBorder="1" applyAlignment="1">
      <alignment vertical="center"/>
    </xf>
    <xf numFmtId="196" fontId="53" fillId="0" borderId="28" xfId="0" applyNumberFormat="1" applyFont="1" applyBorder="1" applyAlignment="1">
      <alignment vertical="center"/>
    </xf>
    <xf numFmtId="196" fontId="53" fillId="0" borderId="29" xfId="0" applyNumberFormat="1" applyFont="1" applyBorder="1" applyAlignment="1">
      <alignment vertical="center"/>
    </xf>
    <xf numFmtId="196" fontId="53" fillId="0" borderId="30" xfId="0" applyNumberFormat="1" applyFont="1" applyBorder="1" applyAlignment="1">
      <alignment vertical="center"/>
    </xf>
    <xf numFmtId="176" fontId="53" fillId="0" borderId="31" xfId="42" applyNumberFormat="1" applyFont="1" applyFill="1" applyBorder="1" applyAlignment="1">
      <alignment vertical="center"/>
    </xf>
    <xf numFmtId="196" fontId="53" fillId="0" borderId="32" xfId="0" applyNumberFormat="1" applyFont="1" applyBorder="1" applyAlignment="1">
      <alignment vertical="center"/>
    </xf>
    <xf numFmtId="196" fontId="53" fillId="0" borderId="33" xfId="0" applyNumberFormat="1" applyFont="1" applyBorder="1" applyAlignment="1">
      <alignment vertical="center"/>
    </xf>
    <xf numFmtId="3" fontId="52" fillId="0" borderId="34" xfId="0" applyNumberFormat="1" applyFont="1" applyFill="1" applyBorder="1" applyAlignment="1">
      <alignment horizontal="center" vertical="center"/>
    </xf>
    <xf numFmtId="3" fontId="52" fillId="0" borderId="35" xfId="0" applyNumberFormat="1" applyFont="1" applyFill="1" applyBorder="1" applyAlignment="1">
      <alignment horizontal="center" vertical="center"/>
    </xf>
    <xf numFmtId="3" fontId="52" fillId="0" borderId="35" xfId="0" applyNumberFormat="1" applyFont="1" applyFill="1" applyBorder="1" applyAlignment="1">
      <alignment horizontal="distributed" vertical="center"/>
    </xf>
    <xf numFmtId="196" fontId="53" fillId="0" borderId="36" xfId="0" applyNumberFormat="1" applyFont="1" applyBorder="1" applyAlignment="1">
      <alignment vertical="center"/>
    </xf>
    <xf numFmtId="196" fontId="53" fillId="0" borderId="37" xfId="0" applyNumberFormat="1" applyFont="1" applyBorder="1" applyAlignment="1">
      <alignment vertical="center"/>
    </xf>
    <xf numFmtId="176" fontId="53" fillId="0" borderId="38" xfId="42" applyNumberFormat="1" applyFont="1" applyFill="1" applyBorder="1" applyAlignment="1">
      <alignment vertical="center"/>
    </xf>
    <xf numFmtId="3" fontId="55" fillId="0" borderId="0" xfId="0" applyNumberFormat="1" applyFont="1" applyFill="1" applyBorder="1" applyAlignment="1">
      <alignment/>
    </xf>
    <xf numFmtId="3" fontId="52" fillId="0" borderId="39" xfId="0" applyNumberFormat="1" applyFont="1" applyFill="1" applyBorder="1" applyAlignment="1">
      <alignment horizontal="center" vertical="center"/>
    </xf>
    <xf numFmtId="3" fontId="52" fillId="33" borderId="24" xfId="0" applyNumberFormat="1" applyFont="1" applyFill="1" applyBorder="1" applyAlignment="1">
      <alignment horizontal="center" vertical="center"/>
    </xf>
    <xf numFmtId="3" fontId="52" fillId="33" borderId="40" xfId="0" applyNumberFormat="1" applyFont="1" applyFill="1" applyBorder="1" applyAlignment="1">
      <alignment horizontal="distributed" vertical="center"/>
    </xf>
    <xf numFmtId="3" fontId="52" fillId="33" borderId="25" xfId="0" applyNumberFormat="1" applyFont="1" applyFill="1" applyBorder="1" applyAlignment="1">
      <alignment horizontal="center" vertical="center"/>
    </xf>
    <xf numFmtId="196" fontId="53" fillId="33" borderId="41" xfId="0" applyNumberFormat="1" applyFont="1" applyFill="1" applyBorder="1" applyAlignment="1">
      <alignment vertical="center"/>
    </xf>
    <xf numFmtId="196" fontId="53" fillId="33" borderId="42" xfId="0" applyNumberFormat="1" applyFont="1" applyFill="1" applyBorder="1" applyAlignment="1">
      <alignment vertical="center"/>
    </xf>
    <xf numFmtId="176" fontId="53" fillId="33" borderId="26" xfId="42" applyNumberFormat="1" applyFont="1" applyFill="1" applyBorder="1" applyAlignment="1">
      <alignment vertical="center"/>
    </xf>
    <xf numFmtId="3" fontId="52" fillId="33" borderId="25" xfId="0" applyNumberFormat="1" applyFont="1" applyFill="1" applyBorder="1" applyAlignment="1">
      <alignment horizontal="distributed" vertical="center"/>
    </xf>
    <xf numFmtId="196" fontId="53" fillId="33" borderId="27" xfId="0" applyNumberFormat="1" applyFont="1" applyFill="1" applyBorder="1" applyAlignment="1">
      <alignment vertical="center"/>
    </xf>
    <xf numFmtId="196" fontId="53" fillId="33" borderId="28" xfId="0" applyNumberFormat="1" applyFont="1" applyFill="1" applyBorder="1" applyAlignment="1">
      <alignment vertical="center"/>
    </xf>
    <xf numFmtId="3" fontId="52" fillId="33" borderId="34" xfId="0" applyNumberFormat="1" applyFont="1" applyFill="1" applyBorder="1" applyAlignment="1">
      <alignment horizontal="center" vertical="center"/>
    </xf>
    <xf numFmtId="3" fontId="52" fillId="33" borderId="35" xfId="0" applyNumberFormat="1" applyFont="1" applyFill="1" applyBorder="1" applyAlignment="1">
      <alignment horizontal="distributed" vertical="center"/>
    </xf>
    <xf numFmtId="3" fontId="52" fillId="33" borderId="35" xfId="0" applyNumberFormat="1" applyFont="1" applyFill="1" applyBorder="1" applyAlignment="1">
      <alignment horizontal="center" vertical="center"/>
    </xf>
    <xf numFmtId="196" fontId="53" fillId="33" borderId="36" xfId="0" applyNumberFormat="1" applyFont="1" applyFill="1" applyBorder="1" applyAlignment="1">
      <alignment vertical="center"/>
    </xf>
    <xf numFmtId="196" fontId="53" fillId="33" borderId="37" xfId="0" applyNumberFormat="1" applyFont="1" applyFill="1" applyBorder="1" applyAlignment="1">
      <alignment vertical="center"/>
    </xf>
    <xf numFmtId="176" fontId="53" fillId="33" borderId="38" xfId="42" applyNumberFormat="1" applyFont="1" applyFill="1" applyBorder="1" applyAlignment="1">
      <alignment vertical="center"/>
    </xf>
    <xf numFmtId="3" fontId="52" fillId="33" borderId="43" xfId="0" applyNumberFormat="1" applyFont="1" applyFill="1" applyBorder="1" applyAlignment="1">
      <alignment horizontal="center" vertical="center"/>
    </xf>
    <xf numFmtId="3" fontId="52" fillId="33" borderId="44" xfId="0" applyNumberFormat="1" applyFont="1" applyFill="1" applyBorder="1" applyAlignment="1">
      <alignment horizontal="distributed" vertical="center"/>
    </xf>
    <xf numFmtId="3" fontId="52" fillId="33" borderId="45" xfId="0" applyNumberFormat="1" applyFont="1" applyFill="1" applyBorder="1" applyAlignment="1">
      <alignment horizontal="center" vertical="center"/>
    </xf>
    <xf numFmtId="196" fontId="53" fillId="33" borderId="46" xfId="0" applyNumberFormat="1" applyFont="1" applyFill="1" applyBorder="1" applyAlignment="1">
      <alignment vertical="center"/>
    </xf>
    <xf numFmtId="176" fontId="53" fillId="33" borderId="20" xfId="42" applyNumberFormat="1" applyFont="1" applyFill="1" applyBorder="1" applyAlignment="1">
      <alignment vertical="center"/>
    </xf>
    <xf numFmtId="176" fontId="53" fillId="0" borderId="47" xfId="42" applyNumberFormat="1" applyFont="1" applyFill="1" applyBorder="1" applyAlignment="1">
      <alignment vertical="center"/>
    </xf>
    <xf numFmtId="176" fontId="53" fillId="0" borderId="20" xfId="42" applyNumberFormat="1" applyFont="1" applyFill="1" applyBorder="1" applyAlignment="1">
      <alignment vertical="center"/>
    </xf>
    <xf numFmtId="176" fontId="53" fillId="33" borderId="47" xfId="42" applyNumberFormat="1" applyFont="1" applyFill="1" applyBorder="1" applyAlignment="1">
      <alignment vertical="center"/>
    </xf>
    <xf numFmtId="3" fontId="6" fillId="0" borderId="0" xfId="0" applyNumberFormat="1" applyFont="1" applyFill="1" applyBorder="1" applyAlignment="1">
      <alignment horizontal="left"/>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50" xfId="0" applyFont="1" applyBorder="1" applyAlignment="1">
      <alignment horizontal="center" vertical="center"/>
    </xf>
    <xf numFmtId="3" fontId="52" fillId="0" borderId="51" xfId="0" applyNumberFormat="1" applyFont="1" applyFill="1" applyBorder="1" applyAlignment="1">
      <alignment horizontal="distributed" vertical="center"/>
    </xf>
    <xf numFmtId="3" fontId="52" fillId="0" borderId="52" xfId="0" applyNumberFormat="1" applyFont="1" applyFill="1" applyBorder="1" applyAlignment="1">
      <alignment horizontal="distributed" vertical="center"/>
    </xf>
    <xf numFmtId="3" fontId="52" fillId="0" borderId="30" xfId="0" applyNumberFormat="1" applyFont="1" applyFill="1" applyBorder="1" applyAlignment="1">
      <alignment horizontal="distributed" vertical="center"/>
    </xf>
    <xf numFmtId="0" fontId="56" fillId="0" borderId="17" xfId="0" applyFont="1" applyBorder="1" applyAlignment="1">
      <alignment vertical="top" wrapText="1"/>
    </xf>
    <xf numFmtId="0" fontId="0" fillId="0" borderId="17"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57"/>
  <sheetViews>
    <sheetView showGridLines="0" tabSelected="1" zoomScaleSheetLayoutView="75" zoomScalePageLayoutView="0" workbookViewId="0" topLeftCell="A1">
      <pane ySplit="7" topLeftCell="A29" activePane="bottomLeft" state="frozen"/>
      <selection pane="topLeft" activeCell="D15" sqref="D15"/>
      <selection pane="bottomLeft" activeCell="A1" sqref="A1:H1"/>
    </sheetView>
  </sheetViews>
  <sheetFormatPr defaultColWidth="0" defaultRowHeight="13.5" customHeight="1" zeroHeight="1"/>
  <cols>
    <col min="1" max="1" width="3.09765625" style="0" customWidth="1"/>
    <col min="2" max="2" width="8.59765625" style="0" customWidth="1"/>
    <col min="3" max="3" width="0.59375" style="0" customWidth="1"/>
    <col min="4" max="8" width="11.3984375" style="0" customWidth="1"/>
    <col min="9" max="9" width="3.8984375" style="0" customWidth="1"/>
    <col min="10" max="16384" width="0" style="0" hidden="1" customWidth="1"/>
  </cols>
  <sheetData>
    <row r="1" spans="1:8" s="2" customFormat="1" ht="17.25">
      <c r="A1" s="67" t="s">
        <v>56</v>
      </c>
      <c r="B1" s="67"/>
      <c r="C1" s="67"/>
      <c r="D1" s="67"/>
      <c r="E1" s="67"/>
      <c r="F1" s="67"/>
      <c r="G1" s="67"/>
      <c r="H1" s="67"/>
    </row>
    <row r="2" spans="1:8" s="2" customFormat="1" ht="17.25">
      <c r="A2" s="23"/>
      <c r="B2" s="23"/>
      <c r="C2" s="23"/>
      <c r="D2" s="23"/>
      <c r="E2" s="23"/>
      <c r="F2" s="23"/>
      <c r="G2" s="23"/>
      <c r="H2" s="23"/>
    </row>
    <row r="3" spans="1:8" s="1" customFormat="1" ht="15" customHeight="1" thickBot="1">
      <c r="A3" s="42" t="s">
        <v>57</v>
      </c>
      <c r="B3" s="3"/>
      <c r="C3" s="3"/>
      <c r="D3" s="4"/>
      <c r="E3" s="4"/>
      <c r="F3" s="4"/>
      <c r="G3" s="4"/>
      <c r="H3" s="22"/>
    </row>
    <row r="4" spans="1:8" ht="15" customHeight="1">
      <c r="A4" s="14"/>
      <c r="B4" s="15"/>
      <c r="C4" s="15"/>
      <c r="D4" s="68" t="s">
        <v>55</v>
      </c>
      <c r="E4" s="69"/>
      <c r="F4" s="69"/>
      <c r="G4" s="70"/>
      <c r="H4" s="16"/>
    </row>
    <row r="5" spans="1:8" ht="15" customHeight="1">
      <c r="A5" s="17"/>
      <c r="B5" s="3"/>
      <c r="C5" s="3"/>
      <c r="D5" s="13"/>
      <c r="E5" s="8"/>
      <c r="F5" s="9"/>
      <c r="G5" s="9"/>
      <c r="H5" s="18" t="s">
        <v>0</v>
      </c>
    </row>
    <row r="6" spans="1:8" ht="15" customHeight="1">
      <c r="A6" s="17"/>
      <c r="B6" s="3"/>
      <c r="C6" s="3"/>
      <c r="D6" s="11" t="s">
        <v>1</v>
      </c>
      <c r="E6" s="9"/>
      <c r="F6" s="11" t="s">
        <v>2</v>
      </c>
      <c r="G6" s="11" t="s">
        <v>3</v>
      </c>
      <c r="H6" s="19"/>
    </row>
    <row r="7" spans="1:8" ht="15" customHeight="1">
      <c r="A7" s="20"/>
      <c r="B7" s="7"/>
      <c r="C7" s="7"/>
      <c r="D7" s="10"/>
      <c r="E7" s="12" t="s">
        <v>4</v>
      </c>
      <c r="F7" s="10"/>
      <c r="G7" s="10"/>
      <c r="H7" s="21" t="s">
        <v>53</v>
      </c>
    </row>
    <row r="8" spans="1:8" s="27" customFormat="1" ht="15" customHeight="1">
      <c r="A8" s="44">
        <v>1</v>
      </c>
      <c r="B8" s="45" t="s">
        <v>5</v>
      </c>
      <c r="C8" s="46"/>
      <c r="D8" s="47">
        <v>88783</v>
      </c>
      <c r="E8" s="47">
        <v>2733</v>
      </c>
      <c r="F8" s="47">
        <v>76809</v>
      </c>
      <c r="G8" s="48">
        <v>165592</v>
      </c>
      <c r="H8" s="49">
        <f>F8/G8</f>
        <v>0.463844871732934</v>
      </c>
    </row>
    <row r="9" spans="1:8" s="27" customFormat="1" ht="15" customHeight="1">
      <c r="A9" s="24">
        <f>(A8+1)</f>
        <v>2</v>
      </c>
      <c r="B9" s="28" t="s">
        <v>6</v>
      </c>
      <c r="C9" s="25"/>
      <c r="D9" s="29">
        <v>21890</v>
      </c>
      <c r="E9" s="29">
        <v>722</v>
      </c>
      <c r="F9" s="29">
        <v>14713</v>
      </c>
      <c r="G9" s="30">
        <v>36603</v>
      </c>
      <c r="H9" s="26">
        <f>F9/G9</f>
        <v>0.4019615878479906</v>
      </c>
    </row>
    <row r="10" spans="1:8" s="27" customFormat="1" ht="15" customHeight="1">
      <c r="A10" s="44">
        <f aca="true" t="shared" si="0" ref="A10:A54">(A9+1)</f>
        <v>3</v>
      </c>
      <c r="B10" s="50" t="s">
        <v>7</v>
      </c>
      <c r="C10" s="46"/>
      <c r="D10" s="51">
        <v>18511</v>
      </c>
      <c r="E10" s="51">
        <v>1172</v>
      </c>
      <c r="F10" s="51">
        <v>15382</v>
      </c>
      <c r="G10" s="52">
        <v>33893</v>
      </c>
      <c r="H10" s="49">
        <f aca="true" t="shared" si="1" ref="H10:H54">F10/G10</f>
        <v>0.45384002596406336</v>
      </c>
    </row>
    <row r="11" spans="1:8" s="27" customFormat="1" ht="15" customHeight="1">
      <c r="A11" s="24">
        <f t="shared" si="0"/>
        <v>4</v>
      </c>
      <c r="B11" s="28" t="s">
        <v>8</v>
      </c>
      <c r="C11" s="25"/>
      <c r="D11" s="29">
        <v>37471</v>
      </c>
      <c r="E11" s="29">
        <v>1933</v>
      </c>
      <c r="F11" s="29">
        <v>22751</v>
      </c>
      <c r="G11" s="30">
        <v>60222</v>
      </c>
      <c r="H11" s="26">
        <f t="shared" si="1"/>
        <v>0.377785526883863</v>
      </c>
    </row>
    <row r="12" spans="1:8" s="27" customFormat="1" ht="15" customHeight="1">
      <c r="A12" s="53">
        <f t="shared" si="0"/>
        <v>5</v>
      </c>
      <c r="B12" s="54" t="s">
        <v>9</v>
      </c>
      <c r="C12" s="55"/>
      <c r="D12" s="56">
        <v>18556</v>
      </c>
      <c r="E12" s="56">
        <v>1071</v>
      </c>
      <c r="F12" s="56">
        <v>10232</v>
      </c>
      <c r="G12" s="57">
        <v>28788</v>
      </c>
      <c r="H12" s="58">
        <f t="shared" si="1"/>
        <v>0.3554258718910657</v>
      </c>
    </row>
    <row r="13" spans="1:8" s="27" customFormat="1" ht="15" customHeight="1">
      <c r="A13" s="24">
        <f t="shared" si="0"/>
        <v>6</v>
      </c>
      <c r="B13" s="28" t="s">
        <v>10</v>
      </c>
      <c r="C13" s="25"/>
      <c r="D13" s="34">
        <v>18350</v>
      </c>
      <c r="E13" s="34">
        <v>394</v>
      </c>
      <c r="F13" s="34">
        <v>12533</v>
      </c>
      <c r="G13" s="35">
        <v>30883</v>
      </c>
      <c r="H13" s="26">
        <f t="shared" si="1"/>
        <v>0.40582197325389374</v>
      </c>
    </row>
    <row r="14" spans="1:8" s="27" customFormat="1" ht="15" customHeight="1">
      <c r="A14" s="44">
        <f t="shared" si="0"/>
        <v>7</v>
      </c>
      <c r="B14" s="50" t="s">
        <v>11</v>
      </c>
      <c r="C14" s="46"/>
      <c r="D14" s="51">
        <v>28464</v>
      </c>
      <c r="E14" s="51">
        <v>1621</v>
      </c>
      <c r="F14" s="51">
        <v>26803</v>
      </c>
      <c r="G14" s="52">
        <v>55267</v>
      </c>
      <c r="H14" s="49">
        <f t="shared" si="1"/>
        <v>0.48497294949970143</v>
      </c>
    </row>
    <row r="15" spans="1:8" s="27" customFormat="1" ht="15" customHeight="1">
      <c r="A15" s="24">
        <f t="shared" si="0"/>
        <v>8</v>
      </c>
      <c r="B15" s="28" t="s">
        <v>12</v>
      </c>
      <c r="C15" s="25"/>
      <c r="D15" s="29">
        <v>33581</v>
      </c>
      <c r="E15" s="29">
        <v>1066</v>
      </c>
      <c r="F15" s="29">
        <v>31392</v>
      </c>
      <c r="G15" s="30">
        <v>64973</v>
      </c>
      <c r="H15" s="26">
        <f t="shared" si="1"/>
        <v>0.4831545411170794</v>
      </c>
    </row>
    <row r="16" spans="1:8" s="27" customFormat="1" ht="15" customHeight="1">
      <c r="A16" s="44">
        <f t="shared" si="0"/>
        <v>9</v>
      </c>
      <c r="B16" s="50" t="s">
        <v>13</v>
      </c>
      <c r="C16" s="46"/>
      <c r="D16" s="51">
        <v>24628</v>
      </c>
      <c r="E16" s="51">
        <v>464</v>
      </c>
      <c r="F16" s="51">
        <v>20867</v>
      </c>
      <c r="G16" s="52">
        <v>45495</v>
      </c>
      <c r="H16" s="49">
        <f t="shared" si="1"/>
        <v>0.45866578744917025</v>
      </c>
    </row>
    <row r="17" spans="1:8" s="27" customFormat="1" ht="15" customHeight="1">
      <c r="A17" s="36">
        <f t="shared" si="0"/>
        <v>10</v>
      </c>
      <c r="B17" s="38" t="s">
        <v>14</v>
      </c>
      <c r="C17" s="37"/>
      <c r="D17" s="39">
        <v>24304</v>
      </c>
      <c r="E17" s="39">
        <v>550</v>
      </c>
      <c r="F17" s="39">
        <v>24949</v>
      </c>
      <c r="G17" s="40">
        <v>49253</v>
      </c>
      <c r="H17" s="41">
        <f t="shared" si="1"/>
        <v>0.5065478244980002</v>
      </c>
    </row>
    <row r="18" spans="1:8" s="27" customFormat="1" ht="15" customHeight="1">
      <c r="A18" s="44">
        <f t="shared" si="0"/>
        <v>11</v>
      </c>
      <c r="B18" s="45" t="s">
        <v>15</v>
      </c>
      <c r="C18" s="46"/>
      <c r="D18" s="47">
        <v>63949</v>
      </c>
      <c r="E18" s="47">
        <v>1552</v>
      </c>
      <c r="F18" s="47">
        <v>62100</v>
      </c>
      <c r="G18" s="48">
        <v>126049</v>
      </c>
      <c r="H18" s="49">
        <f t="shared" si="1"/>
        <v>0.49266555069853785</v>
      </c>
    </row>
    <row r="19" spans="1:8" s="27" customFormat="1" ht="15" customHeight="1">
      <c r="A19" s="24">
        <f t="shared" si="0"/>
        <v>12</v>
      </c>
      <c r="B19" s="28" t="s">
        <v>16</v>
      </c>
      <c r="C19" s="25"/>
      <c r="D19" s="29">
        <v>61679</v>
      </c>
      <c r="E19" s="29">
        <v>1688</v>
      </c>
      <c r="F19" s="29">
        <v>46859</v>
      </c>
      <c r="G19" s="30">
        <v>108538</v>
      </c>
      <c r="H19" s="26">
        <f t="shared" si="1"/>
        <v>0.43172897971217455</v>
      </c>
    </row>
    <row r="20" spans="1:8" s="27" customFormat="1" ht="15" customHeight="1">
      <c r="A20" s="44">
        <f t="shared" si="0"/>
        <v>13</v>
      </c>
      <c r="B20" s="50" t="s">
        <v>17</v>
      </c>
      <c r="C20" s="46"/>
      <c r="D20" s="51">
        <v>275107</v>
      </c>
      <c r="E20" s="51">
        <v>7276</v>
      </c>
      <c r="F20" s="51">
        <v>172605</v>
      </c>
      <c r="G20" s="52">
        <v>447712</v>
      </c>
      <c r="H20" s="49">
        <f t="shared" si="1"/>
        <v>0.3855268565506397</v>
      </c>
    </row>
    <row r="21" spans="1:8" s="27" customFormat="1" ht="15" customHeight="1">
      <c r="A21" s="24">
        <f t="shared" si="0"/>
        <v>14</v>
      </c>
      <c r="B21" s="28" t="s">
        <v>18</v>
      </c>
      <c r="C21" s="25"/>
      <c r="D21" s="29">
        <v>98693</v>
      </c>
      <c r="E21" s="29">
        <v>2707</v>
      </c>
      <c r="F21" s="29">
        <v>66648</v>
      </c>
      <c r="G21" s="30">
        <v>165341</v>
      </c>
      <c r="H21" s="26">
        <f t="shared" si="1"/>
        <v>0.40309421135713464</v>
      </c>
    </row>
    <row r="22" spans="1:8" s="27" customFormat="1" ht="15" customHeight="1">
      <c r="A22" s="53">
        <f t="shared" si="0"/>
        <v>15</v>
      </c>
      <c r="B22" s="54" t="s">
        <v>19</v>
      </c>
      <c r="C22" s="55"/>
      <c r="D22" s="56">
        <v>29560</v>
      </c>
      <c r="E22" s="56">
        <v>1043</v>
      </c>
      <c r="F22" s="56">
        <v>36517</v>
      </c>
      <c r="G22" s="57">
        <v>66077</v>
      </c>
      <c r="H22" s="58">
        <f t="shared" si="1"/>
        <v>0.5526431284713289</v>
      </c>
    </row>
    <row r="23" spans="1:8" s="27" customFormat="1" ht="15" customHeight="1">
      <c r="A23" s="24">
        <f t="shared" si="0"/>
        <v>16</v>
      </c>
      <c r="B23" s="28" t="s">
        <v>20</v>
      </c>
      <c r="C23" s="25"/>
      <c r="D23" s="34">
        <v>15525</v>
      </c>
      <c r="E23" s="34">
        <v>397</v>
      </c>
      <c r="F23" s="34">
        <v>15844</v>
      </c>
      <c r="G23" s="35">
        <v>31369</v>
      </c>
      <c r="H23" s="26">
        <f t="shared" si="1"/>
        <v>0.5050846376996397</v>
      </c>
    </row>
    <row r="24" spans="1:8" s="27" customFormat="1" ht="15" customHeight="1">
      <c r="A24" s="44">
        <f t="shared" si="0"/>
        <v>17</v>
      </c>
      <c r="B24" s="50" t="s">
        <v>21</v>
      </c>
      <c r="C24" s="46"/>
      <c r="D24" s="51">
        <v>17107</v>
      </c>
      <c r="E24" s="51">
        <v>507</v>
      </c>
      <c r="F24" s="51">
        <v>15366</v>
      </c>
      <c r="G24" s="52">
        <v>32473</v>
      </c>
      <c r="H24" s="49">
        <f t="shared" si="1"/>
        <v>0.47319311427955535</v>
      </c>
    </row>
    <row r="25" spans="1:8" s="27" customFormat="1" ht="15" customHeight="1">
      <c r="A25" s="24">
        <f t="shared" si="0"/>
        <v>18</v>
      </c>
      <c r="B25" s="28" t="s">
        <v>22</v>
      </c>
      <c r="C25" s="25"/>
      <c r="D25" s="29">
        <v>14297</v>
      </c>
      <c r="E25" s="29">
        <v>634</v>
      </c>
      <c r="F25" s="29">
        <v>11554</v>
      </c>
      <c r="G25" s="30">
        <v>25851</v>
      </c>
      <c r="H25" s="26">
        <f t="shared" si="1"/>
        <v>0.44694595953734867</v>
      </c>
    </row>
    <row r="26" spans="1:8" s="27" customFormat="1" ht="15" customHeight="1">
      <c r="A26" s="44">
        <f t="shared" si="0"/>
        <v>19</v>
      </c>
      <c r="B26" s="50" t="s">
        <v>23</v>
      </c>
      <c r="C26" s="46"/>
      <c r="D26" s="51">
        <v>12257</v>
      </c>
      <c r="E26" s="51">
        <v>335</v>
      </c>
      <c r="F26" s="51">
        <v>9705</v>
      </c>
      <c r="G26" s="52">
        <v>21962</v>
      </c>
      <c r="H26" s="49">
        <f t="shared" si="1"/>
        <v>0.4418996448410892</v>
      </c>
    </row>
    <row r="27" spans="1:8" s="27" customFormat="1" ht="15" customHeight="1">
      <c r="A27" s="36">
        <f t="shared" si="0"/>
        <v>20</v>
      </c>
      <c r="B27" s="38" t="s">
        <v>24</v>
      </c>
      <c r="C27" s="37"/>
      <c r="D27" s="39">
        <v>26230</v>
      </c>
      <c r="E27" s="39">
        <v>845</v>
      </c>
      <c r="F27" s="39">
        <v>31729</v>
      </c>
      <c r="G27" s="40">
        <v>57959</v>
      </c>
      <c r="H27" s="41">
        <f t="shared" si="1"/>
        <v>0.5474387066719577</v>
      </c>
    </row>
    <row r="28" spans="1:8" s="27" customFormat="1" ht="15" customHeight="1">
      <c r="A28" s="44">
        <f t="shared" si="0"/>
        <v>21</v>
      </c>
      <c r="B28" s="45" t="s">
        <v>25</v>
      </c>
      <c r="C28" s="46"/>
      <c r="D28" s="47">
        <v>26391</v>
      </c>
      <c r="E28" s="47">
        <v>700</v>
      </c>
      <c r="F28" s="47">
        <v>27530</v>
      </c>
      <c r="G28" s="48">
        <v>53921</v>
      </c>
      <c r="H28" s="49">
        <f t="shared" si="1"/>
        <v>0.5105617477420671</v>
      </c>
    </row>
    <row r="29" spans="1:8" s="27" customFormat="1" ht="15" customHeight="1">
      <c r="A29" s="24">
        <f t="shared" si="0"/>
        <v>22</v>
      </c>
      <c r="B29" s="28" t="s">
        <v>26</v>
      </c>
      <c r="C29" s="25"/>
      <c r="D29" s="29">
        <v>49284</v>
      </c>
      <c r="E29" s="29">
        <v>1163</v>
      </c>
      <c r="F29" s="29">
        <v>49909</v>
      </c>
      <c r="G29" s="30">
        <v>99193</v>
      </c>
      <c r="H29" s="26">
        <f t="shared" si="1"/>
        <v>0.5031504239210428</v>
      </c>
    </row>
    <row r="30" spans="1:8" s="27" customFormat="1" ht="15" customHeight="1">
      <c r="A30" s="44">
        <f t="shared" si="0"/>
        <v>23</v>
      </c>
      <c r="B30" s="50" t="s">
        <v>27</v>
      </c>
      <c r="C30" s="46"/>
      <c r="D30" s="51">
        <v>104654</v>
      </c>
      <c r="E30" s="51">
        <v>2382</v>
      </c>
      <c r="F30" s="51">
        <v>67796</v>
      </c>
      <c r="G30" s="52">
        <v>172450</v>
      </c>
      <c r="H30" s="49">
        <f t="shared" si="1"/>
        <v>0.3931342418092201</v>
      </c>
    </row>
    <row r="31" spans="1:8" s="27" customFormat="1" ht="15" customHeight="1">
      <c r="A31" s="24">
        <f t="shared" si="0"/>
        <v>24</v>
      </c>
      <c r="B31" s="28" t="s">
        <v>28</v>
      </c>
      <c r="C31" s="25"/>
      <c r="D31" s="29">
        <v>22640</v>
      </c>
      <c r="E31" s="29">
        <v>711</v>
      </c>
      <c r="F31" s="29">
        <v>22682</v>
      </c>
      <c r="G31" s="30">
        <v>45322</v>
      </c>
      <c r="H31" s="26">
        <f t="shared" si="1"/>
        <v>0.5004633511319007</v>
      </c>
    </row>
    <row r="32" spans="1:8" s="27" customFormat="1" ht="15" customHeight="1">
      <c r="A32" s="53">
        <f t="shared" si="0"/>
        <v>25</v>
      </c>
      <c r="B32" s="54" t="s">
        <v>29</v>
      </c>
      <c r="C32" s="55"/>
      <c r="D32" s="56">
        <v>16330</v>
      </c>
      <c r="E32" s="56">
        <v>468</v>
      </c>
      <c r="F32" s="56">
        <v>14791</v>
      </c>
      <c r="G32" s="57">
        <v>31121</v>
      </c>
      <c r="H32" s="63">
        <f t="shared" si="1"/>
        <v>0.47527393078628577</v>
      </c>
    </row>
    <row r="33" spans="1:8" s="27" customFormat="1" ht="15" customHeight="1">
      <c r="A33" s="24">
        <f t="shared" si="0"/>
        <v>26</v>
      </c>
      <c r="B33" s="28" t="s">
        <v>30</v>
      </c>
      <c r="C33" s="25"/>
      <c r="D33" s="34">
        <v>41419</v>
      </c>
      <c r="E33" s="34">
        <v>947</v>
      </c>
      <c r="F33" s="34">
        <v>24847</v>
      </c>
      <c r="G33" s="35">
        <v>66266</v>
      </c>
      <c r="H33" s="64">
        <f t="shared" si="1"/>
        <v>0.3749585005885371</v>
      </c>
    </row>
    <row r="34" spans="1:8" s="27" customFormat="1" ht="15" customHeight="1">
      <c r="A34" s="44">
        <f t="shared" si="0"/>
        <v>27</v>
      </c>
      <c r="B34" s="50" t="s">
        <v>31</v>
      </c>
      <c r="C34" s="46"/>
      <c r="D34" s="51">
        <v>162510</v>
      </c>
      <c r="E34" s="51">
        <v>3012</v>
      </c>
      <c r="F34" s="51">
        <v>86091</v>
      </c>
      <c r="G34" s="52">
        <v>248601</v>
      </c>
      <c r="H34" s="49">
        <f t="shared" si="1"/>
        <v>0.3463019054629708</v>
      </c>
    </row>
    <row r="35" spans="1:8" s="27" customFormat="1" ht="15" customHeight="1">
      <c r="A35" s="24">
        <f t="shared" si="0"/>
        <v>28</v>
      </c>
      <c r="B35" s="28" t="s">
        <v>32</v>
      </c>
      <c r="C35" s="25"/>
      <c r="D35" s="29">
        <v>75063</v>
      </c>
      <c r="E35" s="29">
        <v>1586</v>
      </c>
      <c r="F35" s="29">
        <v>44446</v>
      </c>
      <c r="G35" s="30">
        <v>119509</v>
      </c>
      <c r="H35" s="26">
        <f t="shared" si="1"/>
        <v>0.3719050448083408</v>
      </c>
    </row>
    <row r="36" spans="1:8" s="27" customFormat="1" ht="15" customHeight="1">
      <c r="A36" s="44">
        <f t="shared" si="0"/>
        <v>29</v>
      </c>
      <c r="B36" s="50" t="s">
        <v>33</v>
      </c>
      <c r="C36" s="46"/>
      <c r="D36" s="51">
        <v>16052</v>
      </c>
      <c r="E36" s="51">
        <v>336</v>
      </c>
      <c r="F36" s="51">
        <v>12432</v>
      </c>
      <c r="G36" s="52">
        <v>28484</v>
      </c>
      <c r="H36" s="49">
        <f t="shared" si="1"/>
        <v>0.4364555539952254</v>
      </c>
    </row>
    <row r="37" spans="1:8" s="27" customFormat="1" ht="15" customHeight="1">
      <c r="A37" s="36">
        <f t="shared" si="0"/>
        <v>30</v>
      </c>
      <c r="B37" s="38" t="s">
        <v>34</v>
      </c>
      <c r="C37" s="37"/>
      <c r="D37" s="39">
        <v>14749</v>
      </c>
      <c r="E37" s="39">
        <v>398</v>
      </c>
      <c r="F37" s="39">
        <v>15304</v>
      </c>
      <c r="G37" s="40">
        <v>30053</v>
      </c>
      <c r="H37" s="41">
        <f t="shared" si="1"/>
        <v>0.5092336871526969</v>
      </c>
    </row>
    <row r="38" spans="1:8" s="27" customFormat="1" ht="15" customHeight="1">
      <c r="A38" s="44">
        <f t="shared" si="0"/>
        <v>31</v>
      </c>
      <c r="B38" s="45" t="s">
        <v>35</v>
      </c>
      <c r="C38" s="46"/>
      <c r="D38" s="47">
        <v>8922</v>
      </c>
      <c r="E38" s="47">
        <v>229</v>
      </c>
      <c r="F38" s="47">
        <v>7512</v>
      </c>
      <c r="G38" s="48">
        <v>16434</v>
      </c>
      <c r="H38" s="49">
        <f t="shared" si="1"/>
        <v>0.457101131799927</v>
      </c>
    </row>
    <row r="39" spans="1:8" s="27" customFormat="1" ht="15" customHeight="1">
      <c r="A39" s="24">
        <f t="shared" si="0"/>
        <v>32</v>
      </c>
      <c r="B39" s="28" t="s">
        <v>36</v>
      </c>
      <c r="C39" s="25"/>
      <c r="D39" s="29">
        <v>11168</v>
      </c>
      <c r="E39" s="29">
        <v>332</v>
      </c>
      <c r="F39" s="29">
        <v>9942</v>
      </c>
      <c r="G39" s="30">
        <v>21110</v>
      </c>
      <c r="H39" s="26">
        <f t="shared" si="1"/>
        <v>0.4709616295594505</v>
      </c>
    </row>
    <row r="40" spans="1:8" s="27" customFormat="1" ht="15" customHeight="1">
      <c r="A40" s="44">
        <f t="shared" si="0"/>
        <v>33</v>
      </c>
      <c r="B40" s="50" t="s">
        <v>37</v>
      </c>
      <c r="C40" s="46"/>
      <c r="D40" s="51">
        <v>29002</v>
      </c>
      <c r="E40" s="51">
        <v>563</v>
      </c>
      <c r="F40" s="51">
        <v>22967</v>
      </c>
      <c r="G40" s="52">
        <v>51969</v>
      </c>
      <c r="H40" s="49">
        <f t="shared" si="1"/>
        <v>0.4419365390906117</v>
      </c>
    </row>
    <row r="41" spans="1:8" s="27" customFormat="1" ht="15" customHeight="1">
      <c r="A41" s="24">
        <f t="shared" si="0"/>
        <v>34</v>
      </c>
      <c r="B41" s="28" t="s">
        <v>38</v>
      </c>
      <c r="C41" s="25"/>
      <c r="D41" s="29">
        <v>40740</v>
      </c>
      <c r="E41" s="29">
        <v>1022</v>
      </c>
      <c r="F41" s="29">
        <v>35485</v>
      </c>
      <c r="G41" s="30">
        <v>76225</v>
      </c>
      <c r="H41" s="26">
        <f t="shared" si="1"/>
        <v>0.4655296818629059</v>
      </c>
    </row>
    <row r="42" spans="1:8" s="27" customFormat="1" ht="15" customHeight="1">
      <c r="A42" s="53">
        <f t="shared" si="0"/>
        <v>35</v>
      </c>
      <c r="B42" s="54" t="s">
        <v>39</v>
      </c>
      <c r="C42" s="55"/>
      <c r="D42" s="56">
        <v>19387</v>
      </c>
      <c r="E42" s="56">
        <v>590</v>
      </c>
      <c r="F42" s="56">
        <v>19130</v>
      </c>
      <c r="G42" s="57">
        <v>38517</v>
      </c>
      <c r="H42" s="63">
        <f t="shared" si="1"/>
        <v>0.4966638107848482</v>
      </c>
    </row>
    <row r="43" spans="1:8" s="27" customFormat="1" ht="15" customHeight="1">
      <c r="A43" s="24">
        <f t="shared" si="0"/>
        <v>36</v>
      </c>
      <c r="B43" s="28" t="s">
        <v>40</v>
      </c>
      <c r="C43" s="25"/>
      <c r="D43" s="34">
        <v>11851</v>
      </c>
      <c r="E43" s="34">
        <v>242</v>
      </c>
      <c r="F43" s="34">
        <v>9016</v>
      </c>
      <c r="G43" s="35">
        <v>20867</v>
      </c>
      <c r="H43" s="64">
        <f t="shared" si="1"/>
        <v>0.432069775243207</v>
      </c>
    </row>
    <row r="44" spans="1:8" s="27" customFormat="1" ht="15" customHeight="1">
      <c r="A44" s="44">
        <f t="shared" si="0"/>
        <v>37</v>
      </c>
      <c r="B44" s="50" t="s">
        <v>41</v>
      </c>
      <c r="C44" s="46"/>
      <c r="D44" s="51">
        <v>13701</v>
      </c>
      <c r="E44" s="51">
        <v>332</v>
      </c>
      <c r="F44" s="51">
        <v>13094</v>
      </c>
      <c r="G44" s="52">
        <v>26795</v>
      </c>
      <c r="H44" s="49">
        <f t="shared" si="1"/>
        <v>0.4886732599365553</v>
      </c>
    </row>
    <row r="45" spans="1:8" s="27" customFormat="1" ht="15" customHeight="1">
      <c r="A45" s="24">
        <f t="shared" si="0"/>
        <v>38</v>
      </c>
      <c r="B45" s="28" t="s">
        <v>42</v>
      </c>
      <c r="C45" s="25"/>
      <c r="D45" s="29">
        <v>21829</v>
      </c>
      <c r="E45" s="29">
        <v>619</v>
      </c>
      <c r="F45" s="29">
        <v>18581</v>
      </c>
      <c r="G45" s="30">
        <v>40410</v>
      </c>
      <c r="H45" s="26">
        <f t="shared" si="1"/>
        <v>0.45981192774065827</v>
      </c>
    </row>
    <row r="46" spans="1:8" s="27" customFormat="1" ht="15" customHeight="1">
      <c r="A46" s="44">
        <f t="shared" si="0"/>
        <v>39</v>
      </c>
      <c r="B46" s="50" t="s">
        <v>43</v>
      </c>
      <c r="C46" s="46"/>
      <c r="D46" s="51">
        <v>13343</v>
      </c>
      <c r="E46" s="51">
        <v>475</v>
      </c>
      <c r="F46" s="51">
        <v>8130</v>
      </c>
      <c r="G46" s="52">
        <v>21473</v>
      </c>
      <c r="H46" s="49">
        <f t="shared" si="1"/>
        <v>0.37861500488986166</v>
      </c>
    </row>
    <row r="47" spans="1:8" s="27" customFormat="1" ht="15" customHeight="1">
      <c r="A47" s="36">
        <f t="shared" si="0"/>
        <v>40</v>
      </c>
      <c r="B47" s="38" t="s">
        <v>44</v>
      </c>
      <c r="C47" s="37"/>
      <c r="D47" s="39">
        <v>84202</v>
      </c>
      <c r="E47" s="39">
        <v>1667</v>
      </c>
      <c r="F47" s="39">
        <v>51816</v>
      </c>
      <c r="G47" s="40">
        <v>136018</v>
      </c>
      <c r="H47" s="65">
        <f t="shared" si="1"/>
        <v>0.38094958020262026</v>
      </c>
    </row>
    <row r="48" spans="1:8" s="27" customFormat="1" ht="15" customHeight="1">
      <c r="A48" s="44">
        <f t="shared" si="0"/>
        <v>41</v>
      </c>
      <c r="B48" s="45" t="s">
        <v>45</v>
      </c>
      <c r="C48" s="46"/>
      <c r="D48" s="47">
        <v>13288</v>
      </c>
      <c r="E48" s="47">
        <v>362</v>
      </c>
      <c r="F48" s="47">
        <v>7750</v>
      </c>
      <c r="G48" s="48">
        <v>21038</v>
      </c>
      <c r="H48" s="66">
        <f t="shared" si="1"/>
        <v>0.3683810248122445</v>
      </c>
    </row>
    <row r="49" spans="1:8" s="27" customFormat="1" ht="15" customHeight="1">
      <c r="A49" s="24">
        <f t="shared" si="0"/>
        <v>42</v>
      </c>
      <c r="B49" s="28" t="s">
        <v>46</v>
      </c>
      <c r="C49" s="25"/>
      <c r="D49" s="29">
        <v>23975</v>
      </c>
      <c r="E49" s="29">
        <v>454</v>
      </c>
      <c r="F49" s="29">
        <v>13323</v>
      </c>
      <c r="G49" s="30">
        <v>37298</v>
      </c>
      <c r="H49" s="26">
        <f t="shared" si="1"/>
        <v>0.35720413963215186</v>
      </c>
    </row>
    <row r="50" spans="1:8" s="27" customFormat="1" ht="15" customHeight="1">
      <c r="A50" s="44">
        <f t="shared" si="0"/>
        <v>43</v>
      </c>
      <c r="B50" s="50" t="s">
        <v>47</v>
      </c>
      <c r="C50" s="46"/>
      <c r="D50" s="51">
        <v>31470</v>
      </c>
      <c r="E50" s="51">
        <v>989</v>
      </c>
      <c r="F50" s="51">
        <v>17591</v>
      </c>
      <c r="G50" s="52">
        <v>49061</v>
      </c>
      <c r="H50" s="49">
        <f t="shared" si="1"/>
        <v>0.3585536373086566</v>
      </c>
    </row>
    <row r="51" spans="1:8" s="27" customFormat="1" ht="15" customHeight="1">
      <c r="A51" s="24">
        <f t="shared" si="0"/>
        <v>44</v>
      </c>
      <c r="B51" s="28" t="s">
        <v>48</v>
      </c>
      <c r="C51" s="25"/>
      <c r="D51" s="29">
        <v>19833</v>
      </c>
      <c r="E51" s="29">
        <v>455</v>
      </c>
      <c r="F51" s="29">
        <v>12918</v>
      </c>
      <c r="G51" s="30">
        <v>32751</v>
      </c>
      <c r="H51" s="26">
        <f t="shared" si="1"/>
        <v>0.39443070440597233</v>
      </c>
    </row>
    <row r="52" spans="1:8" s="27" customFormat="1" ht="15" customHeight="1">
      <c r="A52" s="53">
        <f t="shared" si="0"/>
        <v>45</v>
      </c>
      <c r="B52" s="54" t="s">
        <v>49</v>
      </c>
      <c r="C52" s="55"/>
      <c r="D52" s="56">
        <v>18545</v>
      </c>
      <c r="E52" s="56">
        <v>498</v>
      </c>
      <c r="F52" s="56">
        <v>13671</v>
      </c>
      <c r="G52" s="57">
        <v>32216</v>
      </c>
      <c r="H52" s="58">
        <f t="shared" si="1"/>
        <v>0.42435435808294014</v>
      </c>
    </row>
    <row r="53" spans="1:8" s="27" customFormat="1" ht="15" customHeight="1">
      <c r="A53" s="43">
        <f t="shared" si="0"/>
        <v>46</v>
      </c>
      <c r="B53" s="28" t="s">
        <v>50</v>
      </c>
      <c r="C53" s="25"/>
      <c r="D53" s="34">
        <v>30086</v>
      </c>
      <c r="E53" s="34">
        <v>509</v>
      </c>
      <c r="F53" s="34">
        <v>15035</v>
      </c>
      <c r="G53" s="35">
        <v>45121</v>
      </c>
      <c r="H53" s="26">
        <f t="shared" si="1"/>
        <v>0.3332151326433368</v>
      </c>
    </row>
    <row r="54" spans="1:8" s="27" customFormat="1" ht="15" customHeight="1" thickBot="1">
      <c r="A54" s="59">
        <f t="shared" si="0"/>
        <v>47</v>
      </c>
      <c r="B54" s="60" t="s">
        <v>51</v>
      </c>
      <c r="C54" s="61"/>
      <c r="D54" s="62">
        <v>24811</v>
      </c>
      <c r="E54" s="62">
        <v>1275</v>
      </c>
      <c r="F54" s="62">
        <v>15770</v>
      </c>
      <c r="G54" s="52">
        <v>40581</v>
      </c>
      <c r="H54" s="49">
        <f t="shared" si="1"/>
        <v>0.38860550503930413</v>
      </c>
    </row>
    <row r="55" spans="1:8" s="27" customFormat="1" ht="15" customHeight="1" thickBot="1" thickTop="1">
      <c r="A55" s="71" t="s">
        <v>52</v>
      </c>
      <c r="B55" s="72"/>
      <c r="C55" s="73"/>
      <c r="D55" s="31">
        <f>SUM(D8:D54)</f>
        <v>1874187</v>
      </c>
      <c r="E55" s="31">
        <f>SUM(E8:E54)</f>
        <v>51026</v>
      </c>
      <c r="F55" s="31">
        <f>SUM(F8:F54)</f>
        <v>1382917</v>
      </c>
      <c r="G55" s="32">
        <f>SUM(G8:G54)</f>
        <v>3257104</v>
      </c>
      <c r="H55" s="33">
        <f>F55/G55</f>
        <v>0.4245848459244777</v>
      </c>
    </row>
    <row r="56" spans="1:8" ht="60.75" customHeight="1">
      <c r="A56" s="74" t="s">
        <v>54</v>
      </c>
      <c r="B56" s="75"/>
      <c r="C56" s="75"/>
      <c r="D56" s="75"/>
      <c r="E56" s="75"/>
      <c r="F56" s="75"/>
      <c r="G56" s="75"/>
      <c r="H56" s="75"/>
    </row>
    <row r="57" spans="1:7" ht="0.75" customHeight="1">
      <c r="A57" s="5"/>
      <c r="B57" s="6"/>
      <c r="C57" s="6"/>
      <c r="D57" s="6"/>
      <c r="E57" s="6"/>
      <c r="F57" s="6"/>
      <c r="G57" s="6"/>
    </row>
  </sheetData>
  <sheetProtection/>
  <mergeCells count="4">
    <mergeCell ref="A1:H1"/>
    <mergeCell ref="D4:G4"/>
    <mergeCell ref="A55:C55"/>
    <mergeCell ref="A56:H56"/>
  </mergeCells>
  <printOptions horizontalCentered="1"/>
  <pageMargins left="0.5905511811023623" right="0.1968503937007874" top="0.3937007874015748" bottom="0.3937007874015748" header="0.1968503937007874" footer="0.1968503937007874"/>
  <pageSetup horizontalDpi="300" verticalDpi="3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2018-09-04T07:45:18Z</cp:lastPrinted>
  <dcterms:created xsi:type="dcterms:W3CDTF">2001-04-25T02:48:40Z</dcterms:created>
  <dcterms:modified xsi:type="dcterms:W3CDTF">2018-09-04T07:45:30Z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