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6465" tabRatio="856" activeTab="0"/>
  </bookViews>
  <sheets>
    <sheet name="Ⅱ－（１）" sheetId="1" r:id="rId1"/>
  </sheets>
  <definedNames>
    <definedName name="_xlnm.Print_Area" localSheetId="0">'Ⅱ－（１）'!$A$1:$H$57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<sst xmlns="http://schemas.openxmlformats.org/spreadsheetml/2006/main" count="58" uniqueCount="58">
  <si>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</si>
  <si>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</si>
  <si>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</si>
  <si>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</si>
  <si>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</si>
  <si>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</si>
  <si>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</si>
  <si>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</si>
  <si>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</si>
  <si>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</si>
  <si>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</si>
  <si>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</si>
  <si>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</si>
  <si>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</si>
  <si>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</si>
  <si>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</si>
  <si>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</si>
  <si>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</si>
  <si>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</si>
  <si>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</si>
  <si>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</si>
  <si>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</si>
  <si>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</si>
  <si>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</si>
  <si>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</si>
  <si>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</si>
  <si>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</si>
  <si>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</si>
  <si>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</si>
  <si>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</si>
  <si>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</si>
  <si>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</si>
  <si>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</si>
  <si>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</si>
  <si>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</si>
  <si>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</si>
  <si>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</si>
  <si>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</si>
  <si>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</si>
  <si>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</si>
  <si>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</si>
  <si>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</si>
  <si>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</si>
  <si>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</si>
  <si>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</si>
  <si>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</si>
  <si>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</si>
  <si>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</si>
  <si>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</si>
  <si>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</si>
  <si>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</si>
  <si>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</si>
  <si>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</si>
  <si>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</si>
  <si>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</si>
  <si>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</si>
  <si>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Ⅱ－(1)　都道府県別労働保険適用状況</t>
  </si>
  <si>
    <t>平成27年度末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</si>
</sst>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3" fontId="52" fillId="0" borderId="50" xfId="0" applyNumberFormat="1" applyFont="1" applyFill="1" applyBorder="1" applyAlignment="1">
      <alignment horizontal="distributed" vertical="center"/>
    </xf>
    <xf numFmtId="3" fontId="52" fillId="0" borderId="51"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I1" sqref="I1"/>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4" t="s">
        <v>56</v>
      </c>
      <c r="B1" s="64"/>
      <c r="C1" s="64"/>
      <c r="D1" s="64"/>
      <c r="E1" s="64"/>
      <c r="F1" s="64"/>
      <c r="G1" s="64"/>
      <c r="H1" s="64"/>
    </row>
    <row r="2" spans="1:8" s="2" customFormat="1" ht="17.25">
      <c r="A2" s="23"/>
      <c r="B2" s="23"/>
      <c r="C2" s="23"/>
      <c r="D2" s="23"/>
      <c r="E2" s="23"/>
      <c r="F2" s="23"/>
      <c r="G2" s="23"/>
      <c r="H2" s="23"/>
    </row>
    <row r="3" spans="1:8" s="1" customFormat="1" ht="15" customHeight="1" thickBot="1">
      <c r="A3" s="42" t="s">
        <v>57</v>
      </c>
      <c r="B3" s="3"/>
      <c r="C3" s="3"/>
      <c r="D3" s="4"/>
      <c r="E3" s="4"/>
      <c r="F3" s="4"/>
      <c r="G3" s="4"/>
      <c r="H3" s="22"/>
    </row>
    <row r="4" spans="1:8" ht="15" customHeight="1">
      <c r="A4" s="14"/>
      <c r="B4" s="15"/>
      <c r="C4" s="15"/>
      <c r="D4" s="65" t="s">
        <v>55</v>
      </c>
      <c r="E4" s="66"/>
      <c r="F4" s="66"/>
      <c r="G4" s="67"/>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86933</v>
      </c>
      <c r="E8" s="47">
        <v>2256</v>
      </c>
      <c r="F8" s="47">
        <v>76592</v>
      </c>
      <c r="G8" s="48">
        <f>D8+F8</f>
        <v>163525</v>
      </c>
      <c r="H8" s="49">
        <f aca="true" t="shared" si="0" ref="H8:H55">F8/G8</f>
        <v>0.4683809815012995</v>
      </c>
    </row>
    <row r="9" spans="1:8" s="27" customFormat="1" ht="15" customHeight="1">
      <c r="A9" s="24">
        <f>(A8+1)</f>
        <v>2</v>
      </c>
      <c r="B9" s="28" t="s">
        <v>6</v>
      </c>
      <c r="C9" s="25"/>
      <c r="D9" s="29">
        <v>21838</v>
      </c>
      <c r="E9" s="29">
        <v>678</v>
      </c>
      <c r="F9" s="29">
        <v>14713</v>
      </c>
      <c r="G9" s="30">
        <f>D9+F9</f>
        <v>36551</v>
      </c>
      <c r="H9" s="26">
        <f t="shared" si="0"/>
        <v>0.4025334464173347</v>
      </c>
    </row>
    <row r="10" spans="1:8" s="27" customFormat="1" ht="15" customHeight="1">
      <c r="A10" s="44">
        <f aca="true" t="shared" si="1" ref="A10:A54">(A9+1)</f>
        <v>3</v>
      </c>
      <c r="B10" s="50" t="s">
        <v>7</v>
      </c>
      <c r="C10" s="46"/>
      <c r="D10" s="51">
        <v>18215</v>
      </c>
      <c r="E10" s="51">
        <v>1081</v>
      </c>
      <c r="F10" s="51">
        <v>15292</v>
      </c>
      <c r="G10" s="52">
        <f aca="true" t="shared" si="2" ref="G10:G54">D10+F10</f>
        <v>33507</v>
      </c>
      <c r="H10" s="49">
        <f t="shared" si="0"/>
        <v>0.4563822484853911</v>
      </c>
    </row>
    <row r="11" spans="1:8" s="27" customFormat="1" ht="15" customHeight="1">
      <c r="A11" s="24">
        <f t="shared" si="1"/>
        <v>4</v>
      </c>
      <c r="B11" s="28" t="s">
        <v>8</v>
      </c>
      <c r="C11" s="25"/>
      <c r="D11" s="29">
        <v>36094</v>
      </c>
      <c r="E11" s="29">
        <v>1890</v>
      </c>
      <c r="F11" s="29">
        <v>21806</v>
      </c>
      <c r="G11" s="30">
        <f t="shared" si="2"/>
        <v>57900</v>
      </c>
      <c r="H11" s="26">
        <f t="shared" si="0"/>
        <v>0.3766148531951641</v>
      </c>
    </row>
    <row r="12" spans="1:8" s="27" customFormat="1" ht="15" customHeight="1">
      <c r="A12" s="53">
        <f t="shared" si="1"/>
        <v>5</v>
      </c>
      <c r="B12" s="54" t="s">
        <v>9</v>
      </c>
      <c r="C12" s="55"/>
      <c r="D12" s="56">
        <v>18459</v>
      </c>
      <c r="E12" s="56">
        <v>1043</v>
      </c>
      <c r="F12" s="56">
        <v>10314</v>
      </c>
      <c r="G12" s="57">
        <f t="shared" si="2"/>
        <v>28773</v>
      </c>
      <c r="H12" s="58">
        <f t="shared" si="0"/>
        <v>0.3584610572411636</v>
      </c>
    </row>
    <row r="13" spans="1:8" s="27" customFormat="1" ht="15" customHeight="1">
      <c r="A13" s="24">
        <f t="shared" si="1"/>
        <v>6</v>
      </c>
      <c r="B13" s="28" t="s">
        <v>10</v>
      </c>
      <c r="C13" s="25"/>
      <c r="D13" s="34">
        <v>18204</v>
      </c>
      <c r="E13" s="34">
        <v>324</v>
      </c>
      <c r="F13" s="34">
        <v>12413</v>
      </c>
      <c r="G13" s="35">
        <f t="shared" si="2"/>
        <v>30617</v>
      </c>
      <c r="H13" s="26">
        <f t="shared" si="0"/>
        <v>0.40542835679524447</v>
      </c>
    </row>
    <row r="14" spans="1:8" s="27" customFormat="1" ht="15" customHeight="1">
      <c r="A14" s="44">
        <f t="shared" si="1"/>
        <v>7</v>
      </c>
      <c r="B14" s="50" t="s">
        <v>11</v>
      </c>
      <c r="C14" s="46"/>
      <c r="D14" s="51">
        <v>28015</v>
      </c>
      <c r="E14" s="51">
        <v>1787</v>
      </c>
      <c r="F14" s="51">
        <v>26044</v>
      </c>
      <c r="G14" s="52">
        <f t="shared" si="2"/>
        <v>54059</v>
      </c>
      <c r="H14" s="49">
        <f t="shared" si="0"/>
        <v>0.4817699180524982</v>
      </c>
    </row>
    <row r="15" spans="1:8" s="27" customFormat="1" ht="15" customHeight="1">
      <c r="A15" s="24">
        <f t="shared" si="1"/>
        <v>8</v>
      </c>
      <c r="B15" s="28" t="s">
        <v>12</v>
      </c>
      <c r="C15" s="25"/>
      <c r="D15" s="29">
        <v>32342</v>
      </c>
      <c r="E15" s="29">
        <v>1030</v>
      </c>
      <c r="F15" s="29">
        <v>28808</v>
      </c>
      <c r="G15" s="30">
        <f t="shared" si="2"/>
        <v>61150</v>
      </c>
      <c r="H15" s="26">
        <f t="shared" si="0"/>
        <v>0.47110384300899427</v>
      </c>
    </row>
    <row r="16" spans="1:8" s="27" customFormat="1" ht="15" customHeight="1">
      <c r="A16" s="44">
        <f t="shared" si="1"/>
        <v>9</v>
      </c>
      <c r="B16" s="50" t="s">
        <v>13</v>
      </c>
      <c r="C16" s="46"/>
      <c r="D16" s="51">
        <v>23677</v>
      </c>
      <c r="E16" s="51">
        <v>459</v>
      </c>
      <c r="F16" s="51">
        <v>19807</v>
      </c>
      <c r="G16" s="52">
        <f t="shared" si="2"/>
        <v>43484</v>
      </c>
      <c r="H16" s="49">
        <f t="shared" si="0"/>
        <v>0.4555008738846472</v>
      </c>
    </row>
    <row r="17" spans="1:8" s="27" customFormat="1" ht="15" customHeight="1">
      <c r="A17" s="36">
        <f t="shared" si="1"/>
        <v>10</v>
      </c>
      <c r="B17" s="38" t="s">
        <v>14</v>
      </c>
      <c r="C17" s="37"/>
      <c r="D17" s="39">
        <v>23585</v>
      </c>
      <c r="E17" s="39">
        <v>503</v>
      </c>
      <c r="F17" s="39">
        <v>23890</v>
      </c>
      <c r="G17" s="40">
        <f t="shared" si="2"/>
        <v>47475</v>
      </c>
      <c r="H17" s="41">
        <f t="shared" si="0"/>
        <v>0.5032122169562928</v>
      </c>
    </row>
    <row r="18" spans="1:8" s="27" customFormat="1" ht="15" customHeight="1">
      <c r="A18" s="44">
        <f t="shared" si="1"/>
        <v>11</v>
      </c>
      <c r="B18" s="45" t="s">
        <v>15</v>
      </c>
      <c r="C18" s="46"/>
      <c r="D18" s="47">
        <v>59902</v>
      </c>
      <c r="E18" s="47">
        <v>1438</v>
      </c>
      <c r="F18" s="47">
        <v>56735</v>
      </c>
      <c r="G18" s="48">
        <f t="shared" si="2"/>
        <v>116637</v>
      </c>
      <c r="H18" s="49">
        <f t="shared" si="0"/>
        <v>0.4864236905956086</v>
      </c>
    </row>
    <row r="19" spans="1:8" s="27" customFormat="1" ht="15" customHeight="1">
      <c r="A19" s="24">
        <f t="shared" si="1"/>
        <v>12</v>
      </c>
      <c r="B19" s="28" t="s">
        <v>16</v>
      </c>
      <c r="C19" s="25"/>
      <c r="D19" s="29">
        <v>57742</v>
      </c>
      <c r="E19" s="29">
        <v>1628</v>
      </c>
      <c r="F19" s="29">
        <v>43294</v>
      </c>
      <c r="G19" s="30">
        <f t="shared" si="2"/>
        <v>101036</v>
      </c>
      <c r="H19" s="26">
        <f t="shared" si="0"/>
        <v>0.4285007324122095</v>
      </c>
    </row>
    <row r="20" spans="1:8" s="27" customFormat="1" ht="15" customHeight="1">
      <c r="A20" s="44">
        <f t="shared" si="1"/>
        <v>13</v>
      </c>
      <c r="B20" s="50" t="s">
        <v>17</v>
      </c>
      <c r="C20" s="46"/>
      <c r="D20" s="51">
        <v>258237</v>
      </c>
      <c r="E20" s="51">
        <v>7080</v>
      </c>
      <c r="F20" s="51">
        <v>166637</v>
      </c>
      <c r="G20" s="52">
        <f t="shared" si="2"/>
        <v>424874</v>
      </c>
      <c r="H20" s="49">
        <f t="shared" si="0"/>
        <v>0.3922033355771358</v>
      </c>
    </row>
    <row r="21" spans="1:8" s="27" customFormat="1" ht="15" customHeight="1">
      <c r="A21" s="24">
        <f t="shared" si="1"/>
        <v>14</v>
      </c>
      <c r="B21" s="28" t="s">
        <v>18</v>
      </c>
      <c r="C21" s="25"/>
      <c r="D21" s="29">
        <v>93424</v>
      </c>
      <c r="E21" s="29">
        <v>2609</v>
      </c>
      <c r="F21" s="29">
        <v>61238</v>
      </c>
      <c r="G21" s="30">
        <f t="shared" si="2"/>
        <v>154662</v>
      </c>
      <c r="H21" s="26">
        <f t="shared" si="0"/>
        <v>0.395947291513106</v>
      </c>
    </row>
    <row r="22" spans="1:8" s="27" customFormat="1" ht="15" customHeight="1">
      <c r="A22" s="53">
        <f t="shared" si="1"/>
        <v>15</v>
      </c>
      <c r="B22" s="54" t="s">
        <v>19</v>
      </c>
      <c r="C22" s="55"/>
      <c r="D22" s="56">
        <v>29404</v>
      </c>
      <c r="E22" s="56">
        <v>934</v>
      </c>
      <c r="F22" s="56">
        <v>36874</v>
      </c>
      <c r="G22" s="57">
        <f t="shared" si="2"/>
        <v>66278</v>
      </c>
      <c r="H22" s="58">
        <f t="shared" si="0"/>
        <v>0.5563535411448746</v>
      </c>
    </row>
    <row r="23" spans="1:8" s="27" customFormat="1" ht="15" customHeight="1">
      <c r="A23" s="24">
        <f t="shared" si="1"/>
        <v>16</v>
      </c>
      <c r="B23" s="28" t="s">
        <v>20</v>
      </c>
      <c r="C23" s="25"/>
      <c r="D23" s="34">
        <v>15589</v>
      </c>
      <c r="E23" s="34">
        <v>465</v>
      </c>
      <c r="F23" s="34">
        <v>15659</v>
      </c>
      <c r="G23" s="35">
        <f t="shared" si="2"/>
        <v>31248</v>
      </c>
      <c r="H23" s="26">
        <f t="shared" si="0"/>
        <v>0.5011200716845878</v>
      </c>
    </row>
    <row r="24" spans="1:8" s="27" customFormat="1" ht="15" customHeight="1">
      <c r="A24" s="44">
        <f t="shared" si="1"/>
        <v>17</v>
      </c>
      <c r="B24" s="50" t="s">
        <v>21</v>
      </c>
      <c r="C24" s="46"/>
      <c r="D24" s="51">
        <v>16654</v>
      </c>
      <c r="E24" s="51">
        <v>411</v>
      </c>
      <c r="F24" s="51">
        <v>15185</v>
      </c>
      <c r="G24" s="52">
        <f t="shared" si="2"/>
        <v>31839</v>
      </c>
      <c r="H24" s="49">
        <f t="shared" si="0"/>
        <v>0.476930808128396</v>
      </c>
    </row>
    <row r="25" spans="1:8" s="27" customFormat="1" ht="15" customHeight="1">
      <c r="A25" s="24">
        <f t="shared" si="1"/>
        <v>18</v>
      </c>
      <c r="B25" s="28" t="s">
        <v>22</v>
      </c>
      <c r="C25" s="25"/>
      <c r="D25" s="29">
        <v>14006</v>
      </c>
      <c r="E25" s="29">
        <v>482</v>
      </c>
      <c r="F25" s="29">
        <v>11451</v>
      </c>
      <c r="G25" s="30">
        <f t="shared" si="2"/>
        <v>25457</v>
      </c>
      <c r="H25" s="26">
        <f t="shared" si="0"/>
        <v>0.44981733904230664</v>
      </c>
    </row>
    <row r="26" spans="1:8" s="27" customFormat="1" ht="15" customHeight="1">
      <c r="A26" s="44">
        <f t="shared" si="1"/>
        <v>19</v>
      </c>
      <c r="B26" s="50" t="s">
        <v>23</v>
      </c>
      <c r="C26" s="46"/>
      <c r="D26" s="51">
        <v>11678</v>
      </c>
      <c r="E26" s="51">
        <v>306</v>
      </c>
      <c r="F26" s="51">
        <v>9365</v>
      </c>
      <c r="G26" s="52">
        <f t="shared" si="2"/>
        <v>21043</v>
      </c>
      <c r="H26" s="49">
        <f t="shared" si="0"/>
        <v>0.4450411063061351</v>
      </c>
    </row>
    <row r="27" spans="1:8" s="27" customFormat="1" ht="15" customHeight="1">
      <c r="A27" s="36">
        <f t="shared" si="1"/>
        <v>20</v>
      </c>
      <c r="B27" s="38" t="s">
        <v>24</v>
      </c>
      <c r="C27" s="37"/>
      <c r="D27" s="39">
        <v>25667</v>
      </c>
      <c r="E27" s="39">
        <v>711</v>
      </c>
      <c r="F27" s="39">
        <v>31807</v>
      </c>
      <c r="G27" s="40">
        <f t="shared" si="2"/>
        <v>57474</v>
      </c>
      <c r="H27" s="41">
        <f t="shared" si="0"/>
        <v>0.5534154574242266</v>
      </c>
    </row>
    <row r="28" spans="1:8" s="27" customFormat="1" ht="15" customHeight="1">
      <c r="A28" s="44">
        <f t="shared" si="1"/>
        <v>21</v>
      </c>
      <c r="B28" s="45" t="s">
        <v>25</v>
      </c>
      <c r="C28" s="46"/>
      <c r="D28" s="47">
        <v>25330</v>
      </c>
      <c r="E28" s="47">
        <v>531</v>
      </c>
      <c r="F28" s="47">
        <v>27030</v>
      </c>
      <c r="G28" s="48">
        <f t="shared" si="2"/>
        <v>52360</v>
      </c>
      <c r="H28" s="49">
        <f t="shared" si="0"/>
        <v>0.5162337662337663</v>
      </c>
    </row>
    <row r="29" spans="1:8" s="27" customFormat="1" ht="15" customHeight="1">
      <c r="A29" s="24">
        <f t="shared" si="1"/>
        <v>22</v>
      </c>
      <c r="B29" s="28" t="s">
        <v>26</v>
      </c>
      <c r="C29" s="25"/>
      <c r="D29" s="29">
        <v>48147</v>
      </c>
      <c r="E29" s="29">
        <v>1060</v>
      </c>
      <c r="F29" s="29">
        <v>48407</v>
      </c>
      <c r="G29" s="30">
        <f t="shared" si="2"/>
        <v>96554</v>
      </c>
      <c r="H29" s="26">
        <f t="shared" si="0"/>
        <v>0.5013463968349318</v>
      </c>
    </row>
    <row r="30" spans="1:8" s="27" customFormat="1" ht="15" customHeight="1">
      <c r="A30" s="44">
        <f t="shared" si="1"/>
        <v>23</v>
      </c>
      <c r="B30" s="50" t="s">
        <v>27</v>
      </c>
      <c r="C30" s="46"/>
      <c r="D30" s="51">
        <v>100422</v>
      </c>
      <c r="E30" s="51">
        <v>2173</v>
      </c>
      <c r="F30" s="51">
        <v>63910</v>
      </c>
      <c r="G30" s="52">
        <f t="shared" si="2"/>
        <v>164332</v>
      </c>
      <c r="H30" s="49">
        <f t="shared" si="0"/>
        <v>0.38890782075310953</v>
      </c>
    </row>
    <row r="31" spans="1:8" s="27" customFormat="1" ht="15" customHeight="1">
      <c r="A31" s="24">
        <f t="shared" si="1"/>
        <v>24</v>
      </c>
      <c r="B31" s="28" t="s">
        <v>28</v>
      </c>
      <c r="C31" s="25"/>
      <c r="D31" s="29">
        <v>22080</v>
      </c>
      <c r="E31" s="29">
        <v>719</v>
      </c>
      <c r="F31" s="29">
        <v>21592</v>
      </c>
      <c r="G31" s="30">
        <f t="shared" si="2"/>
        <v>43672</v>
      </c>
      <c r="H31" s="26">
        <f t="shared" si="0"/>
        <v>0.49441289613482325</v>
      </c>
    </row>
    <row r="32" spans="1:8" s="27" customFormat="1" ht="15" customHeight="1">
      <c r="A32" s="53">
        <f t="shared" si="1"/>
        <v>25</v>
      </c>
      <c r="B32" s="54" t="s">
        <v>29</v>
      </c>
      <c r="C32" s="55"/>
      <c r="D32" s="56">
        <v>15682</v>
      </c>
      <c r="E32" s="56">
        <v>400</v>
      </c>
      <c r="F32" s="56">
        <v>15069</v>
      </c>
      <c r="G32" s="57">
        <f t="shared" si="2"/>
        <v>30751</v>
      </c>
      <c r="H32" s="58">
        <f t="shared" si="0"/>
        <v>0.49003284446034273</v>
      </c>
    </row>
    <row r="33" spans="1:8" s="27" customFormat="1" ht="15" customHeight="1">
      <c r="A33" s="24">
        <f t="shared" si="1"/>
        <v>26</v>
      </c>
      <c r="B33" s="28" t="s">
        <v>30</v>
      </c>
      <c r="C33" s="25"/>
      <c r="D33" s="34">
        <v>40263</v>
      </c>
      <c r="E33" s="34">
        <v>914</v>
      </c>
      <c r="F33" s="34">
        <v>23854</v>
      </c>
      <c r="G33" s="35">
        <f t="shared" si="2"/>
        <v>64117</v>
      </c>
      <c r="H33" s="26">
        <f t="shared" si="0"/>
        <v>0.37203861690347334</v>
      </c>
    </row>
    <row r="34" spans="1:8" s="27" customFormat="1" ht="15" customHeight="1">
      <c r="A34" s="44">
        <f t="shared" si="1"/>
        <v>27</v>
      </c>
      <c r="B34" s="50" t="s">
        <v>31</v>
      </c>
      <c r="C34" s="46"/>
      <c r="D34" s="51">
        <v>152840</v>
      </c>
      <c r="E34" s="51">
        <v>2768</v>
      </c>
      <c r="F34" s="51">
        <v>79655</v>
      </c>
      <c r="G34" s="52">
        <f t="shared" si="2"/>
        <v>232495</v>
      </c>
      <c r="H34" s="49">
        <f t="shared" si="0"/>
        <v>0.34260951848426846</v>
      </c>
    </row>
    <row r="35" spans="1:8" s="27" customFormat="1" ht="15" customHeight="1">
      <c r="A35" s="24">
        <f t="shared" si="1"/>
        <v>28</v>
      </c>
      <c r="B35" s="28" t="s">
        <v>32</v>
      </c>
      <c r="C35" s="25"/>
      <c r="D35" s="29">
        <v>71436</v>
      </c>
      <c r="E35" s="29">
        <v>1612</v>
      </c>
      <c r="F35" s="29">
        <v>41173</v>
      </c>
      <c r="G35" s="30">
        <f t="shared" si="2"/>
        <v>112609</v>
      </c>
      <c r="H35" s="26">
        <f t="shared" si="0"/>
        <v>0.3656279693452566</v>
      </c>
    </row>
    <row r="36" spans="1:8" s="27" customFormat="1" ht="15" customHeight="1">
      <c r="A36" s="44">
        <f t="shared" si="1"/>
        <v>29</v>
      </c>
      <c r="B36" s="50" t="s">
        <v>33</v>
      </c>
      <c r="C36" s="46"/>
      <c r="D36" s="51">
        <v>15495</v>
      </c>
      <c r="E36" s="51">
        <v>393</v>
      </c>
      <c r="F36" s="51">
        <v>12080</v>
      </c>
      <c r="G36" s="52">
        <f t="shared" si="2"/>
        <v>27575</v>
      </c>
      <c r="H36" s="49">
        <f t="shared" si="0"/>
        <v>0.4380779691749773</v>
      </c>
    </row>
    <row r="37" spans="1:8" s="27" customFormat="1" ht="15" customHeight="1">
      <c r="A37" s="36">
        <f t="shared" si="1"/>
        <v>30</v>
      </c>
      <c r="B37" s="38" t="s">
        <v>34</v>
      </c>
      <c r="C37" s="37"/>
      <c r="D37" s="39">
        <v>14326</v>
      </c>
      <c r="E37" s="39">
        <v>407</v>
      </c>
      <c r="F37" s="39">
        <v>14896</v>
      </c>
      <c r="G37" s="40">
        <f t="shared" si="2"/>
        <v>29222</v>
      </c>
      <c r="H37" s="41">
        <f t="shared" si="0"/>
        <v>0.5097529258777633</v>
      </c>
    </row>
    <row r="38" spans="1:8" s="27" customFormat="1" ht="15" customHeight="1">
      <c r="A38" s="44">
        <f t="shared" si="1"/>
        <v>31</v>
      </c>
      <c r="B38" s="45" t="s">
        <v>35</v>
      </c>
      <c r="C38" s="46"/>
      <c r="D38" s="47">
        <v>8756</v>
      </c>
      <c r="E38" s="47">
        <v>202</v>
      </c>
      <c r="F38" s="47">
        <v>7250</v>
      </c>
      <c r="G38" s="48">
        <f t="shared" si="2"/>
        <v>16006</v>
      </c>
      <c r="H38" s="49">
        <f t="shared" si="0"/>
        <v>0.45295514182181684</v>
      </c>
    </row>
    <row r="39" spans="1:8" s="27" customFormat="1" ht="15" customHeight="1">
      <c r="A39" s="24">
        <f t="shared" si="1"/>
        <v>32</v>
      </c>
      <c r="B39" s="28" t="s">
        <v>36</v>
      </c>
      <c r="C39" s="25"/>
      <c r="D39" s="29">
        <v>11283</v>
      </c>
      <c r="E39" s="29">
        <v>337</v>
      </c>
      <c r="F39" s="29">
        <v>9922</v>
      </c>
      <c r="G39" s="30">
        <f t="shared" si="2"/>
        <v>21205</v>
      </c>
      <c r="H39" s="26">
        <f t="shared" si="0"/>
        <v>0.46790851214336243</v>
      </c>
    </row>
    <row r="40" spans="1:8" s="27" customFormat="1" ht="15" customHeight="1">
      <c r="A40" s="44">
        <f t="shared" si="1"/>
        <v>33</v>
      </c>
      <c r="B40" s="50" t="s">
        <v>37</v>
      </c>
      <c r="C40" s="46"/>
      <c r="D40" s="51">
        <v>27771</v>
      </c>
      <c r="E40" s="51">
        <v>523</v>
      </c>
      <c r="F40" s="51">
        <v>22249</v>
      </c>
      <c r="G40" s="52">
        <f t="shared" si="2"/>
        <v>50020</v>
      </c>
      <c r="H40" s="49">
        <f t="shared" si="0"/>
        <v>0.44480207916833264</v>
      </c>
    </row>
    <row r="41" spans="1:8" s="27" customFormat="1" ht="15" customHeight="1">
      <c r="A41" s="24">
        <f t="shared" si="1"/>
        <v>34</v>
      </c>
      <c r="B41" s="28" t="s">
        <v>38</v>
      </c>
      <c r="C41" s="25"/>
      <c r="D41" s="29">
        <v>39855</v>
      </c>
      <c r="E41" s="29">
        <v>886</v>
      </c>
      <c r="F41" s="29">
        <v>33768</v>
      </c>
      <c r="G41" s="30">
        <f t="shared" si="2"/>
        <v>73623</v>
      </c>
      <c r="H41" s="26">
        <f t="shared" si="0"/>
        <v>0.4586610162585062</v>
      </c>
    </row>
    <row r="42" spans="1:8" s="27" customFormat="1" ht="15" customHeight="1">
      <c r="A42" s="53">
        <f t="shared" si="1"/>
        <v>35</v>
      </c>
      <c r="B42" s="54" t="s">
        <v>39</v>
      </c>
      <c r="C42" s="55"/>
      <c r="D42" s="56">
        <v>18960</v>
      </c>
      <c r="E42" s="56">
        <v>625</v>
      </c>
      <c r="F42" s="56">
        <v>18523</v>
      </c>
      <c r="G42" s="57">
        <f t="shared" si="2"/>
        <v>37483</v>
      </c>
      <c r="H42" s="58">
        <f t="shared" si="0"/>
        <v>0.4941706907131233</v>
      </c>
    </row>
    <row r="43" spans="1:8" s="27" customFormat="1" ht="15" customHeight="1">
      <c r="A43" s="24">
        <f t="shared" si="1"/>
        <v>36</v>
      </c>
      <c r="B43" s="28" t="s">
        <v>40</v>
      </c>
      <c r="C43" s="25"/>
      <c r="D43" s="34">
        <v>11714</v>
      </c>
      <c r="E43" s="34">
        <v>249</v>
      </c>
      <c r="F43" s="34">
        <v>8845</v>
      </c>
      <c r="G43" s="35">
        <f t="shared" si="2"/>
        <v>20559</v>
      </c>
      <c r="H43" s="26">
        <f t="shared" si="0"/>
        <v>0.4302252055061044</v>
      </c>
    </row>
    <row r="44" spans="1:8" s="27" customFormat="1" ht="15" customHeight="1">
      <c r="A44" s="44">
        <f t="shared" si="1"/>
        <v>37</v>
      </c>
      <c r="B44" s="50" t="s">
        <v>41</v>
      </c>
      <c r="C44" s="46"/>
      <c r="D44" s="51">
        <v>13265</v>
      </c>
      <c r="E44" s="51">
        <v>331</v>
      </c>
      <c r="F44" s="51">
        <v>12717</v>
      </c>
      <c r="G44" s="52">
        <f t="shared" si="2"/>
        <v>25982</v>
      </c>
      <c r="H44" s="49">
        <f t="shared" si="0"/>
        <v>0.4894542375490724</v>
      </c>
    </row>
    <row r="45" spans="1:8" s="27" customFormat="1" ht="15" customHeight="1">
      <c r="A45" s="24">
        <f t="shared" si="1"/>
        <v>38</v>
      </c>
      <c r="B45" s="28" t="s">
        <v>42</v>
      </c>
      <c r="C45" s="25"/>
      <c r="D45" s="29">
        <v>21056</v>
      </c>
      <c r="E45" s="29">
        <v>620</v>
      </c>
      <c r="F45" s="29">
        <v>17996</v>
      </c>
      <c r="G45" s="30">
        <f t="shared" si="2"/>
        <v>39052</v>
      </c>
      <c r="H45" s="26">
        <f t="shared" si="0"/>
        <v>0.46082146881081637</v>
      </c>
    </row>
    <row r="46" spans="1:8" s="27" customFormat="1" ht="15" customHeight="1">
      <c r="A46" s="44">
        <f t="shared" si="1"/>
        <v>39</v>
      </c>
      <c r="B46" s="50" t="s">
        <v>43</v>
      </c>
      <c r="C46" s="46"/>
      <c r="D46" s="51">
        <v>13215</v>
      </c>
      <c r="E46" s="51">
        <v>448</v>
      </c>
      <c r="F46" s="51">
        <v>8052</v>
      </c>
      <c r="G46" s="52">
        <f t="shared" si="2"/>
        <v>21267</v>
      </c>
      <c r="H46" s="49">
        <f t="shared" si="0"/>
        <v>0.37861475525461985</v>
      </c>
    </row>
    <row r="47" spans="1:8" s="27" customFormat="1" ht="15" customHeight="1">
      <c r="A47" s="36">
        <f t="shared" si="1"/>
        <v>40</v>
      </c>
      <c r="B47" s="38" t="s">
        <v>44</v>
      </c>
      <c r="C47" s="37"/>
      <c r="D47" s="39">
        <v>80104</v>
      </c>
      <c r="E47" s="39">
        <v>1617</v>
      </c>
      <c r="F47" s="39">
        <v>47201</v>
      </c>
      <c r="G47" s="40">
        <f t="shared" si="2"/>
        <v>127305</v>
      </c>
      <c r="H47" s="41">
        <f t="shared" si="0"/>
        <v>0.37077098307214956</v>
      </c>
    </row>
    <row r="48" spans="1:8" s="27" customFormat="1" ht="15" customHeight="1">
      <c r="A48" s="44">
        <f t="shared" si="1"/>
        <v>41</v>
      </c>
      <c r="B48" s="45" t="s">
        <v>45</v>
      </c>
      <c r="C48" s="46"/>
      <c r="D48" s="47">
        <v>12968</v>
      </c>
      <c r="E48" s="47">
        <v>370</v>
      </c>
      <c r="F48" s="47">
        <v>7539</v>
      </c>
      <c r="G48" s="48">
        <f t="shared" si="2"/>
        <v>20507</v>
      </c>
      <c r="H48" s="49">
        <f t="shared" si="0"/>
        <v>0.3676305651728678</v>
      </c>
    </row>
    <row r="49" spans="1:8" s="27" customFormat="1" ht="15" customHeight="1">
      <c r="A49" s="24">
        <f t="shared" si="1"/>
        <v>42</v>
      </c>
      <c r="B49" s="28" t="s">
        <v>46</v>
      </c>
      <c r="C49" s="25"/>
      <c r="D49" s="29">
        <v>23526</v>
      </c>
      <c r="E49" s="29">
        <v>403</v>
      </c>
      <c r="F49" s="29">
        <v>12830</v>
      </c>
      <c r="G49" s="30">
        <f t="shared" si="2"/>
        <v>36356</v>
      </c>
      <c r="H49" s="26">
        <f t="shared" si="0"/>
        <v>0.3528991088128507</v>
      </c>
    </row>
    <row r="50" spans="1:8" s="27" customFormat="1" ht="15" customHeight="1">
      <c r="A50" s="44">
        <f t="shared" si="1"/>
        <v>43</v>
      </c>
      <c r="B50" s="50" t="s">
        <v>47</v>
      </c>
      <c r="C50" s="46"/>
      <c r="D50" s="51">
        <v>29219</v>
      </c>
      <c r="E50" s="51">
        <v>543</v>
      </c>
      <c r="F50" s="51">
        <v>16826</v>
      </c>
      <c r="G50" s="52">
        <f t="shared" si="2"/>
        <v>46045</v>
      </c>
      <c r="H50" s="49">
        <f t="shared" si="0"/>
        <v>0.3654251275925725</v>
      </c>
    </row>
    <row r="51" spans="1:8" s="27" customFormat="1" ht="15" customHeight="1">
      <c r="A51" s="24">
        <f t="shared" si="1"/>
        <v>44</v>
      </c>
      <c r="B51" s="28" t="s">
        <v>48</v>
      </c>
      <c r="C51" s="25"/>
      <c r="D51" s="29">
        <v>18956</v>
      </c>
      <c r="E51" s="29">
        <v>396</v>
      </c>
      <c r="F51" s="29">
        <v>12656</v>
      </c>
      <c r="G51" s="30">
        <f t="shared" si="2"/>
        <v>31612</v>
      </c>
      <c r="H51" s="26">
        <f t="shared" si="0"/>
        <v>0.4003542958370239</v>
      </c>
    </row>
    <row r="52" spans="1:8" s="27" customFormat="1" ht="15" customHeight="1">
      <c r="A52" s="53">
        <f t="shared" si="1"/>
        <v>45</v>
      </c>
      <c r="B52" s="54" t="s">
        <v>49</v>
      </c>
      <c r="C52" s="55"/>
      <c r="D52" s="56">
        <v>17899</v>
      </c>
      <c r="E52" s="56">
        <v>414</v>
      </c>
      <c r="F52" s="56">
        <v>13252</v>
      </c>
      <c r="G52" s="57">
        <f t="shared" si="2"/>
        <v>31151</v>
      </c>
      <c r="H52" s="58">
        <f t="shared" si="0"/>
        <v>0.42541170427915637</v>
      </c>
    </row>
    <row r="53" spans="1:8" s="27" customFormat="1" ht="15" customHeight="1">
      <c r="A53" s="43">
        <f t="shared" si="1"/>
        <v>46</v>
      </c>
      <c r="B53" s="28" t="s">
        <v>50</v>
      </c>
      <c r="C53" s="25"/>
      <c r="D53" s="34">
        <v>29133</v>
      </c>
      <c r="E53" s="34">
        <v>470</v>
      </c>
      <c r="F53" s="34">
        <v>14611</v>
      </c>
      <c r="G53" s="35">
        <f t="shared" si="2"/>
        <v>43744</v>
      </c>
      <c r="H53" s="26">
        <f t="shared" si="0"/>
        <v>0.3340115215801024</v>
      </c>
    </row>
    <row r="54" spans="1:8" s="27" customFormat="1" ht="15" customHeight="1" thickBot="1">
      <c r="A54" s="59">
        <f t="shared" si="1"/>
        <v>47</v>
      </c>
      <c r="B54" s="60" t="s">
        <v>51</v>
      </c>
      <c r="C54" s="61"/>
      <c r="D54" s="62">
        <v>22724</v>
      </c>
      <c r="E54" s="62">
        <v>1076</v>
      </c>
      <c r="F54" s="62">
        <v>13634</v>
      </c>
      <c r="G54" s="52">
        <f t="shared" si="2"/>
        <v>36358</v>
      </c>
      <c r="H54" s="63">
        <f t="shared" si="0"/>
        <v>0.3749931239342098</v>
      </c>
    </row>
    <row r="55" spans="1:8" s="27" customFormat="1" ht="15" customHeight="1" thickBot="1" thickTop="1">
      <c r="A55" s="68" t="s">
        <v>52</v>
      </c>
      <c r="B55" s="69"/>
      <c r="C55" s="70"/>
      <c r="D55" s="31">
        <f>SUM(D8:D54)</f>
        <v>1796090</v>
      </c>
      <c r="E55" s="31">
        <f>SUM(E8:E54)</f>
        <v>47602</v>
      </c>
      <c r="F55" s="31">
        <f>SUM(F8:F54)</f>
        <v>1323461</v>
      </c>
      <c r="G55" s="32">
        <f>SUM(G8:G54)</f>
        <v>3119551</v>
      </c>
      <c r="H55" s="33">
        <f t="shared" si="0"/>
        <v>0.4242472714823383</v>
      </c>
    </row>
    <row r="56" spans="1:8" ht="60.75" customHeight="1">
      <c r="A56" s="71" t="s">
        <v>54</v>
      </c>
      <c r="B56" s="72"/>
      <c r="C56" s="72"/>
      <c r="D56" s="72"/>
      <c r="E56" s="72"/>
      <c r="F56" s="72"/>
      <c r="G56" s="72"/>
      <c r="H56" s="72"/>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2016-08-29T01:51:45Z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