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760" tabRatio="856" activeTab="0"/>
  </bookViews>
  <sheets>
    <sheet name="Ⅱ-(1)" sheetId="1" r:id="rId1"/>
  </sheets>
  <definedNames>
    <definedName name="_xlnm.Print_Area" localSheetId="0">'Ⅱ-(1)'!$A$1:$H$57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<sst xmlns="http://schemas.openxmlformats.org/spreadsheetml/2006/main" count="58" uniqueCount="58">
  <si>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</si>
  <si>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</si>
  <si>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</si>
  <si>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</si>
  <si>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</si>
  <si>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</si>
  <si>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</si>
  <si>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</si>
  <si>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</si>
  <si>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</si>
  <si>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</si>
  <si>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</si>
  <si>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</si>
  <si>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</si>
  <si>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</si>
  <si>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</si>
  <si>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</si>
  <si>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</si>
  <si>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</si>
  <si>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</si>
  <si>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</si>
  <si>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</si>
  <si>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</si>
  <si>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</si>
  <si>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</si>
  <si>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</si>
  <si>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</si>
  <si>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</si>
  <si>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</si>
  <si>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</si>
  <si>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</si>
  <si>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</si>
  <si>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</si>
  <si>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</si>
  <si>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</si>
  <si>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</si>
  <si>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</si>
  <si>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</si>
  <si>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</si>
  <si>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</si>
  <si>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</si>
  <si>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</si>
  <si>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</si>
  <si>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</si>
  <si>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</si>
  <si>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</si>
  <si>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</si>
  <si>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</si>
  <si>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</si>
  <si>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</si>
  <si>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</si>
  <si>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</si>
  <si>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</si>
  <si>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</si>
  <si>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</si>
  <si>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</si>
  <si>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</si>
  <si>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平成26年度末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</si>
</sst>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A4" sqref="A4"/>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86503</v>
      </c>
      <c r="E8" s="47">
        <v>2519</v>
      </c>
      <c r="F8" s="47">
        <v>76764</v>
      </c>
      <c r="G8" s="48">
        <f>D8+F8</f>
        <v>163267</v>
      </c>
      <c r="H8" s="49">
        <f aca="true" t="shared" si="0" ref="H8:H55">F8/G8</f>
        <v>0.4701746219382974</v>
      </c>
    </row>
    <row r="9" spans="1:8" s="27" customFormat="1" ht="15" customHeight="1">
      <c r="A9" s="24">
        <f>(A8+1)</f>
        <v>2</v>
      </c>
      <c r="B9" s="28" t="s">
        <v>6</v>
      </c>
      <c r="C9" s="25"/>
      <c r="D9" s="29">
        <v>21656</v>
      </c>
      <c r="E9" s="29">
        <v>657</v>
      </c>
      <c r="F9" s="29">
        <v>14867</v>
      </c>
      <c r="G9" s="30">
        <f>D9+F9</f>
        <v>36523</v>
      </c>
      <c r="H9" s="26">
        <f t="shared" si="0"/>
        <v>0.4070585658352271</v>
      </c>
    </row>
    <row r="10" spans="1:8" s="27" customFormat="1" ht="15" customHeight="1">
      <c r="A10" s="44">
        <f aca="true" t="shared" si="1" ref="A10:A54">(A9+1)</f>
        <v>3</v>
      </c>
      <c r="B10" s="50" t="s">
        <v>7</v>
      </c>
      <c r="C10" s="46"/>
      <c r="D10" s="51">
        <v>18027</v>
      </c>
      <c r="E10" s="51">
        <v>1156</v>
      </c>
      <c r="F10" s="51">
        <v>15223</v>
      </c>
      <c r="G10" s="52">
        <f aca="true" t="shared" si="2" ref="G10:G54">D10+F10</f>
        <v>33250</v>
      </c>
      <c r="H10" s="49">
        <f t="shared" si="0"/>
        <v>0.4578345864661654</v>
      </c>
    </row>
    <row r="11" spans="1:8" s="27" customFormat="1" ht="15" customHeight="1">
      <c r="A11" s="24">
        <f t="shared" si="1"/>
        <v>4</v>
      </c>
      <c r="B11" s="28" t="s">
        <v>8</v>
      </c>
      <c r="C11" s="25"/>
      <c r="D11" s="29">
        <v>35402</v>
      </c>
      <c r="E11" s="29">
        <v>1992</v>
      </c>
      <c r="F11" s="29">
        <v>21416</v>
      </c>
      <c r="G11" s="30">
        <f t="shared" si="2"/>
        <v>56818</v>
      </c>
      <c r="H11" s="26">
        <f t="shared" si="0"/>
        <v>0.3769228061529797</v>
      </c>
    </row>
    <row r="12" spans="1:8" s="27" customFormat="1" ht="15" customHeight="1">
      <c r="A12" s="53">
        <f t="shared" si="1"/>
        <v>5</v>
      </c>
      <c r="B12" s="54" t="s">
        <v>9</v>
      </c>
      <c r="C12" s="55"/>
      <c r="D12" s="56">
        <v>18429</v>
      </c>
      <c r="E12" s="56">
        <v>1030</v>
      </c>
      <c r="F12" s="56">
        <v>10344</v>
      </c>
      <c r="G12" s="57">
        <f t="shared" si="2"/>
        <v>28773</v>
      </c>
      <c r="H12" s="58">
        <f t="shared" si="0"/>
        <v>0.3595037013867167</v>
      </c>
    </row>
    <row r="13" spans="1:8" s="27" customFormat="1" ht="15" customHeight="1">
      <c r="A13" s="24">
        <f t="shared" si="1"/>
        <v>6</v>
      </c>
      <c r="B13" s="28" t="s">
        <v>10</v>
      </c>
      <c r="C13" s="25"/>
      <c r="D13" s="34">
        <v>18038</v>
      </c>
      <c r="E13" s="34">
        <v>327</v>
      </c>
      <c r="F13" s="34">
        <v>12373</v>
      </c>
      <c r="G13" s="35">
        <f t="shared" si="2"/>
        <v>30411</v>
      </c>
      <c r="H13" s="26">
        <f t="shared" si="0"/>
        <v>0.4068593600999638</v>
      </c>
    </row>
    <row r="14" spans="1:8" s="27" customFormat="1" ht="15" customHeight="1">
      <c r="A14" s="44">
        <f t="shared" si="1"/>
        <v>7</v>
      </c>
      <c r="B14" s="50" t="s">
        <v>11</v>
      </c>
      <c r="C14" s="46"/>
      <c r="D14" s="51">
        <v>26972</v>
      </c>
      <c r="E14" s="51">
        <v>1740</v>
      </c>
      <c r="F14" s="51">
        <v>25420</v>
      </c>
      <c r="G14" s="52">
        <f t="shared" si="2"/>
        <v>52392</v>
      </c>
      <c r="H14" s="49">
        <f t="shared" si="0"/>
        <v>0.4851885784089174</v>
      </c>
    </row>
    <row r="15" spans="1:8" s="27" customFormat="1" ht="15" customHeight="1">
      <c r="A15" s="24">
        <f t="shared" si="1"/>
        <v>8</v>
      </c>
      <c r="B15" s="28" t="s">
        <v>12</v>
      </c>
      <c r="C15" s="25"/>
      <c r="D15" s="29">
        <v>31664</v>
      </c>
      <c r="E15" s="29">
        <v>1087</v>
      </c>
      <c r="F15" s="29">
        <v>28181</v>
      </c>
      <c r="G15" s="30">
        <f t="shared" si="2"/>
        <v>59845</v>
      </c>
      <c r="H15" s="26">
        <f t="shared" si="0"/>
        <v>0.4708998245467458</v>
      </c>
    </row>
    <row r="16" spans="1:8" s="27" customFormat="1" ht="15" customHeight="1">
      <c r="A16" s="44">
        <f t="shared" si="1"/>
        <v>9</v>
      </c>
      <c r="B16" s="50" t="s">
        <v>13</v>
      </c>
      <c r="C16" s="46"/>
      <c r="D16" s="51">
        <v>23213</v>
      </c>
      <c r="E16" s="51">
        <v>537</v>
      </c>
      <c r="F16" s="51">
        <v>19525</v>
      </c>
      <c r="G16" s="52">
        <f t="shared" si="2"/>
        <v>42738</v>
      </c>
      <c r="H16" s="49">
        <f t="shared" si="0"/>
        <v>0.4568533857457064</v>
      </c>
    </row>
    <row r="17" spans="1:8" s="27" customFormat="1" ht="15" customHeight="1">
      <c r="A17" s="36">
        <f t="shared" si="1"/>
        <v>10</v>
      </c>
      <c r="B17" s="38" t="s">
        <v>14</v>
      </c>
      <c r="C17" s="37"/>
      <c r="D17" s="39">
        <v>22880</v>
      </c>
      <c r="E17" s="39">
        <v>506</v>
      </c>
      <c r="F17" s="39">
        <v>23612</v>
      </c>
      <c r="G17" s="40">
        <f t="shared" si="2"/>
        <v>46492</v>
      </c>
      <c r="H17" s="41">
        <f t="shared" si="0"/>
        <v>0.5078723221199346</v>
      </c>
    </row>
    <row r="18" spans="1:8" s="27" customFormat="1" ht="15" customHeight="1">
      <c r="A18" s="44">
        <f t="shared" si="1"/>
        <v>11</v>
      </c>
      <c r="B18" s="45" t="s">
        <v>15</v>
      </c>
      <c r="C18" s="46"/>
      <c r="D18" s="47">
        <v>57803</v>
      </c>
      <c r="E18" s="47">
        <v>1611</v>
      </c>
      <c r="F18" s="47">
        <v>54607</v>
      </c>
      <c r="G18" s="48">
        <f t="shared" si="2"/>
        <v>112410</v>
      </c>
      <c r="H18" s="49">
        <f t="shared" si="0"/>
        <v>0.4857841829018771</v>
      </c>
    </row>
    <row r="19" spans="1:8" s="27" customFormat="1" ht="15" customHeight="1">
      <c r="A19" s="24">
        <f t="shared" si="1"/>
        <v>12</v>
      </c>
      <c r="B19" s="28" t="s">
        <v>16</v>
      </c>
      <c r="C19" s="25"/>
      <c r="D19" s="29">
        <v>55677</v>
      </c>
      <c r="E19" s="29">
        <v>1667</v>
      </c>
      <c r="F19" s="29">
        <v>42162</v>
      </c>
      <c r="G19" s="30">
        <f t="shared" si="2"/>
        <v>97839</v>
      </c>
      <c r="H19" s="26">
        <f t="shared" si="0"/>
        <v>0.43093245024990035</v>
      </c>
    </row>
    <row r="20" spans="1:8" s="27" customFormat="1" ht="15" customHeight="1">
      <c r="A20" s="44">
        <f t="shared" si="1"/>
        <v>13</v>
      </c>
      <c r="B20" s="50" t="s">
        <v>17</v>
      </c>
      <c r="C20" s="46"/>
      <c r="D20" s="51">
        <v>250219</v>
      </c>
      <c r="E20" s="51">
        <v>6880</v>
      </c>
      <c r="F20" s="51">
        <v>164833</v>
      </c>
      <c r="G20" s="52">
        <f t="shared" si="2"/>
        <v>415052</v>
      </c>
      <c r="H20" s="49">
        <f t="shared" si="0"/>
        <v>0.397138189913553</v>
      </c>
    </row>
    <row r="21" spans="1:8" s="27" customFormat="1" ht="15" customHeight="1">
      <c r="A21" s="24">
        <f t="shared" si="1"/>
        <v>14</v>
      </c>
      <c r="B21" s="28" t="s">
        <v>18</v>
      </c>
      <c r="C21" s="25"/>
      <c r="D21" s="29">
        <v>90368</v>
      </c>
      <c r="E21" s="29">
        <v>2459</v>
      </c>
      <c r="F21" s="29">
        <v>59708</v>
      </c>
      <c r="G21" s="30">
        <f t="shared" si="2"/>
        <v>150076</v>
      </c>
      <c r="H21" s="26">
        <f t="shared" si="0"/>
        <v>0.3978517551107439</v>
      </c>
    </row>
    <row r="22" spans="1:8" s="27" customFormat="1" ht="15" customHeight="1">
      <c r="A22" s="53">
        <f t="shared" si="1"/>
        <v>15</v>
      </c>
      <c r="B22" s="54" t="s">
        <v>19</v>
      </c>
      <c r="C22" s="55"/>
      <c r="D22" s="56">
        <v>29036</v>
      </c>
      <c r="E22" s="56">
        <v>911</v>
      </c>
      <c r="F22" s="56">
        <v>36839</v>
      </c>
      <c r="G22" s="57">
        <f t="shared" si="2"/>
        <v>65875</v>
      </c>
      <c r="H22" s="58">
        <f t="shared" si="0"/>
        <v>0.5592258064516129</v>
      </c>
    </row>
    <row r="23" spans="1:8" s="27" customFormat="1" ht="15" customHeight="1">
      <c r="A23" s="24">
        <f t="shared" si="1"/>
        <v>16</v>
      </c>
      <c r="B23" s="28" t="s">
        <v>20</v>
      </c>
      <c r="C23" s="25"/>
      <c r="D23" s="34">
        <v>15459</v>
      </c>
      <c r="E23" s="34">
        <v>529</v>
      </c>
      <c r="F23" s="34">
        <v>15591</v>
      </c>
      <c r="G23" s="35">
        <f t="shared" si="2"/>
        <v>31050</v>
      </c>
      <c r="H23" s="26">
        <f t="shared" si="0"/>
        <v>0.5021256038647343</v>
      </c>
    </row>
    <row r="24" spans="1:8" s="27" customFormat="1" ht="15" customHeight="1">
      <c r="A24" s="44">
        <f t="shared" si="1"/>
        <v>17</v>
      </c>
      <c r="B24" s="50" t="s">
        <v>21</v>
      </c>
      <c r="C24" s="46"/>
      <c r="D24" s="51">
        <v>16336</v>
      </c>
      <c r="E24" s="51">
        <v>434</v>
      </c>
      <c r="F24" s="51">
        <v>15070</v>
      </c>
      <c r="G24" s="52">
        <f t="shared" si="2"/>
        <v>31406</v>
      </c>
      <c r="H24" s="49">
        <f t="shared" si="0"/>
        <v>0.47984461567853276</v>
      </c>
    </row>
    <row r="25" spans="1:8" s="27" customFormat="1" ht="15" customHeight="1">
      <c r="A25" s="24">
        <f t="shared" si="1"/>
        <v>18</v>
      </c>
      <c r="B25" s="28" t="s">
        <v>22</v>
      </c>
      <c r="C25" s="25"/>
      <c r="D25" s="29">
        <v>13728</v>
      </c>
      <c r="E25" s="29">
        <v>523</v>
      </c>
      <c r="F25" s="29">
        <v>11429</v>
      </c>
      <c r="G25" s="30">
        <f t="shared" si="2"/>
        <v>25157</v>
      </c>
      <c r="H25" s="26">
        <f t="shared" si="0"/>
        <v>0.4543069523393091</v>
      </c>
    </row>
    <row r="26" spans="1:8" s="27" customFormat="1" ht="15" customHeight="1">
      <c r="A26" s="44">
        <f t="shared" si="1"/>
        <v>19</v>
      </c>
      <c r="B26" s="50" t="s">
        <v>23</v>
      </c>
      <c r="C26" s="46"/>
      <c r="D26" s="51">
        <v>11539</v>
      </c>
      <c r="E26" s="51">
        <v>321</v>
      </c>
      <c r="F26" s="51">
        <v>9176</v>
      </c>
      <c r="G26" s="52">
        <f t="shared" si="2"/>
        <v>20715</v>
      </c>
      <c r="H26" s="49">
        <f t="shared" si="0"/>
        <v>0.4429640357229061</v>
      </c>
    </row>
    <row r="27" spans="1:8" s="27" customFormat="1" ht="15" customHeight="1">
      <c r="A27" s="36">
        <f t="shared" si="1"/>
        <v>20</v>
      </c>
      <c r="B27" s="38" t="s">
        <v>24</v>
      </c>
      <c r="C27" s="37"/>
      <c r="D27" s="39">
        <v>25265</v>
      </c>
      <c r="E27" s="39">
        <v>793</v>
      </c>
      <c r="F27" s="39">
        <v>31675</v>
      </c>
      <c r="G27" s="40">
        <f t="shared" si="2"/>
        <v>56940</v>
      </c>
      <c r="H27" s="41">
        <f t="shared" si="0"/>
        <v>0.5562873199859502</v>
      </c>
    </row>
    <row r="28" spans="1:8" s="27" customFormat="1" ht="15" customHeight="1">
      <c r="A28" s="44">
        <f t="shared" si="1"/>
        <v>21</v>
      </c>
      <c r="B28" s="45" t="s">
        <v>25</v>
      </c>
      <c r="C28" s="46"/>
      <c r="D28" s="47">
        <v>24958</v>
      </c>
      <c r="E28" s="47">
        <v>566</v>
      </c>
      <c r="F28" s="47">
        <v>26852</v>
      </c>
      <c r="G28" s="48">
        <f t="shared" si="2"/>
        <v>51810</v>
      </c>
      <c r="H28" s="49">
        <f t="shared" si="0"/>
        <v>0.5182783246477514</v>
      </c>
    </row>
    <row r="29" spans="1:8" s="27" customFormat="1" ht="15" customHeight="1">
      <c r="A29" s="24">
        <f t="shared" si="1"/>
        <v>22</v>
      </c>
      <c r="B29" s="28" t="s">
        <v>26</v>
      </c>
      <c r="C29" s="25"/>
      <c r="D29" s="29">
        <v>47621</v>
      </c>
      <c r="E29" s="29">
        <v>1005</v>
      </c>
      <c r="F29" s="29">
        <v>48176</v>
      </c>
      <c r="G29" s="30">
        <f t="shared" si="2"/>
        <v>95797</v>
      </c>
      <c r="H29" s="26">
        <f t="shared" si="0"/>
        <v>0.5028967504201592</v>
      </c>
    </row>
    <row r="30" spans="1:8" s="27" customFormat="1" ht="15" customHeight="1">
      <c r="A30" s="44">
        <f t="shared" si="1"/>
        <v>23</v>
      </c>
      <c r="B30" s="50" t="s">
        <v>27</v>
      </c>
      <c r="C30" s="46"/>
      <c r="D30" s="51">
        <v>98401</v>
      </c>
      <c r="E30" s="51">
        <v>2161</v>
      </c>
      <c r="F30" s="51">
        <v>62291</v>
      </c>
      <c r="G30" s="52">
        <f t="shared" si="2"/>
        <v>160692</v>
      </c>
      <c r="H30" s="49">
        <f t="shared" si="0"/>
        <v>0.3876421974958305</v>
      </c>
    </row>
    <row r="31" spans="1:8" s="27" customFormat="1" ht="15" customHeight="1">
      <c r="A31" s="24">
        <f t="shared" si="1"/>
        <v>24</v>
      </c>
      <c r="B31" s="28" t="s">
        <v>28</v>
      </c>
      <c r="C31" s="25"/>
      <c r="D31" s="29">
        <v>21671</v>
      </c>
      <c r="E31" s="29">
        <v>594</v>
      </c>
      <c r="F31" s="29">
        <v>21281</v>
      </c>
      <c r="G31" s="30">
        <f t="shared" si="2"/>
        <v>42952</v>
      </c>
      <c r="H31" s="26">
        <f t="shared" si="0"/>
        <v>0.4954600484261501</v>
      </c>
    </row>
    <row r="32" spans="1:8" s="27" customFormat="1" ht="15" customHeight="1">
      <c r="A32" s="53">
        <f t="shared" si="1"/>
        <v>25</v>
      </c>
      <c r="B32" s="54" t="s">
        <v>29</v>
      </c>
      <c r="C32" s="55"/>
      <c r="D32" s="56">
        <v>15484</v>
      </c>
      <c r="E32" s="56">
        <v>551</v>
      </c>
      <c r="F32" s="56">
        <v>15063</v>
      </c>
      <c r="G32" s="57">
        <f t="shared" si="2"/>
        <v>30547</v>
      </c>
      <c r="H32" s="58">
        <f t="shared" si="0"/>
        <v>0.49310897960519856</v>
      </c>
    </row>
    <row r="33" spans="1:8" s="27" customFormat="1" ht="15" customHeight="1">
      <c r="A33" s="24">
        <f t="shared" si="1"/>
        <v>26</v>
      </c>
      <c r="B33" s="28" t="s">
        <v>30</v>
      </c>
      <c r="C33" s="25"/>
      <c r="D33" s="34">
        <v>39612</v>
      </c>
      <c r="E33" s="34">
        <v>941</v>
      </c>
      <c r="F33" s="34">
        <v>23721</v>
      </c>
      <c r="G33" s="35">
        <f t="shared" si="2"/>
        <v>63333</v>
      </c>
      <c r="H33" s="26">
        <f t="shared" si="0"/>
        <v>0.3745440765477713</v>
      </c>
    </row>
    <row r="34" spans="1:8" s="27" customFormat="1" ht="15" customHeight="1">
      <c r="A34" s="44">
        <f t="shared" si="1"/>
        <v>27</v>
      </c>
      <c r="B34" s="50" t="s">
        <v>31</v>
      </c>
      <c r="C34" s="46"/>
      <c r="D34" s="51">
        <v>148333</v>
      </c>
      <c r="E34" s="51">
        <v>3196</v>
      </c>
      <c r="F34" s="51">
        <v>78729</v>
      </c>
      <c r="G34" s="52">
        <f t="shared" si="2"/>
        <v>227062</v>
      </c>
      <c r="H34" s="49">
        <f t="shared" si="0"/>
        <v>0.3467290872096608</v>
      </c>
    </row>
    <row r="35" spans="1:8" s="27" customFormat="1" ht="15" customHeight="1">
      <c r="A35" s="24">
        <f t="shared" si="1"/>
        <v>28</v>
      </c>
      <c r="B35" s="28" t="s">
        <v>32</v>
      </c>
      <c r="C35" s="25"/>
      <c r="D35" s="29">
        <v>70047</v>
      </c>
      <c r="E35" s="29">
        <v>1588</v>
      </c>
      <c r="F35" s="29">
        <v>40392</v>
      </c>
      <c r="G35" s="30">
        <f t="shared" si="2"/>
        <v>110439</v>
      </c>
      <c r="H35" s="26">
        <f t="shared" si="0"/>
        <v>0.3657403634585608</v>
      </c>
    </row>
    <row r="36" spans="1:8" s="27" customFormat="1" ht="15" customHeight="1">
      <c r="A36" s="44">
        <f t="shared" si="1"/>
        <v>29</v>
      </c>
      <c r="B36" s="50" t="s">
        <v>33</v>
      </c>
      <c r="C36" s="46"/>
      <c r="D36" s="51">
        <v>15294</v>
      </c>
      <c r="E36" s="51">
        <v>416</v>
      </c>
      <c r="F36" s="51">
        <v>12128</v>
      </c>
      <c r="G36" s="52">
        <f t="shared" si="2"/>
        <v>27422</v>
      </c>
      <c r="H36" s="49">
        <f t="shared" si="0"/>
        <v>0.44227262781708115</v>
      </c>
    </row>
    <row r="37" spans="1:8" s="27" customFormat="1" ht="15" customHeight="1">
      <c r="A37" s="36">
        <f t="shared" si="1"/>
        <v>30</v>
      </c>
      <c r="B37" s="38" t="s">
        <v>34</v>
      </c>
      <c r="C37" s="37"/>
      <c r="D37" s="39">
        <v>14317</v>
      </c>
      <c r="E37" s="39">
        <v>597</v>
      </c>
      <c r="F37" s="39">
        <v>14886</v>
      </c>
      <c r="G37" s="40">
        <f t="shared" si="2"/>
        <v>29203</v>
      </c>
      <c r="H37" s="41">
        <f t="shared" si="0"/>
        <v>0.5097421497791322</v>
      </c>
    </row>
    <row r="38" spans="1:8" s="27" customFormat="1" ht="15" customHeight="1">
      <c r="A38" s="44">
        <f t="shared" si="1"/>
        <v>31</v>
      </c>
      <c r="B38" s="45" t="s">
        <v>35</v>
      </c>
      <c r="C38" s="46"/>
      <c r="D38" s="47">
        <v>8575</v>
      </c>
      <c r="E38" s="47">
        <v>187</v>
      </c>
      <c r="F38" s="47">
        <v>7157</v>
      </c>
      <c r="G38" s="48">
        <f t="shared" si="2"/>
        <v>15732</v>
      </c>
      <c r="H38" s="49">
        <f t="shared" si="0"/>
        <v>0.454932621408594</v>
      </c>
    </row>
    <row r="39" spans="1:8" s="27" customFormat="1" ht="15" customHeight="1">
      <c r="A39" s="24">
        <f t="shared" si="1"/>
        <v>32</v>
      </c>
      <c r="B39" s="28" t="s">
        <v>36</v>
      </c>
      <c r="C39" s="25"/>
      <c r="D39" s="29">
        <v>11162</v>
      </c>
      <c r="E39" s="29">
        <v>319</v>
      </c>
      <c r="F39" s="29">
        <v>9911</v>
      </c>
      <c r="G39" s="30">
        <f t="shared" si="2"/>
        <v>21073</v>
      </c>
      <c r="H39" s="26">
        <f t="shared" si="0"/>
        <v>0.4703174678498553</v>
      </c>
    </row>
    <row r="40" spans="1:8" s="27" customFormat="1" ht="15" customHeight="1">
      <c r="A40" s="44">
        <f t="shared" si="1"/>
        <v>33</v>
      </c>
      <c r="B40" s="50" t="s">
        <v>37</v>
      </c>
      <c r="C40" s="46"/>
      <c r="D40" s="51">
        <v>27148</v>
      </c>
      <c r="E40" s="51">
        <v>528</v>
      </c>
      <c r="F40" s="51">
        <v>21995</v>
      </c>
      <c r="G40" s="52">
        <f t="shared" si="2"/>
        <v>49143</v>
      </c>
      <c r="H40" s="49">
        <f t="shared" si="0"/>
        <v>0.44757137333903096</v>
      </c>
    </row>
    <row r="41" spans="1:8" s="27" customFormat="1" ht="15" customHeight="1">
      <c r="A41" s="24">
        <f t="shared" si="1"/>
        <v>34</v>
      </c>
      <c r="B41" s="28" t="s">
        <v>38</v>
      </c>
      <c r="C41" s="25"/>
      <c r="D41" s="29">
        <v>39184</v>
      </c>
      <c r="E41" s="29">
        <v>931</v>
      </c>
      <c r="F41" s="29">
        <v>33238</v>
      </c>
      <c r="G41" s="30">
        <f t="shared" si="2"/>
        <v>72422</v>
      </c>
      <c r="H41" s="26">
        <f t="shared" si="0"/>
        <v>0.45894893816796</v>
      </c>
    </row>
    <row r="42" spans="1:8" s="27" customFormat="1" ht="15" customHeight="1">
      <c r="A42" s="53">
        <f t="shared" si="1"/>
        <v>35</v>
      </c>
      <c r="B42" s="54" t="s">
        <v>39</v>
      </c>
      <c r="C42" s="55"/>
      <c r="D42" s="56">
        <v>18689</v>
      </c>
      <c r="E42" s="56">
        <v>626</v>
      </c>
      <c r="F42" s="56">
        <v>18377</v>
      </c>
      <c r="G42" s="57">
        <f t="shared" si="2"/>
        <v>37066</v>
      </c>
      <c r="H42" s="58">
        <f t="shared" si="0"/>
        <v>0.49579129121027354</v>
      </c>
    </row>
    <row r="43" spans="1:8" s="27" customFormat="1" ht="15" customHeight="1">
      <c r="A43" s="24">
        <f t="shared" si="1"/>
        <v>36</v>
      </c>
      <c r="B43" s="28" t="s">
        <v>40</v>
      </c>
      <c r="C43" s="25"/>
      <c r="D43" s="34">
        <v>11504</v>
      </c>
      <c r="E43" s="34">
        <v>250</v>
      </c>
      <c r="F43" s="34">
        <v>8829</v>
      </c>
      <c r="G43" s="35">
        <f t="shared" si="2"/>
        <v>20333</v>
      </c>
      <c r="H43" s="26">
        <f t="shared" si="0"/>
        <v>0.4342202331185757</v>
      </c>
    </row>
    <row r="44" spans="1:8" s="27" customFormat="1" ht="15" customHeight="1">
      <c r="A44" s="44">
        <f t="shared" si="1"/>
        <v>37</v>
      </c>
      <c r="B44" s="50" t="s">
        <v>41</v>
      </c>
      <c r="C44" s="46"/>
      <c r="D44" s="51">
        <v>12924</v>
      </c>
      <c r="E44" s="51">
        <v>331</v>
      </c>
      <c r="F44" s="51">
        <v>12639</v>
      </c>
      <c r="G44" s="52">
        <f t="shared" si="2"/>
        <v>25563</v>
      </c>
      <c r="H44" s="49">
        <f t="shared" si="0"/>
        <v>0.4944255369088135</v>
      </c>
    </row>
    <row r="45" spans="1:8" s="27" customFormat="1" ht="15" customHeight="1">
      <c r="A45" s="24">
        <f t="shared" si="1"/>
        <v>38</v>
      </c>
      <c r="B45" s="28" t="s">
        <v>42</v>
      </c>
      <c r="C45" s="25"/>
      <c r="D45" s="29">
        <v>20535</v>
      </c>
      <c r="E45" s="29">
        <v>570</v>
      </c>
      <c r="F45" s="29">
        <v>17784</v>
      </c>
      <c r="G45" s="30">
        <f t="shared" si="2"/>
        <v>38319</v>
      </c>
      <c r="H45" s="26">
        <f t="shared" si="0"/>
        <v>0.4641039693102638</v>
      </c>
    </row>
    <row r="46" spans="1:8" s="27" customFormat="1" ht="15" customHeight="1">
      <c r="A46" s="44">
        <f t="shared" si="1"/>
        <v>39</v>
      </c>
      <c r="B46" s="50" t="s">
        <v>43</v>
      </c>
      <c r="C46" s="46"/>
      <c r="D46" s="51">
        <v>13103</v>
      </c>
      <c r="E46" s="51">
        <v>466</v>
      </c>
      <c r="F46" s="51">
        <v>7966</v>
      </c>
      <c r="G46" s="52">
        <f t="shared" si="2"/>
        <v>21069</v>
      </c>
      <c r="H46" s="49">
        <f t="shared" si="0"/>
        <v>0.37809103422089324</v>
      </c>
    </row>
    <row r="47" spans="1:8" s="27" customFormat="1" ht="15" customHeight="1">
      <c r="A47" s="36">
        <f t="shared" si="1"/>
        <v>40</v>
      </c>
      <c r="B47" s="38" t="s">
        <v>44</v>
      </c>
      <c r="C47" s="37"/>
      <c r="D47" s="39">
        <v>77849</v>
      </c>
      <c r="E47" s="39">
        <v>1565</v>
      </c>
      <c r="F47" s="39">
        <v>46398</v>
      </c>
      <c r="G47" s="40">
        <f t="shared" si="2"/>
        <v>124247</v>
      </c>
      <c r="H47" s="41">
        <f t="shared" si="0"/>
        <v>0.3734335637882605</v>
      </c>
    </row>
    <row r="48" spans="1:8" s="27" customFormat="1" ht="15" customHeight="1">
      <c r="A48" s="44">
        <f t="shared" si="1"/>
        <v>41</v>
      </c>
      <c r="B48" s="45" t="s">
        <v>45</v>
      </c>
      <c r="C48" s="46"/>
      <c r="D48" s="47">
        <v>12655</v>
      </c>
      <c r="E48" s="47">
        <v>374</v>
      </c>
      <c r="F48" s="47">
        <v>7574</v>
      </c>
      <c r="G48" s="48">
        <f t="shared" si="2"/>
        <v>20229</v>
      </c>
      <c r="H48" s="49">
        <f t="shared" si="0"/>
        <v>0.374412971476593</v>
      </c>
    </row>
    <row r="49" spans="1:8" s="27" customFormat="1" ht="15" customHeight="1">
      <c r="A49" s="24">
        <f t="shared" si="1"/>
        <v>42</v>
      </c>
      <c r="B49" s="28" t="s">
        <v>46</v>
      </c>
      <c r="C49" s="25"/>
      <c r="D49" s="29">
        <v>23298</v>
      </c>
      <c r="E49" s="29">
        <v>403</v>
      </c>
      <c r="F49" s="29">
        <v>12635</v>
      </c>
      <c r="G49" s="30">
        <f t="shared" si="2"/>
        <v>35933</v>
      </c>
      <c r="H49" s="26">
        <f t="shared" si="0"/>
        <v>0.351626638466034</v>
      </c>
    </row>
    <row r="50" spans="1:8" s="27" customFormat="1" ht="15" customHeight="1">
      <c r="A50" s="44">
        <f t="shared" si="1"/>
        <v>43</v>
      </c>
      <c r="B50" s="50" t="s">
        <v>47</v>
      </c>
      <c r="C50" s="46"/>
      <c r="D50" s="51">
        <v>28341</v>
      </c>
      <c r="E50" s="51">
        <v>591</v>
      </c>
      <c r="F50" s="51">
        <v>16682</v>
      </c>
      <c r="G50" s="52">
        <f t="shared" si="2"/>
        <v>45023</v>
      </c>
      <c r="H50" s="49">
        <f t="shared" si="0"/>
        <v>0.3705217333362948</v>
      </c>
    </row>
    <row r="51" spans="1:8" s="27" customFormat="1" ht="15" customHeight="1">
      <c r="A51" s="24">
        <f t="shared" si="1"/>
        <v>44</v>
      </c>
      <c r="B51" s="28" t="s">
        <v>48</v>
      </c>
      <c r="C51" s="25"/>
      <c r="D51" s="29">
        <v>18498</v>
      </c>
      <c r="E51" s="29">
        <v>456</v>
      </c>
      <c r="F51" s="29">
        <v>12492</v>
      </c>
      <c r="G51" s="30">
        <f t="shared" si="2"/>
        <v>30990</v>
      </c>
      <c r="H51" s="26">
        <f t="shared" si="0"/>
        <v>0.4030977734753146</v>
      </c>
    </row>
    <row r="52" spans="1:8" s="27" customFormat="1" ht="15" customHeight="1">
      <c r="A52" s="53">
        <f t="shared" si="1"/>
        <v>45</v>
      </c>
      <c r="B52" s="54" t="s">
        <v>49</v>
      </c>
      <c r="C52" s="55"/>
      <c r="D52" s="56">
        <v>17475</v>
      </c>
      <c r="E52" s="56">
        <v>411</v>
      </c>
      <c r="F52" s="56">
        <v>13006</v>
      </c>
      <c r="G52" s="57">
        <f t="shared" si="2"/>
        <v>30481</v>
      </c>
      <c r="H52" s="58">
        <f t="shared" si="0"/>
        <v>0.42669203766280633</v>
      </c>
    </row>
    <row r="53" spans="1:8" s="27" customFormat="1" ht="15" customHeight="1">
      <c r="A53" s="43">
        <f t="shared" si="1"/>
        <v>46</v>
      </c>
      <c r="B53" s="28" t="s">
        <v>50</v>
      </c>
      <c r="C53" s="25"/>
      <c r="D53" s="34">
        <v>28862</v>
      </c>
      <c r="E53" s="34">
        <v>583</v>
      </c>
      <c r="F53" s="34">
        <v>14395</v>
      </c>
      <c r="G53" s="35">
        <f t="shared" si="2"/>
        <v>43257</v>
      </c>
      <c r="H53" s="26">
        <f t="shared" si="0"/>
        <v>0.33277850983655827</v>
      </c>
    </row>
    <row r="54" spans="1:8" s="27" customFormat="1" ht="15" customHeight="1" thickBot="1">
      <c r="A54" s="59">
        <f t="shared" si="1"/>
        <v>47</v>
      </c>
      <c r="B54" s="60" t="s">
        <v>51</v>
      </c>
      <c r="C54" s="61"/>
      <c r="D54" s="62">
        <v>21772</v>
      </c>
      <c r="E54" s="62">
        <v>1146</v>
      </c>
      <c r="F54" s="62">
        <v>13085</v>
      </c>
      <c r="G54" s="52">
        <f t="shared" si="2"/>
        <v>34857</v>
      </c>
      <c r="H54" s="63">
        <f t="shared" si="0"/>
        <v>0.3753908827495195</v>
      </c>
    </row>
    <row r="55" spans="1:8" s="27" customFormat="1" ht="15" customHeight="1" thickBot="1" thickTop="1">
      <c r="A55" s="68" t="s">
        <v>52</v>
      </c>
      <c r="B55" s="69"/>
      <c r="C55" s="70"/>
      <c r="D55" s="31">
        <f>SUM(D8:D54)</f>
        <v>1755526</v>
      </c>
      <c r="E55" s="31">
        <f>SUM(E8:E54)</f>
        <v>49031</v>
      </c>
      <c r="F55" s="31">
        <f>SUM(F8:F54)</f>
        <v>1306497</v>
      </c>
      <c r="G55" s="32">
        <f>SUM(G8:G54)</f>
        <v>3062023</v>
      </c>
      <c r="H55" s="33">
        <f t="shared" si="0"/>
        <v>0.42667772253833497</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2015-08-20T04:51:03Z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