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1)" sheetId="1" r:id="rId1"/>
  </sheets>
  <definedNames>
    <definedName name="_xlnm.Print_Area" localSheetId="0">'Ⅱ-(1)'!$A$1:$H$57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<sst xmlns="http://schemas.openxmlformats.org/spreadsheetml/2006/main" count="58" uniqueCount="58">
  <si>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</si>
  <si>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</si>
  <si>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</si>
  <si>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</si>
  <si>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</si>
  <si>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</si>
  <si>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</si>
  <si>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</si>
  <si>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</si>
  <si>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</si>
  <si>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</si>
  <si>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</si>
  <si>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</si>
  <si>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</si>
  <si>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</si>
  <si>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</si>
  <si>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</si>
  <si>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</si>
  <si>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</si>
  <si>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</si>
  <si>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</si>
  <si>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</si>
  <si>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</si>
  <si>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</si>
  <si>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</si>
  <si>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</si>
  <si>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</si>
  <si>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</si>
  <si>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</si>
  <si>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</si>
  <si>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</si>
  <si>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</si>
  <si>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</si>
  <si>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</si>
  <si>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</si>
  <si>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</si>
  <si>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</si>
  <si>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</si>
  <si>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</si>
  <si>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</si>
  <si>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</si>
  <si>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</si>
  <si>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</si>
  <si>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</si>
  <si>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</si>
  <si>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</si>
  <si>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</si>
  <si>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</si>
  <si>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</si>
  <si>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</si>
  <si>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</si>
  <si>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</si>
  <si>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</si>
  <si>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</si>
  <si>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</si>
  <si>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</si>
  <si>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</si>
  <si>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平成23年度末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</si>
</sst>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A2" sqref="A2"/>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84997</v>
      </c>
      <c r="E8" s="47">
        <v>2223</v>
      </c>
      <c r="F8" s="47">
        <v>77045</v>
      </c>
      <c r="G8" s="48">
        <f>D8+F8</f>
        <v>162042</v>
      </c>
      <c r="H8" s="49">
        <f aca="true" t="shared" si="0" ref="H8:H55">F8/G8</f>
        <v>0.475463151528616</v>
      </c>
    </row>
    <row r="9" spans="1:8" s="27" customFormat="1" ht="15" customHeight="1">
      <c r="A9" s="24">
        <f>(A8+1)</f>
        <v>2</v>
      </c>
      <c r="B9" s="28" t="s">
        <v>6</v>
      </c>
      <c r="C9" s="25"/>
      <c r="D9" s="29">
        <v>21296</v>
      </c>
      <c r="E9" s="29">
        <v>627</v>
      </c>
      <c r="F9" s="29">
        <v>14795</v>
      </c>
      <c r="G9" s="30">
        <f>D9+F9</f>
        <v>36091</v>
      </c>
      <c r="H9" s="26">
        <f t="shared" si="0"/>
        <v>0.409935995123438</v>
      </c>
    </row>
    <row r="10" spans="1:8" s="27" customFormat="1" ht="15" customHeight="1">
      <c r="A10" s="44">
        <f aca="true" t="shared" si="1" ref="A10:A54">(A9+1)</f>
        <v>3</v>
      </c>
      <c r="B10" s="50" t="s">
        <v>7</v>
      </c>
      <c r="C10" s="46"/>
      <c r="D10" s="51">
        <v>16756</v>
      </c>
      <c r="E10" s="51">
        <v>497</v>
      </c>
      <c r="F10" s="51">
        <v>14607</v>
      </c>
      <c r="G10" s="52">
        <f aca="true" t="shared" si="2" ref="G10:G54">D10+F10</f>
        <v>31363</v>
      </c>
      <c r="H10" s="49">
        <f t="shared" si="0"/>
        <v>0.46573988457736826</v>
      </c>
    </row>
    <row r="11" spans="1:8" s="27" customFormat="1" ht="15" customHeight="1">
      <c r="A11" s="24">
        <f t="shared" si="1"/>
        <v>4</v>
      </c>
      <c r="B11" s="28" t="s">
        <v>8</v>
      </c>
      <c r="C11" s="25"/>
      <c r="D11" s="29">
        <v>31342</v>
      </c>
      <c r="E11" s="29">
        <v>1165</v>
      </c>
      <c r="F11" s="29">
        <v>19750</v>
      </c>
      <c r="G11" s="30">
        <f t="shared" si="2"/>
        <v>51092</v>
      </c>
      <c r="H11" s="26">
        <f t="shared" si="0"/>
        <v>0.3865575824003758</v>
      </c>
    </row>
    <row r="12" spans="1:8" s="27" customFormat="1" ht="15" customHeight="1">
      <c r="A12" s="53">
        <f t="shared" si="1"/>
        <v>5</v>
      </c>
      <c r="B12" s="54" t="s">
        <v>9</v>
      </c>
      <c r="C12" s="55"/>
      <c r="D12" s="56">
        <v>18319</v>
      </c>
      <c r="E12" s="56">
        <v>951</v>
      </c>
      <c r="F12" s="56">
        <v>10248</v>
      </c>
      <c r="G12" s="57">
        <f t="shared" si="2"/>
        <v>28567</v>
      </c>
      <c r="H12" s="58">
        <f t="shared" si="0"/>
        <v>0.35873560401862287</v>
      </c>
    </row>
    <row r="13" spans="1:8" s="27" customFormat="1" ht="15" customHeight="1">
      <c r="A13" s="24">
        <f t="shared" si="1"/>
        <v>6</v>
      </c>
      <c r="B13" s="28" t="s">
        <v>10</v>
      </c>
      <c r="C13" s="25"/>
      <c r="D13" s="34">
        <v>17291</v>
      </c>
      <c r="E13" s="34">
        <v>211</v>
      </c>
      <c r="F13" s="34">
        <v>12479</v>
      </c>
      <c r="G13" s="35">
        <f t="shared" si="2"/>
        <v>29770</v>
      </c>
      <c r="H13" s="26">
        <f t="shared" si="0"/>
        <v>0.4191803829358415</v>
      </c>
    </row>
    <row r="14" spans="1:8" s="27" customFormat="1" ht="15" customHeight="1">
      <c r="A14" s="44">
        <f t="shared" si="1"/>
        <v>7</v>
      </c>
      <c r="B14" s="50" t="s">
        <v>11</v>
      </c>
      <c r="C14" s="46"/>
      <c r="D14" s="51">
        <v>23857</v>
      </c>
      <c r="E14" s="51">
        <v>741</v>
      </c>
      <c r="F14" s="51">
        <v>23089</v>
      </c>
      <c r="G14" s="52">
        <f t="shared" si="2"/>
        <v>46946</v>
      </c>
      <c r="H14" s="49">
        <f t="shared" si="0"/>
        <v>0.49182038938354705</v>
      </c>
    </row>
    <row r="15" spans="1:8" s="27" customFormat="1" ht="15" customHeight="1">
      <c r="A15" s="24">
        <f t="shared" si="1"/>
        <v>8</v>
      </c>
      <c r="B15" s="28" t="s">
        <v>12</v>
      </c>
      <c r="C15" s="25"/>
      <c r="D15" s="29">
        <v>29968</v>
      </c>
      <c r="E15" s="29">
        <v>864</v>
      </c>
      <c r="F15" s="29">
        <v>26390</v>
      </c>
      <c r="G15" s="30">
        <f t="shared" si="2"/>
        <v>56358</v>
      </c>
      <c r="H15" s="26">
        <f t="shared" si="0"/>
        <v>0.4682565030696618</v>
      </c>
    </row>
    <row r="16" spans="1:8" s="27" customFormat="1" ht="15" customHeight="1">
      <c r="A16" s="44">
        <f t="shared" si="1"/>
        <v>9</v>
      </c>
      <c r="B16" s="50" t="s">
        <v>13</v>
      </c>
      <c r="C16" s="46"/>
      <c r="D16" s="51">
        <v>21997</v>
      </c>
      <c r="E16" s="51">
        <v>427</v>
      </c>
      <c r="F16" s="51">
        <v>18745</v>
      </c>
      <c r="G16" s="52">
        <f t="shared" si="2"/>
        <v>40742</v>
      </c>
      <c r="H16" s="49">
        <f t="shared" si="0"/>
        <v>0.46009032448087966</v>
      </c>
    </row>
    <row r="17" spans="1:8" s="27" customFormat="1" ht="15" customHeight="1">
      <c r="A17" s="36">
        <f t="shared" si="1"/>
        <v>10</v>
      </c>
      <c r="B17" s="38" t="s">
        <v>14</v>
      </c>
      <c r="C17" s="37"/>
      <c r="D17" s="39">
        <v>21921</v>
      </c>
      <c r="E17" s="39">
        <v>365</v>
      </c>
      <c r="F17" s="39">
        <v>22728</v>
      </c>
      <c r="G17" s="40">
        <f t="shared" si="2"/>
        <v>44649</v>
      </c>
      <c r="H17" s="41">
        <f t="shared" si="0"/>
        <v>0.5090371564872673</v>
      </c>
    </row>
    <row r="18" spans="1:8" s="27" customFormat="1" ht="15" customHeight="1">
      <c r="A18" s="44">
        <f t="shared" si="1"/>
        <v>11</v>
      </c>
      <c r="B18" s="45" t="s">
        <v>15</v>
      </c>
      <c r="C18" s="46"/>
      <c r="D18" s="47">
        <v>52847</v>
      </c>
      <c r="E18" s="47">
        <v>1231</v>
      </c>
      <c r="F18" s="47">
        <v>51856</v>
      </c>
      <c r="G18" s="48">
        <f t="shared" si="2"/>
        <v>104703</v>
      </c>
      <c r="H18" s="49">
        <f t="shared" si="0"/>
        <v>0.4952675663543547</v>
      </c>
    </row>
    <row r="19" spans="1:8" s="27" customFormat="1" ht="15" customHeight="1">
      <c r="A19" s="24">
        <f t="shared" si="1"/>
        <v>12</v>
      </c>
      <c r="B19" s="28" t="s">
        <v>16</v>
      </c>
      <c r="C19" s="25"/>
      <c r="D19" s="29">
        <v>50871</v>
      </c>
      <c r="E19" s="29">
        <v>1427</v>
      </c>
      <c r="F19" s="29">
        <v>39428</v>
      </c>
      <c r="G19" s="30">
        <f t="shared" si="2"/>
        <v>90299</v>
      </c>
      <c r="H19" s="26">
        <f t="shared" si="0"/>
        <v>0.4366382794936821</v>
      </c>
    </row>
    <row r="20" spans="1:8" s="27" customFormat="1" ht="15" customHeight="1">
      <c r="A20" s="44">
        <f t="shared" si="1"/>
        <v>13</v>
      </c>
      <c r="B20" s="50" t="s">
        <v>17</v>
      </c>
      <c r="C20" s="46"/>
      <c r="D20" s="51">
        <v>237154</v>
      </c>
      <c r="E20" s="51">
        <v>5948</v>
      </c>
      <c r="F20" s="51">
        <v>163087</v>
      </c>
      <c r="G20" s="52">
        <f t="shared" si="2"/>
        <v>400241</v>
      </c>
      <c r="H20" s="49">
        <f t="shared" si="0"/>
        <v>0.407471998121132</v>
      </c>
    </row>
    <row r="21" spans="1:8" s="27" customFormat="1" ht="15" customHeight="1">
      <c r="A21" s="24">
        <f t="shared" si="1"/>
        <v>14</v>
      </c>
      <c r="B21" s="28" t="s">
        <v>18</v>
      </c>
      <c r="C21" s="25"/>
      <c r="D21" s="29">
        <v>84969</v>
      </c>
      <c r="E21" s="29">
        <v>2420</v>
      </c>
      <c r="F21" s="29">
        <v>58747</v>
      </c>
      <c r="G21" s="30">
        <f t="shared" si="2"/>
        <v>143716</v>
      </c>
      <c r="H21" s="26">
        <f t="shared" si="0"/>
        <v>0.40877146594672825</v>
      </c>
    </row>
    <row r="22" spans="1:8" s="27" customFormat="1" ht="15" customHeight="1">
      <c r="A22" s="53">
        <f t="shared" si="1"/>
        <v>15</v>
      </c>
      <c r="B22" s="54" t="s">
        <v>19</v>
      </c>
      <c r="C22" s="55"/>
      <c r="D22" s="56">
        <v>28553</v>
      </c>
      <c r="E22" s="56">
        <v>941</v>
      </c>
      <c r="F22" s="56">
        <v>37276</v>
      </c>
      <c r="G22" s="57">
        <f t="shared" si="2"/>
        <v>65829</v>
      </c>
      <c r="H22" s="58">
        <f t="shared" si="0"/>
        <v>0.566254993999605</v>
      </c>
    </row>
    <row r="23" spans="1:8" s="27" customFormat="1" ht="15" customHeight="1">
      <c r="A23" s="24">
        <f t="shared" si="1"/>
        <v>16</v>
      </c>
      <c r="B23" s="28" t="s">
        <v>20</v>
      </c>
      <c r="C23" s="25"/>
      <c r="D23" s="34">
        <v>15027</v>
      </c>
      <c r="E23" s="34">
        <v>451</v>
      </c>
      <c r="F23" s="34">
        <v>15450</v>
      </c>
      <c r="G23" s="35">
        <f t="shared" si="2"/>
        <v>30477</v>
      </c>
      <c r="H23" s="26">
        <f t="shared" si="0"/>
        <v>0.5069396594152967</v>
      </c>
    </row>
    <row r="24" spans="1:8" s="27" customFormat="1" ht="15" customHeight="1">
      <c r="A24" s="44">
        <f t="shared" si="1"/>
        <v>17</v>
      </c>
      <c r="B24" s="50" t="s">
        <v>21</v>
      </c>
      <c r="C24" s="46"/>
      <c r="D24" s="51">
        <v>15735</v>
      </c>
      <c r="E24" s="51">
        <v>379</v>
      </c>
      <c r="F24" s="51">
        <v>15848</v>
      </c>
      <c r="G24" s="52">
        <f t="shared" si="2"/>
        <v>31583</v>
      </c>
      <c r="H24" s="49">
        <f t="shared" si="0"/>
        <v>0.5017889370864073</v>
      </c>
    </row>
    <row r="25" spans="1:8" s="27" customFormat="1" ht="15" customHeight="1">
      <c r="A25" s="24">
        <f t="shared" si="1"/>
        <v>18</v>
      </c>
      <c r="B25" s="28" t="s">
        <v>22</v>
      </c>
      <c r="C25" s="25"/>
      <c r="D25" s="29">
        <v>13299</v>
      </c>
      <c r="E25" s="29">
        <v>460</v>
      </c>
      <c r="F25" s="29">
        <v>11417</v>
      </c>
      <c r="G25" s="30">
        <f t="shared" si="2"/>
        <v>24716</v>
      </c>
      <c r="H25" s="26">
        <f t="shared" si="0"/>
        <v>0.46192749635863406</v>
      </c>
    </row>
    <row r="26" spans="1:8" s="27" customFormat="1" ht="15" customHeight="1">
      <c r="A26" s="44">
        <f t="shared" si="1"/>
        <v>19</v>
      </c>
      <c r="B26" s="50" t="s">
        <v>23</v>
      </c>
      <c r="C26" s="46"/>
      <c r="D26" s="51">
        <v>11000</v>
      </c>
      <c r="E26" s="51">
        <v>241</v>
      </c>
      <c r="F26" s="51">
        <v>8813</v>
      </c>
      <c r="G26" s="52">
        <f t="shared" si="2"/>
        <v>19813</v>
      </c>
      <c r="H26" s="49">
        <f t="shared" si="0"/>
        <v>0.4448089638116388</v>
      </c>
    </row>
    <row r="27" spans="1:8" s="27" customFormat="1" ht="15" customHeight="1">
      <c r="A27" s="36">
        <f t="shared" si="1"/>
        <v>20</v>
      </c>
      <c r="B27" s="38" t="s">
        <v>24</v>
      </c>
      <c r="C27" s="37"/>
      <c r="D27" s="39">
        <v>24459</v>
      </c>
      <c r="E27" s="39">
        <v>665</v>
      </c>
      <c r="F27" s="39">
        <v>32466</v>
      </c>
      <c r="G27" s="40">
        <f t="shared" si="2"/>
        <v>56925</v>
      </c>
      <c r="H27" s="41">
        <f t="shared" si="0"/>
        <v>0.5703293807641634</v>
      </c>
    </row>
    <row r="28" spans="1:8" s="27" customFormat="1" ht="15" customHeight="1">
      <c r="A28" s="44">
        <f t="shared" si="1"/>
        <v>21</v>
      </c>
      <c r="B28" s="45" t="s">
        <v>25</v>
      </c>
      <c r="C28" s="46"/>
      <c r="D28" s="47">
        <v>23996</v>
      </c>
      <c r="E28" s="47">
        <v>461</v>
      </c>
      <c r="F28" s="47">
        <v>26710</v>
      </c>
      <c r="G28" s="48">
        <f t="shared" si="2"/>
        <v>50706</v>
      </c>
      <c r="H28" s="49">
        <f t="shared" si="0"/>
        <v>0.5267621188813947</v>
      </c>
    </row>
    <row r="29" spans="1:8" s="27" customFormat="1" ht="15" customHeight="1">
      <c r="A29" s="24">
        <f t="shared" si="1"/>
        <v>22</v>
      </c>
      <c r="B29" s="28" t="s">
        <v>26</v>
      </c>
      <c r="C29" s="25"/>
      <c r="D29" s="29">
        <v>46448</v>
      </c>
      <c r="E29" s="29">
        <v>982</v>
      </c>
      <c r="F29" s="29">
        <v>48465</v>
      </c>
      <c r="G29" s="30">
        <f t="shared" si="2"/>
        <v>94913</v>
      </c>
      <c r="H29" s="26">
        <f t="shared" si="0"/>
        <v>0.5106255202132479</v>
      </c>
    </row>
    <row r="30" spans="1:8" s="27" customFormat="1" ht="15" customHeight="1">
      <c r="A30" s="44">
        <f t="shared" si="1"/>
        <v>23</v>
      </c>
      <c r="B30" s="50" t="s">
        <v>27</v>
      </c>
      <c r="C30" s="46"/>
      <c r="D30" s="51">
        <v>92518</v>
      </c>
      <c r="E30" s="51">
        <v>1732</v>
      </c>
      <c r="F30" s="51">
        <v>59814</v>
      </c>
      <c r="G30" s="52">
        <f t="shared" si="2"/>
        <v>152332</v>
      </c>
      <c r="H30" s="49">
        <f t="shared" si="0"/>
        <v>0.3926555155843815</v>
      </c>
    </row>
    <row r="31" spans="1:8" s="27" customFormat="1" ht="15" customHeight="1">
      <c r="A31" s="24">
        <f t="shared" si="1"/>
        <v>24</v>
      </c>
      <c r="B31" s="28" t="s">
        <v>28</v>
      </c>
      <c r="C31" s="25"/>
      <c r="D31" s="29">
        <v>20524</v>
      </c>
      <c r="E31" s="29">
        <v>537</v>
      </c>
      <c r="F31" s="29">
        <v>20753</v>
      </c>
      <c r="G31" s="30">
        <f t="shared" si="2"/>
        <v>41277</v>
      </c>
      <c r="H31" s="26">
        <f t="shared" si="0"/>
        <v>0.5027739419046927</v>
      </c>
    </row>
    <row r="32" spans="1:8" s="27" customFormat="1" ht="15" customHeight="1">
      <c r="A32" s="53">
        <f t="shared" si="1"/>
        <v>25</v>
      </c>
      <c r="B32" s="54" t="s">
        <v>29</v>
      </c>
      <c r="C32" s="55"/>
      <c r="D32" s="56">
        <v>14570</v>
      </c>
      <c r="E32" s="56">
        <v>398</v>
      </c>
      <c r="F32" s="56">
        <v>15319</v>
      </c>
      <c r="G32" s="57">
        <f t="shared" si="2"/>
        <v>29889</v>
      </c>
      <c r="H32" s="58">
        <f t="shared" si="0"/>
        <v>0.5125296931981665</v>
      </c>
    </row>
    <row r="33" spans="1:8" s="27" customFormat="1" ht="15" customHeight="1">
      <c r="A33" s="24">
        <f t="shared" si="1"/>
        <v>26</v>
      </c>
      <c r="B33" s="28" t="s">
        <v>30</v>
      </c>
      <c r="C33" s="25"/>
      <c r="D33" s="34">
        <v>37933</v>
      </c>
      <c r="E33" s="34">
        <v>698</v>
      </c>
      <c r="F33" s="34">
        <v>22897</v>
      </c>
      <c r="G33" s="35">
        <f t="shared" si="2"/>
        <v>60830</v>
      </c>
      <c r="H33" s="26">
        <f t="shared" si="0"/>
        <v>0.37640966628308403</v>
      </c>
    </row>
    <row r="34" spans="1:8" s="27" customFormat="1" ht="15" customHeight="1">
      <c r="A34" s="44">
        <f t="shared" si="1"/>
        <v>27</v>
      </c>
      <c r="B34" s="50" t="s">
        <v>31</v>
      </c>
      <c r="C34" s="46"/>
      <c r="D34" s="51">
        <v>140238</v>
      </c>
      <c r="E34" s="51">
        <v>2506</v>
      </c>
      <c r="F34" s="51">
        <v>79173</v>
      </c>
      <c r="G34" s="52">
        <f t="shared" si="2"/>
        <v>219411</v>
      </c>
      <c r="H34" s="49">
        <f t="shared" si="0"/>
        <v>0.3608433487837893</v>
      </c>
    </row>
    <row r="35" spans="1:8" s="27" customFormat="1" ht="15" customHeight="1">
      <c r="A35" s="24">
        <f t="shared" si="1"/>
        <v>28</v>
      </c>
      <c r="B35" s="28" t="s">
        <v>32</v>
      </c>
      <c r="C35" s="25"/>
      <c r="D35" s="29">
        <v>67388</v>
      </c>
      <c r="E35" s="29">
        <v>1292</v>
      </c>
      <c r="F35" s="29">
        <v>39517</v>
      </c>
      <c r="G35" s="30">
        <f t="shared" si="2"/>
        <v>106905</v>
      </c>
      <c r="H35" s="26">
        <f t="shared" si="0"/>
        <v>0.3696459473364202</v>
      </c>
    </row>
    <row r="36" spans="1:8" s="27" customFormat="1" ht="15" customHeight="1">
      <c r="A36" s="44">
        <f t="shared" si="1"/>
        <v>29</v>
      </c>
      <c r="B36" s="50" t="s">
        <v>33</v>
      </c>
      <c r="C36" s="46"/>
      <c r="D36" s="51">
        <v>14436</v>
      </c>
      <c r="E36" s="51">
        <v>304</v>
      </c>
      <c r="F36" s="51">
        <v>12036</v>
      </c>
      <c r="G36" s="52">
        <f t="shared" si="2"/>
        <v>26472</v>
      </c>
      <c r="H36" s="49">
        <f t="shared" si="0"/>
        <v>0.4546690843155032</v>
      </c>
    </row>
    <row r="37" spans="1:8" s="27" customFormat="1" ht="15" customHeight="1">
      <c r="A37" s="36">
        <f t="shared" si="1"/>
        <v>30</v>
      </c>
      <c r="B37" s="38" t="s">
        <v>34</v>
      </c>
      <c r="C37" s="37"/>
      <c r="D37" s="39">
        <v>13885</v>
      </c>
      <c r="E37" s="39">
        <v>478</v>
      </c>
      <c r="F37" s="39">
        <v>15086</v>
      </c>
      <c r="G37" s="40">
        <f t="shared" si="2"/>
        <v>28971</v>
      </c>
      <c r="H37" s="41">
        <f t="shared" si="0"/>
        <v>0.5207276241759</v>
      </c>
    </row>
    <row r="38" spans="1:8" s="27" customFormat="1" ht="15" customHeight="1">
      <c r="A38" s="44">
        <f t="shared" si="1"/>
        <v>31</v>
      </c>
      <c r="B38" s="45" t="s">
        <v>35</v>
      </c>
      <c r="C38" s="46"/>
      <c r="D38" s="47">
        <v>8252</v>
      </c>
      <c r="E38" s="47">
        <v>151</v>
      </c>
      <c r="F38" s="47">
        <v>6943</v>
      </c>
      <c r="G38" s="48">
        <f t="shared" si="2"/>
        <v>15195</v>
      </c>
      <c r="H38" s="49">
        <f t="shared" si="0"/>
        <v>0.45692662059888123</v>
      </c>
    </row>
    <row r="39" spans="1:8" s="27" customFormat="1" ht="15" customHeight="1">
      <c r="A39" s="24">
        <f t="shared" si="1"/>
        <v>32</v>
      </c>
      <c r="B39" s="28" t="s">
        <v>36</v>
      </c>
      <c r="C39" s="25"/>
      <c r="D39" s="29">
        <v>11159</v>
      </c>
      <c r="E39" s="29">
        <v>256</v>
      </c>
      <c r="F39" s="29">
        <v>9987</v>
      </c>
      <c r="G39" s="30">
        <f t="shared" si="2"/>
        <v>21146</v>
      </c>
      <c r="H39" s="26">
        <f t="shared" si="0"/>
        <v>0.47228790314953184</v>
      </c>
    </row>
    <row r="40" spans="1:8" s="27" customFormat="1" ht="15" customHeight="1">
      <c r="A40" s="44">
        <f t="shared" si="1"/>
        <v>33</v>
      </c>
      <c r="B40" s="50" t="s">
        <v>37</v>
      </c>
      <c r="C40" s="46"/>
      <c r="D40" s="51">
        <v>25656</v>
      </c>
      <c r="E40" s="51">
        <v>423</v>
      </c>
      <c r="F40" s="51">
        <v>21986</v>
      </c>
      <c r="G40" s="52">
        <f t="shared" si="2"/>
        <v>47642</v>
      </c>
      <c r="H40" s="49">
        <f t="shared" si="0"/>
        <v>0.4614835649217077</v>
      </c>
    </row>
    <row r="41" spans="1:8" s="27" customFormat="1" ht="15" customHeight="1">
      <c r="A41" s="24">
        <f t="shared" si="1"/>
        <v>34</v>
      </c>
      <c r="B41" s="28" t="s">
        <v>38</v>
      </c>
      <c r="C41" s="25"/>
      <c r="D41" s="29">
        <v>38786</v>
      </c>
      <c r="E41" s="29">
        <v>776</v>
      </c>
      <c r="F41" s="29">
        <v>32469</v>
      </c>
      <c r="G41" s="30">
        <f t="shared" si="2"/>
        <v>71255</v>
      </c>
      <c r="H41" s="26">
        <f t="shared" si="0"/>
        <v>0.455673286085187</v>
      </c>
    </row>
    <row r="42" spans="1:8" s="27" customFormat="1" ht="15" customHeight="1">
      <c r="A42" s="53">
        <f t="shared" si="1"/>
        <v>35</v>
      </c>
      <c r="B42" s="54" t="s">
        <v>39</v>
      </c>
      <c r="C42" s="55"/>
      <c r="D42" s="56">
        <v>18028</v>
      </c>
      <c r="E42" s="56">
        <v>419</v>
      </c>
      <c r="F42" s="56">
        <v>17818</v>
      </c>
      <c r="G42" s="57">
        <f t="shared" si="2"/>
        <v>35846</v>
      </c>
      <c r="H42" s="58">
        <f t="shared" si="0"/>
        <v>0.4970708028789823</v>
      </c>
    </row>
    <row r="43" spans="1:8" s="27" customFormat="1" ht="15" customHeight="1">
      <c r="A43" s="24">
        <f t="shared" si="1"/>
        <v>36</v>
      </c>
      <c r="B43" s="28" t="s">
        <v>40</v>
      </c>
      <c r="C43" s="25"/>
      <c r="D43" s="34">
        <v>11299</v>
      </c>
      <c r="E43" s="34">
        <v>235</v>
      </c>
      <c r="F43" s="34">
        <v>9132</v>
      </c>
      <c r="G43" s="35">
        <f t="shared" si="2"/>
        <v>20431</v>
      </c>
      <c r="H43" s="26">
        <f t="shared" si="0"/>
        <v>0.44696784298370124</v>
      </c>
    </row>
    <row r="44" spans="1:8" s="27" customFormat="1" ht="15" customHeight="1">
      <c r="A44" s="44">
        <f t="shared" si="1"/>
        <v>37</v>
      </c>
      <c r="B44" s="50" t="s">
        <v>41</v>
      </c>
      <c r="C44" s="46"/>
      <c r="D44" s="51">
        <v>12266</v>
      </c>
      <c r="E44" s="51">
        <v>224</v>
      </c>
      <c r="F44" s="51">
        <v>12624</v>
      </c>
      <c r="G44" s="52">
        <f t="shared" si="2"/>
        <v>24890</v>
      </c>
      <c r="H44" s="49">
        <f t="shared" si="0"/>
        <v>0.5071916432302129</v>
      </c>
    </row>
    <row r="45" spans="1:8" s="27" customFormat="1" ht="15" customHeight="1">
      <c r="A45" s="24">
        <f t="shared" si="1"/>
        <v>38</v>
      </c>
      <c r="B45" s="28" t="s">
        <v>42</v>
      </c>
      <c r="C45" s="25"/>
      <c r="D45" s="29">
        <v>19879</v>
      </c>
      <c r="E45" s="29">
        <v>521</v>
      </c>
      <c r="F45" s="29">
        <v>17455</v>
      </c>
      <c r="G45" s="30">
        <f t="shared" si="2"/>
        <v>37334</v>
      </c>
      <c r="H45" s="26">
        <f t="shared" si="0"/>
        <v>0.4675362939947501</v>
      </c>
    </row>
    <row r="46" spans="1:8" s="27" customFormat="1" ht="15" customHeight="1">
      <c r="A46" s="44">
        <f t="shared" si="1"/>
        <v>39</v>
      </c>
      <c r="B46" s="50" t="s">
        <v>43</v>
      </c>
      <c r="C46" s="46"/>
      <c r="D46" s="51">
        <v>12688</v>
      </c>
      <c r="E46" s="51">
        <v>319</v>
      </c>
      <c r="F46" s="51">
        <v>8083</v>
      </c>
      <c r="G46" s="52">
        <f t="shared" si="2"/>
        <v>20771</v>
      </c>
      <c r="H46" s="49">
        <f t="shared" si="0"/>
        <v>0.38914833180877184</v>
      </c>
    </row>
    <row r="47" spans="1:8" s="27" customFormat="1" ht="15" customHeight="1">
      <c r="A47" s="36">
        <f t="shared" si="1"/>
        <v>40</v>
      </c>
      <c r="B47" s="38" t="s">
        <v>44</v>
      </c>
      <c r="C47" s="37"/>
      <c r="D47" s="39">
        <v>72850</v>
      </c>
      <c r="E47" s="39">
        <v>1257</v>
      </c>
      <c r="F47" s="39">
        <v>44716</v>
      </c>
      <c r="G47" s="40">
        <f t="shared" si="2"/>
        <v>117566</v>
      </c>
      <c r="H47" s="41">
        <f t="shared" si="0"/>
        <v>0.3803480598132113</v>
      </c>
    </row>
    <row r="48" spans="1:8" s="27" customFormat="1" ht="15" customHeight="1">
      <c r="A48" s="44">
        <f t="shared" si="1"/>
        <v>41</v>
      </c>
      <c r="B48" s="45" t="s">
        <v>45</v>
      </c>
      <c r="C48" s="46"/>
      <c r="D48" s="47">
        <v>12074</v>
      </c>
      <c r="E48" s="47">
        <v>276</v>
      </c>
      <c r="F48" s="47">
        <v>7383</v>
      </c>
      <c r="G48" s="48">
        <f t="shared" si="2"/>
        <v>19457</v>
      </c>
      <c r="H48" s="49">
        <f t="shared" si="0"/>
        <v>0.3794521251991571</v>
      </c>
    </row>
    <row r="49" spans="1:8" s="27" customFormat="1" ht="15" customHeight="1">
      <c r="A49" s="24">
        <f t="shared" si="1"/>
        <v>42</v>
      </c>
      <c r="B49" s="28" t="s">
        <v>46</v>
      </c>
      <c r="C49" s="25"/>
      <c r="D49" s="29">
        <v>22378</v>
      </c>
      <c r="E49" s="29">
        <v>305</v>
      </c>
      <c r="F49" s="29">
        <v>12245</v>
      </c>
      <c r="G49" s="30">
        <f t="shared" si="2"/>
        <v>34623</v>
      </c>
      <c r="H49" s="26">
        <f t="shared" si="0"/>
        <v>0.35366663778413193</v>
      </c>
    </row>
    <row r="50" spans="1:8" s="27" customFormat="1" ht="15" customHeight="1">
      <c r="A50" s="44">
        <f t="shared" si="1"/>
        <v>43</v>
      </c>
      <c r="B50" s="50" t="s">
        <v>47</v>
      </c>
      <c r="C50" s="46"/>
      <c r="D50" s="51">
        <v>26370</v>
      </c>
      <c r="E50" s="51">
        <v>433</v>
      </c>
      <c r="F50" s="51">
        <v>16312</v>
      </c>
      <c r="G50" s="52">
        <f t="shared" si="2"/>
        <v>42682</v>
      </c>
      <c r="H50" s="49">
        <f t="shared" si="0"/>
        <v>0.3821751558033832</v>
      </c>
    </row>
    <row r="51" spans="1:8" s="27" customFormat="1" ht="15" customHeight="1">
      <c r="A51" s="24">
        <f t="shared" si="1"/>
        <v>44</v>
      </c>
      <c r="B51" s="28" t="s">
        <v>48</v>
      </c>
      <c r="C51" s="25"/>
      <c r="D51" s="29">
        <v>17726</v>
      </c>
      <c r="E51" s="29">
        <v>355</v>
      </c>
      <c r="F51" s="29">
        <v>12333</v>
      </c>
      <c r="G51" s="30">
        <f t="shared" si="2"/>
        <v>30059</v>
      </c>
      <c r="H51" s="26">
        <f t="shared" si="0"/>
        <v>0.4102930902558302</v>
      </c>
    </row>
    <row r="52" spans="1:8" s="27" customFormat="1" ht="15" customHeight="1">
      <c r="A52" s="53">
        <f t="shared" si="1"/>
        <v>45</v>
      </c>
      <c r="B52" s="54" t="s">
        <v>49</v>
      </c>
      <c r="C52" s="55"/>
      <c r="D52" s="56">
        <v>16464</v>
      </c>
      <c r="E52" s="56">
        <v>299</v>
      </c>
      <c r="F52" s="56">
        <v>12900</v>
      </c>
      <c r="G52" s="57">
        <f t="shared" si="2"/>
        <v>29364</v>
      </c>
      <c r="H52" s="58">
        <f t="shared" si="0"/>
        <v>0.4393134450347364</v>
      </c>
    </row>
    <row r="53" spans="1:8" s="27" customFormat="1" ht="15" customHeight="1">
      <c r="A53" s="43">
        <f t="shared" si="1"/>
        <v>46</v>
      </c>
      <c r="B53" s="28" t="s">
        <v>50</v>
      </c>
      <c r="C53" s="25"/>
      <c r="D53" s="34">
        <v>27831</v>
      </c>
      <c r="E53" s="34">
        <v>421</v>
      </c>
      <c r="F53" s="34">
        <v>13932</v>
      </c>
      <c r="G53" s="35">
        <f t="shared" si="2"/>
        <v>41763</v>
      </c>
      <c r="H53" s="26">
        <f t="shared" si="0"/>
        <v>0.33359672437324905</v>
      </c>
    </row>
    <row r="54" spans="1:8" s="27" customFormat="1" ht="15" customHeight="1" thickBot="1">
      <c r="A54" s="59">
        <f t="shared" si="1"/>
        <v>47</v>
      </c>
      <c r="B54" s="60" t="s">
        <v>51</v>
      </c>
      <c r="C54" s="61"/>
      <c r="D54" s="62">
        <v>19269</v>
      </c>
      <c r="E54" s="62">
        <v>770</v>
      </c>
      <c r="F54" s="62">
        <v>12336</v>
      </c>
      <c r="G54" s="52">
        <f t="shared" si="2"/>
        <v>31605</v>
      </c>
      <c r="H54" s="63">
        <f t="shared" si="0"/>
        <v>0.39031798766018033</v>
      </c>
    </row>
    <row r="55" spans="1:8" s="27" customFormat="1" ht="15" customHeight="1" thickBot="1" thickTop="1">
      <c r="A55" s="68" t="s">
        <v>52</v>
      </c>
      <c r="B55" s="69"/>
      <c r="C55" s="70"/>
      <c r="D55" s="31">
        <f>SUM(D8:D54)</f>
        <v>1666569</v>
      </c>
      <c r="E55" s="31">
        <f>SUM(E8:E54)</f>
        <v>39062</v>
      </c>
      <c r="F55" s="31">
        <f>SUM(F8:F54)</f>
        <v>1282688</v>
      </c>
      <c r="G55" s="32">
        <f>SUM(G8:G54)</f>
        <v>2949257</v>
      </c>
      <c r="H55" s="33">
        <f t="shared" si="0"/>
        <v>0.4349190321494532</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2012-07-17T03:56:59Z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