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35" yWindow="65491" windowWidth="13020" windowHeight="8085" activeTab="0"/>
  </bookViews>
  <sheets>
    <sheet name="平成29年度・平成30年1月末日現在" sheetId="1" r:id="rId1"/>
  </sheets>
  <definedNames>
    <definedName name="_xlnm.Print_Area" localSheetId="0">'平成29年度・平成30年1月末日現在'!$A$1:$I$59</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<sst xmlns="http://schemas.openxmlformats.org/spreadsheetml/2006/main" count="63" uniqueCount="60">
  <si>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</si>
  <si>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</si>
  <si>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</si>
  <si>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</si>
  <si>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</si>
  <si>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</si>
  <si>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</si>
  <si>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</si>
  <si>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</si>
  <si>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</si>
  <si>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</si>
  <si>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</si>
  <si>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</si>
  <si>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</si>
  <si>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</si>
  <si>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</si>
  <si>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</si>
  <si>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</si>
  <si>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</si>
  <si>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</si>
  <si>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</si>
  <si>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</si>
  <si>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</si>
  <si>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</si>
  <si>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</si>
  <si>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</si>
  <si>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</si>
  <si>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</si>
  <si>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</si>
  <si>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</si>
  <si>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</si>
  <si>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</si>
  <si>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</si>
  <si>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</si>
  <si>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</si>
  <si>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</si>
  <si>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</si>
  <si>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</si>
  <si>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</si>
  <si>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</si>
  <si>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</si>
  <si>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</si>
  <si>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</si>
  <si>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</si>
  <si>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</si>
  <si>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</si>
  <si>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</si>
  <si>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</si>
  <si>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</si>
  <si>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</si>
  <si>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</si>
  <si>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</si>
  <si>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</si>
  <si>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</si>
  <si>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</si>
  <si>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</si>
  <si>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</si>
  <si>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t>
  </si>
  <si>
    <t>平成29年度・平成30年1月末日現在</t>
  </si>
  <si>
    <t>Ⅺ－③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</si>
</sst>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style="thin"/>
      <right/>
      <top/>
      <bottom style="thin"/>
    </border>
    <border>
      <left style="thin"/>
      <right/>
      <top style="thin"/>
      <bottom style="thin"/>
    </border>
    <border>
      <left style="thin"/>
      <right style="thin"/>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53">
    <xf numFmtId="0" fontId="0" fillId="0" borderId="0" xfId="0" applyFont="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38" fontId="37" fillId="0" borderId="10" xfId="48" applyFont="1" applyBorder="1" applyAlignment="1">
      <alignment vertical="center"/>
    </xf>
    <xf numFmtId="38" fontId="37" fillId="0" borderId="14" xfId="48" applyFont="1" applyBorder="1" applyAlignment="1">
      <alignment vertical="center"/>
    </xf>
    <xf numFmtId="38" fontId="37" fillId="0" borderId="11" xfId="48" applyFont="1" applyBorder="1" applyAlignment="1">
      <alignment vertical="center"/>
    </xf>
    <xf numFmtId="38" fontId="37" fillId="0" borderId="15" xfId="48" applyFont="1" applyBorder="1" applyAlignment="1">
      <alignment vertical="center"/>
    </xf>
    <xf numFmtId="176" fontId="37" fillId="0" borderId="10" xfId="48" applyNumberFormat="1" applyFont="1" applyBorder="1" applyAlignment="1">
      <alignment vertical="center"/>
    </xf>
    <xf numFmtId="176" fontId="37" fillId="0" borderId="11" xfId="48" applyNumberFormat="1" applyFont="1" applyBorder="1" applyAlignment="1">
      <alignment vertical="center"/>
    </xf>
    <xf numFmtId="0" fontId="38" fillId="0" borderId="0" xfId="0" applyFont="1" applyAlignment="1">
      <alignment vertical="center"/>
    </xf>
    <xf numFmtId="176" fontId="37" fillId="0" borderId="10" xfId="48" applyNumberFormat="1" applyFont="1" applyFill="1" applyBorder="1" applyAlignment="1">
      <alignment vertical="center"/>
    </xf>
    <xf numFmtId="176" fontId="37" fillId="0" borderId="11" xfId="48" applyNumberFormat="1" applyFont="1" applyFill="1" applyBorder="1" applyAlignment="1">
      <alignment vertical="center"/>
    </xf>
    <xf numFmtId="0" fontId="0" fillId="33" borderId="10" xfId="0" applyFill="1" applyBorder="1" applyAlignment="1">
      <alignment vertical="center"/>
    </xf>
    <xf numFmtId="0" fontId="0" fillId="33" borderId="10" xfId="0" applyFill="1" applyBorder="1" applyAlignment="1">
      <alignment horizontal="distributed" vertical="center"/>
    </xf>
    <xf numFmtId="38" fontId="37" fillId="33" borderId="10" xfId="48" applyFont="1" applyFill="1" applyBorder="1" applyAlignment="1">
      <alignment vertical="center"/>
    </xf>
    <xf numFmtId="38" fontId="37" fillId="33" borderId="14" xfId="48" applyFont="1" applyFill="1" applyBorder="1" applyAlignment="1">
      <alignment vertical="center"/>
    </xf>
    <xf numFmtId="176" fontId="37" fillId="33" borderId="10" xfId="48" applyNumberFormat="1" applyFont="1" applyFill="1" applyBorder="1" applyAlignment="1">
      <alignment vertical="center"/>
    </xf>
    <xf numFmtId="0" fontId="0" fillId="33" borderId="11" xfId="0" applyFill="1" applyBorder="1" applyAlignment="1">
      <alignment vertical="center"/>
    </xf>
    <xf numFmtId="0" fontId="0" fillId="33" borderId="11" xfId="0" applyFill="1" applyBorder="1" applyAlignment="1">
      <alignment horizontal="distributed" vertical="center"/>
    </xf>
    <xf numFmtId="38" fontId="37" fillId="33" borderId="11" xfId="48" applyFont="1" applyFill="1" applyBorder="1" applyAlignment="1">
      <alignment vertical="center"/>
    </xf>
    <xf numFmtId="38" fontId="37" fillId="33" borderId="15" xfId="48" applyFont="1" applyFill="1" applyBorder="1" applyAlignment="1">
      <alignment vertical="center"/>
    </xf>
    <xf numFmtId="176" fontId="37" fillId="33" borderId="11" xfId="48" applyNumberFormat="1" applyFont="1" applyFill="1" applyBorder="1" applyAlignment="1">
      <alignment vertical="center"/>
    </xf>
    <xf numFmtId="0" fontId="0" fillId="0" borderId="10" xfId="0" applyFill="1" applyBorder="1" applyAlignment="1">
      <alignment vertical="center"/>
    </xf>
    <xf numFmtId="0" fontId="0" fillId="0" borderId="10" xfId="0" applyFill="1" applyBorder="1" applyAlignment="1">
      <alignment horizontal="distributed" vertical="center"/>
    </xf>
    <xf numFmtId="38" fontId="37" fillId="0" borderId="10" xfId="48" applyFont="1" applyFill="1" applyBorder="1" applyAlignment="1">
      <alignment vertical="center"/>
    </xf>
    <xf numFmtId="38" fontId="37" fillId="0" borderId="14" xfId="48" applyFont="1" applyFill="1" applyBorder="1" applyAlignment="1">
      <alignment vertical="center"/>
    </xf>
    <xf numFmtId="0" fontId="0" fillId="0" borderId="11" xfId="0" applyFill="1" applyBorder="1" applyAlignment="1">
      <alignment vertical="center"/>
    </xf>
    <xf numFmtId="0" fontId="0" fillId="0" borderId="11" xfId="0" applyFill="1" applyBorder="1" applyAlignment="1">
      <alignment horizontal="distributed" vertical="center"/>
    </xf>
    <xf numFmtId="38" fontId="37" fillId="0" borderId="11" xfId="48" applyFont="1" applyFill="1" applyBorder="1" applyAlignment="1">
      <alignment vertical="center"/>
    </xf>
    <xf numFmtId="38" fontId="37" fillId="0" borderId="15" xfId="48" applyFont="1" applyFill="1" applyBorder="1" applyAlignment="1">
      <alignment vertical="center"/>
    </xf>
    <xf numFmtId="0" fontId="0" fillId="0" borderId="0" xfId="0" applyFill="1" applyAlignment="1">
      <alignment vertical="center"/>
    </xf>
    <xf numFmtId="0" fontId="0" fillId="0" borderId="16" xfId="0"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horizontal="center" vertical="center"/>
    </xf>
    <xf numFmtId="38" fontId="37" fillId="0" borderId="17" xfId="0" applyNumberFormat="1" applyFont="1" applyFill="1" applyBorder="1" applyAlignment="1">
      <alignment vertical="center"/>
    </xf>
    <xf numFmtId="176" fontId="37" fillId="0" borderId="17" xfId="0" applyNumberFormat="1" applyFont="1" applyFill="1" applyBorder="1" applyAlignment="1">
      <alignment vertical="center"/>
    </xf>
    <xf numFmtId="176" fontId="0" fillId="0" borderId="0" xfId="42" applyNumberFormat="1" applyFont="1" applyAlignment="1">
      <alignment vertical="center"/>
    </xf>
    <xf numFmtId="0" fontId="38" fillId="0" borderId="0" xfId="0" applyFont="1" applyBorder="1" applyAlignment="1">
      <alignment vertical="center" wrapText="1"/>
    </xf>
    <xf numFmtId="3" fontId="38" fillId="0" borderId="0" xfId="0" applyNumberFormat="1" applyFont="1" applyBorder="1" applyAlignment="1">
      <alignment vertical="center" wrapText="1"/>
    </xf>
    <xf numFmtId="0" fontId="38" fillId="0" borderId="0" xfId="0" applyFont="1" applyAlignment="1">
      <alignment horizontal="right"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1"/>
  <sheetViews>
    <sheetView tabSelected="1" zoomScale="90" zoomScaleNormal="90" zoomScaleSheetLayoutView="110" zoomScalePageLayoutView="0" workbookViewId="0" topLeftCell="A1">
      <selection activeCell="H1" sqref="H1"/>
    </sheetView>
  </sheetViews>
  <sheetFormatPr defaultColWidth="9.140625" defaultRowHeight="15"/>
  <cols>
    <col min="1" max="1" width="2.7109375" style="0" customWidth="1"/>
    <col min="2" max="2" width="3.140625" style="0" customWidth="1"/>
    <col min="3" max="3" width="7.8515625" style="0" customWidth="1"/>
    <col min="4" max="4" width="19.7109375" style="0" customWidth="1"/>
    <col min="5" max="5" width="19.7109375" style="0" bestFit="1" customWidth="1"/>
    <col min="6" max="6" width="10.57421875" style="0" customWidth="1"/>
    <col min="7" max="8" width="13.421875" style="0" customWidth="1"/>
    <col min="11" max="11" width="12.7109375" style="0" bestFit="1" customWidth="1"/>
  </cols>
  <sheetData>
    <row r="1" ht="13.5">
      <c r="B1" t="s">
        <v>59</v>
      </c>
    </row>
    <row r="3" spans="2:9" ht="13.5">
      <c r="B3" t="s">
        <v>58</v>
      </c>
      <c r="F3" s="2"/>
      <c r="I3" t="s">
        <v>52</v>
      </c>
    </row>
    <row r="4" spans="2:9" ht="16.5" customHeight="1">
      <c r="B4" s="4"/>
      <c r="C4" s="5"/>
      <c r="D4" s="47" t="s">
        <v>49</v>
      </c>
      <c r="E4" s="48"/>
      <c r="F4" s="49"/>
      <c r="G4" s="47" t="s">
        <v>50</v>
      </c>
      <c r="H4" s="48"/>
      <c r="I4" s="49"/>
    </row>
    <row r="5" spans="2:9" ht="16.5" customHeight="1">
      <c r="B5" s="7" t="s">
        <v>0</v>
      </c>
      <c r="C5" s="6"/>
      <c r="D5" s="38" t="s">
        <v>53</v>
      </c>
      <c r="E5" s="38" t="s">
        <v>54</v>
      </c>
      <c r="F5" s="39" t="s">
        <v>48</v>
      </c>
      <c r="G5" s="40" t="s">
        <v>53</v>
      </c>
      <c r="H5" s="40" t="s">
        <v>54</v>
      </c>
      <c r="I5" s="39" t="s">
        <v>48</v>
      </c>
    </row>
    <row r="6" spans="2:9" ht="13.5">
      <c r="B6" s="19">
        <v>1</v>
      </c>
      <c r="C6" s="20" t="s">
        <v>1</v>
      </c>
      <c r="D6" s="21">
        <v>79467967715</v>
      </c>
      <c r="E6" s="22">
        <v>69488143404</v>
      </c>
      <c r="F6" s="23">
        <f>E6/D6</f>
        <v>0.8744170186056456</v>
      </c>
      <c r="G6" s="21">
        <v>107023419</v>
      </c>
      <c r="H6" s="22">
        <v>106127634</v>
      </c>
      <c r="I6" s="23">
        <f>H6/G6</f>
        <v>0.9916300095028734</v>
      </c>
    </row>
    <row r="7" spans="2:9" ht="13.5">
      <c r="B7" s="1">
        <v>2</v>
      </c>
      <c r="C7" s="8" t="s">
        <v>2</v>
      </c>
      <c r="D7" s="10">
        <v>16697740435</v>
      </c>
      <c r="E7" s="11">
        <v>14331817658</v>
      </c>
      <c r="F7" s="17">
        <f aca="true" t="shared" si="0" ref="F7:F53">E7/D7</f>
        <v>0.8583088061399728</v>
      </c>
      <c r="G7" s="10">
        <v>21898497</v>
      </c>
      <c r="H7" s="11">
        <v>21263927</v>
      </c>
      <c r="I7" s="17">
        <f aca="true" t="shared" si="1" ref="I7:I53">H7/G7</f>
        <v>0.9710222121636932</v>
      </c>
    </row>
    <row r="8" spans="2:9" ht="13.5">
      <c r="B8" s="19">
        <v>3</v>
      </c>
      <c r="C8" s="20" t="s">
        <v>3</v>
      </c>
      <c r="D8" s="21">
        <v>18444939427</v>
      </c>
      <c r="E8" s="22">
        <v>15867060321</v>
      </c>
      <c r="F8" s="23">
        <f t="shared" si="0"/>
        <v>0.8602392208333057</v>
      </c>
      <c r="G8" s="21">
        <v>24612250</v>
      </c>
      <c r="H8" s="22">
        <v>24385004</v>
      </c>
      <c r="I8" s="23">
        <f t="shared" si="1"/>
        <v>0.9907669554794868</v>
      </c>
    </row>
    <row r="9" spans="2:9" ht="13.5">
      <c r="B9" s="1">
        <v>4</v>
      </c>
      <c r="C9" s="8" t="s">
        <v>4</v>
      </c>
      <c r="D9" s="10">
        <v>37397220852</v>
      </c>
      <c r="E9" s="11">
        <v>32304757657</v>
      </c>
      <c r="F9" s="17">
        <f t="shared" si="0"/>
        <v>0.8638277636952357</v>
      </c>
      <c r="G9" s="10">
        <v>52876273</v>
      </c>
      <c r="H9" s="11">
        <v>51687178</v>
      </c>
      <c r="I9" s="14">
        <f t="shared" si="1"/>
        <v>0.9775117470930677</v>
      </c>
    </row>
    <row r="10" spans="2:9" ht="13.5">
      <c r="B10" s="24">
        <v>5</v>
      </c>
      <c r="C10" s="25" t="s">
        <v>5</v>
      </c>
      <c r="D10" s="26">
        <v>12934421595</v>
      </c>
      <c r="E10" s="27">
        <v>11152733692</v>
      </c>
      <c r="F10" s="28">
        <f>E10/D10</f>
        <v>0.8622522166983687</v>
      </c>
      <c r="G10" s="26">
        <v>17723792</v>
      </c>
      <c r="H10" s="27">
        <v>17236780</v>
      </c>
      <c r="I10" s="28">
        <f t="shared" si="1"/>
        <v>0.9725221329611632</v>
      </c>
    </row>
    <row r="11" spans="2:9" ht="13.5">
      <c r="B11" s="1">
        <v>6</v>
      </c>
      <c r="C11" s="8" t="s">
        <v>6</v>
      </c>
      <c r="D11" s="10">
        <v>15108039974</v>
      </c>
      <c r="E11" s="11">
        <v>12675180807</v>
      </c>
      <c r="F11" s="14">
        <f t="shared" si="0"/>
        <v>0.8389692394786618</v>
      </c>
      <c r="G11" s="10">
        <v>21156098</v>
      </c>
      <c r="H11" s="11">
        <v>20822333</v>
      </c>
      <c r="I11" s="17">
        <f t="shared" si="1"/>
        <v>0.9842236975835525</v>
      </c>
    </row>
    <row r="12" spans="2:9" ht="13.5">
      <c r="B12" s="19">
        <v>7</v>
      </c>
      <c r="C12" s="20" t="s">
        <v>7</v>
      </c>
      <c r="D12" s="21">
        <v>31861605581</v>
      </c>
      <c r="E12" s="22">
        <v>27126746824</v>
      </c>
      <c r="F12" s="23">
        <f t="shared" si="0"/>
        <v>0.8513929643324838</v>
      </c>
      <c r="G12" s="21">
        <v>43749207</v>
      </c>
      <c r="H12" s="22">
        <v>42894448</v>
      </c>
      <c r="I12" s="23">
        <f t="shared" si="1"/>
        <v>0.9804622972937543</v>
      </c>
    </row>
    <row r="13" spans="2:9" ht="13.5">
      <c r="B13" s="1">
        <v>8</v>
      </c>
      <c r="C13" s="8" t="s">
        <v>8</v>
      </c>
      <c r="D13" s="10">
        <v>45207340336</v>
      </c>
      <c r="E13" s="11">
        <v>38731656980</v>
      </c>
      <c r="F13" s="14">
        <f t="shared" si="0"/>
        <v>0.8567559314954166</v>
      </c>
      <c r="G13" s="10">
        <v>68342298</v>
      </c>
      <c r="H13" s="11">
        <v>66749989</v>
      </c>
      <c r="I13" s="14">
        <f t="shared" si="1"/>
        <v>0.9767009736781166</v>
      </c>
    </row>
    <row r="14" spans="2:9" ht="13.5">
      <c r="B14" s="19">
        <v>9</v>
      </c>
      <c r="C14" s="20" t="s">
        <v>9</v>
      </c>
      <c r="D14" s="21">
        <v>31392620687</v>
      </c>
      <c r="E14" s="22">
        <v>26905843960</v>
      </c>
      <c r="F14" s="23">
        <f t="shared" si="0"/>
        <v>0.8570754327351199</v>
      </c>
      <c r="G14" s="21">
        <v>47535882</v>
      </c>
      <c r="H14" s="22">
        <v>46819679</v>
      </c>
      <c r="I14" s="23">
        <f t="shared" si="1"/>
        <v>0.9849334235557047</v>
      </c>
    </row>
    <row r="15" spans="2:9" ht="13.5">
      <c r="B15" s="3">
        <v>10</v>
      </c>
      <c r="C15" s="9" t="s">
        <v>10</v>
      </c>
      <c r="D15" s="12">
        <v>32031517669</v>
      </c>
      <c r="E15" s="13">
        <v>26779156434</v>
      </c>
      <c r="F15" s="18">
        <f t="shared" si="0"/>
        <v>0.8360252146253058</v>
      </c>
      <c r="G15" s="12">
        <v>48118230</v>
      </c>
      <c r="H15" s="13">
        <v>46856602</v>
      </c>
      <c r="I15" s="15">
        <f t="shared" si="1"/>
        <v>0.9737806648332659</v>
      </c>
    </row>
    <row r="16" spans="2:9" ht="13.5">
      <c r="B16" s="19">
        <v>11</v>
      </c>
      <c r="C16" s="20" t="s">
        <v>11</v>
      </c>
      <c r="D16" s="21">
        <v>81692368914</v>
      </c>
      <c r="E16" s="22">
        <v>68884307274</v>
      </c>
      <c r="F16" s="23">
        <f t="shared" si="0"/>
        <v>0.8432159354629142</v>
      </c>
      <c r="G16" s="21">
        <v>123262689</v>
      </c>
      <c r="H16" s="22">
        <v>120791690</v>
      </c>
      <c r="I16" s="23">
        <f t="shared" si="1"/>
        <v>0.9799533904375557</v>
      </c>
    </row>
    <row r="17" spans="2:9" ht="13.5">
      <c r="B17" s="1">
        <v>12</v>
      </c>
      <c r="C17" s="8" t="s">
        <v>12</v>
      </c>
      <c r="D17" s="10">
        <v>68169850228</v>
      </c>
      <c r="E17" s="11">
        <v>57929270038</v>
      </c>
      <c r="F17" s="14">
        <f t="shared" si="0"/>
        <v>0.8497784554938952</v>
      </c>
      <c r="G17" s="10">
        <v>103076901</v>
      </c>
      <c r="H17" s="11">
        <v>101402358</v>
      </c>
      <c r="I17" s="17">
        <f t="shared" si="1"/>
        <v>0.983754430102628</v>
      </c>
    </row>
    <row r="18" spans="2:11" ht="13.5">
      <c r="B18" s="19">
        <v>13</v>
      </c>
      <c r="C18" s="20" t="s">
        <v>13</v>
      </c>
      <c r="D18" s="21">
        <v>690144956901</v>
      </c>
      <c r="E18" s="22">
        <v>617741492469</v>
      </c>
      <c r="F18" s="23">
        <f t="shared" si="0"/>
        <v>0.895089482712273</v>
      </c>
      <c r="G18" s="21">
        <v>1117567234</v>
      </c>
      <c r="H18" s="22">
        <v>1108579967</v>
      </c>
      <c r="I18" s="23">
        <f t="shared" si="1"/>
        <v>0.9919581867411835</v>
      </c>
      <c r="K18" s="43"/>
    </row>
    <row r="19" spans="2:9" ht="13.5">
      <c r="B19" s="1">
        <v>14</v>
      </c>
      <c r="C19" s="8" t="s">
        <v>14</v>
      </c>
      <c r="D19" s="10">
        <v>130790409099</v>
      </c>
      <c r="E19" s="11">
        <v>112961436251</v>
      </c>
      <c r="F19" s="14">
        <f t="shared" si="0"/>
        <v>0.8636828726905762</v>
      </c>
      <c r="G19" s="10">
        <v>204161532</v>
      </c>
      <c r="H19" s="11">
        <v>199950218</v>
      </c>
      <c r="I19" s="14">
        <f t="shared" si="1"/>
        <v>0.9793726371528207</v>
      </c>
    </row>
    <row r="20" spans="2:9" ht="13.5">
      <c r="B20" s="24">
        <v>15</v>
      </c>
      <c r="C20" s="25" t="s">
        <v>15</v>
      </c>
      <c r="D20" s="26">
        <v>35454057128</v>
      </c>
      <c r="E20" s="27">
        <v>29867268357</v>
      </c>
      <c r="F20" s="28">
        <f t="shared" si="0"/>
        <v>0.8424217360842517</v>
      </c>
      <c r="G20" s="26">
        <v>50530883</v>
      </c>
      <c r="H20" s="27">
        <v>50075905</v>
      </c>
      <c r="I20" s="28">
        <f>H20/G20</f>
        <v>0.9909960409755753</v>
      </c>
    </row>
    <row r="21" spans="2:9" ht="13.5">
      <c r="B21" s="1">
        <v>16</v>
      </c>
      <c r="C21" s="8" t="s">
        <v>16</v>
      </c>
      <c r="D21" s="10">
        <v>19963574330</v>
      </c>
      <c r="E21" s="11">
        <v>16825610612</v>
      </c>
      <c r="F21" s="14">
        <f t="shared" si="0"/>
        <v>0.8428155366304086</v>
      </c>
      <c r="G21" s="10">
        <v>28560540</v>
      </c>
      <c r="H21" s="32">
        <v>28359776</v>
      </c>
      <c r="I21" s="14">
        <f t="shared" si="1"/>
        <v>0.9929705810884528</v>
      </c>
    </row>
    <row r="22" spans="2:9" ht="13.5">
      <c r="B22" s="19">
        <v>17</v>
      </c>
      <c r="C22" s="20" t="s">
        <v>17</v>
      </c>
      <c r="D22" s="21">
        <v>19043653652</v>
      </c>
      <c r="E22" s="22">
        <v>16242538066</v>
      </c>
      <c r="F22" s="23">
        <f t="shared" si="0"/>
        <v>0.8529108102264913</v>
      </c>
      <c r="G22" s="21">
        <v>28498953</v>
      </c>
      <c r="H22" s="22">
        <v>28363224</v>
      </c>
      <c r="I22" s="23">
        <f t="shared" si="1"/>
        <v>0.9952374039846306</v>
      </c>
    </row>
    <row r="23" spans="2:9" ht="13.5">
      <c r="B23" s="1">
        <v>18</v>
      </c>
      <c r="C23" s="8" t="s">
        <v>18</v>
      </c>
      <c r="D23" s="10">
        <v>13490425331</v>
      </c>
      <c r="E23" s="11">
        <v>11407016723</v>
      </c>
      <c r="F23" s="14">
        <f t="shared" si="0"/>
        <v>0.8455639050006466</v>
      </c>
      <c r="G23" s="10">
        <v>18743028</v>
      </c>
      <c r="H23" s="11">
        <v>18349607</v>
      </c>
      <c r="I23" s="14">
        <f t="shared" si="1"/>
        <v>0.9790097416490015</v>
      </c>
    </row>
    <row r="24" spans="2:9" ht="13.5">
      <c r="B24" s="19">
        <v>19</v>
      </c>
      <c r="C24" s="20" t="s">
        <v>19</v>
      </c>
      <c r="D24" s="21">
        <v>11662262823</v>
      </c>
      <c r="E24" s="22">
        <v>9940653177</v>
      </c>
      <c r="F24" s="23">
        <f t="shared" si="0"/>
        <v>0.8523777355965012</v>
      </c>
      <c r="G24" s="21">
        <v>17217277</v>
      </c>
      <c r="H24" s="22">
        <v>16970554</v>
      </c>
      <c r="I24" s="23">
        <f t="shared" si="1"/>
        <v>0.9856700336528245</v>
      </c>
    </row>
    <row r="25" spans="2:9" ht="13.5">
      <c r="B25" s="3">
        <v>20</v>
      </c>
      <c r="C25" s="9" t="s">
        <v>20</v>
      </c>
      <c r="D25" s="12">
        <v>32760441261</v>
      </c>
      <c r="E25" s="13">
        <v>26819704109</v>
      </c>
      <c r="F25" s="15">
        <f t="shared" si="0"/>
        <v>0.8186612596371767</v>
      </c>
      <c r="G25" s="12">
        <v>48242270</v>
      </c>
      <c r="H25" s="13">
        <v>46976436</v>
      </c>
      <c r="I25" s="15">
        <f t="shared" si="1"/>
        <v>0.9737608947505995</v>
      </c>
    </row>
    <row r="26" spans="2:9" ht="13.5">
      <c r="B26" s="19">
        <v>21</v>
      </c>
      <c r="C26" s="20" t="s">
        <v>21</v>
      </c>
      <c r="D26" s="21">
        <v>31977136113</v>
      </c>
      <c r="E26" s="22">
        <v>26873329520</v>
      </c>
      <c r="F26" s="23">
        <f t="shared" si="0"/>
        <v>0.8403920046196665</v>
      </c>
      <c r="G26" s="21">
        <v>44485798</v>
      </c>
      <c r="H26" s="22">
        <v>43547687</v>
      </c>
      <c r="I26" s="23">
        <f t="shared" si="1"/>
        <v>0.9789121238198312</v>
      </c>
    </row>
    <row r="27" spans="2:9" s="37" customFormat="1" ht="13.5">
      <c r="B27" s="29">
        <v>22</v>
      </c>
      <c r="C27" s="30" t="s">
        <v>22</v>
      </c>
      <c r="D27" s="31">
        <v>64433672964</v>
      </c>
      <c r="E27" s="32">
        <v>54324448560</v>
      </c>
      <c r="F27" s="17">
        <f t="shared" si="0"/>
        <v>0.8431065010115415</v>
      </c>
      <c r="G27" s="31">
        <v>96634204</v>
      </c>
      <c r="H27" s="32">
        <v>94248242</v>
      </c>
      <c r="I27" s="17">
        <f t="shared" si="1"/>
        <v>0.9753093428492462</v>
      </c>
    </row>
    <row r="28" spans="2:9" ht="13.5">
      <c r="B28" s="19">
        <v>23</v>
      </c>
      <c r="C28" s="20" t="s">
        <v>23</v>
      </c>
      <c r="D28" s="21">
        <v>171264490162</v>
      </c>
      <c r="E28" s="22">
        <v>150762135274</v>
      </c>
      <c r="F28" s="23">
        <f t="shared" si="0"/>
        <v>0.8802883489238971</v>
      </c>
      <c r="G28" s="21">
        <v>262165291</v>
      </c>
      <c r="H28" s="22">
        <v>258512840</v>
      </c>
      <c r="I28" s="23">
        <f t="shared" si="1"/>
        <v>0.9860681366855691</v>
      </c>
    </row>
    <row r="29" spans="2:9" ht="13.5">
      <c r="B29" s="1">
        <v>24</v>
      </c>
      <c r="C29" s="8" t="s">
        <v>24</v>
      </c>
      <c r="D29" s="10">
        <v>29010418575</v>
      </c>
      <c r="E29" s="11">
        <v>24615314840</v>
      </c>
      <c r="F29" s="14">
        <f t="shared" si="0"/>
        <v>0.8484991271795188</v>
      </c>
      <c r="G29" s="10">
        <v>41669276</v>
      </c>
      <c r="H29" s="11">
        <v>40511648</v>
      </c>
      <c r="I29" s="14">
        <f t="shared" si="1"/>
        <v>0.972218667778149</v>
      </c>
    </row>
    <row r="30" spans="2:9" ht="13.5">
      <c r="B30" s="24">
        <v>25</v>
      </c>
      <c r="C30" s="25" t="s">
        <v>25</v>
      </c>
      <c r="D30" s="26">
        <v>20567511334</v>
      </c>
      <c r="E30" s="27">
        <v>17361231576</v>
      </c>
      <c r="F30" s="28">
        <f t="shared" si="0"/>
        <v>0.8441094935632916</v>
      </c>
      <c r="G30" s="26">
        <v>30596785</v>
      </c>
      <c r="H30" s="27">
        <v>30061302</v>
      </c>
      <c r="I30" s="28">
        <f t="shared" si="1"/>
        <v>0.9824987167769424</v>
      </c>
    </row>
    <row r="31" spans="2:9" ht="13.5">
      <c r="B31" s="1">
        <v>26</v>
      </c>
      <c r="C31" s="8" t="s">
        <v>26</v>
      </c>
      <c r="D31" s="10">
        <v>39437756673</v>
      </c>
      <c r="E31" s="11">
        <v>34275028395</v>
      </c>
      <c r="F31" s="14">
        <f t="shared" si="0"/>
        <v>0.8690917355972602</v>
      </c>
      <c r="G31" s="10">
        <v>61695212</v>
      </c>
      <c r="H31" s="11">
        <v>61076247</v>
      </c>
      <c r="I31" s="14">
        <f t="shared" si="1"/>
        <v>0.9899673738052801</v>
      </c>
    </row>
    <row r="32" spans="2:9" ht="13.5">
      <c r="B32" s="19">
        <v>27</v>
      </c>
      <c r="C32" s="20" t="s">
        <v>27</v>
      </c>
      <c r="D32" s="21">
        <v>208923153090</v>
      </c>
      <c r="E32" s="22">
        <v>184375596229</v>
      </c>
      <c r="F32" s="23">
        <f t="shared" si="0"/>
        <v>0.8825043730293244</v>
      </c>
      <c r="G32" s="21">
        <v>323545672</v>
      </c>
      <c r="H32" s="22">
        <v>318537840</v>
      </c>
      <c r="I32" s="23">
        <f t="shared" si="1"/>
        <v>0.9845220244516205</v>
      </c>
    </row>
    <row r="33" spans="2:9" ht="13.5">
      <c r="B33" s="1">
        <v>28</v>
      </c>
      <c r="C33" s="8" t="s">
        <v>28</v>
      </c>
      <c r="D33" s="10">
        <v>80554131733</v>
      </c>
      <c r="E33" s="11">
        <v>68508306266</v>
      </c>
      <c r="F33" s="14">
        <f t="shared" si="0"/>
        <v>0.8504629718196655</v>
      </c>
      <c r="G33" s="10">
        <v>121035748</v>
      </c>
      <c r="H33" s="11">
        <v>118130536</v>
      </c>
      <c r="I33" s="14">
        <f t="shared" si="1"/>
        <v>0.9759970748476723</v>
      </c>
    </row>
    <row r="34" spans="2:9" ht="13.5">
      <c r="B34" s="19">
        <v>29</v>
      </c>
      <c r="C34" s="20" t="s">
        <v>29</v>
      </c>
      <c r="D34" s="21">
        <v>12122174213</v>
      </c>
      <c r="E34" s="22">
        <v>10482269066</v>
      </c>
      <c r="F34" s="23">
        <f t="shared" si="0"/>
        <v>0.8647185630081655</v>
      </c>
      <c r="G34" s="21">
        <v>18136017</v>
      </c>
      <c r="H34" s="22">
        <v>17741878</v>
      </c>
      <c r="I34" s="23">
        <f t="shared" si="1"/>
        <v>0.9782676096962194</v>
      </c>
    </row>
    <row r="35" spans="2:9" ht="13.5">
      <c r="B35" s="3">
        <v>30</v>
      </c>
      <c r="C35" s="9" t="s">
        <v>30</v>
      </c>
      <c r="D35" s="12">
        <v>11668176395</v>
      </c>
      <c r="E35" s="13">
        <v>10055069392</v>
      </c>
      <c r="F35" s="15">
        <f t="shared" si="0"/>
        <v>0.8617515755340104</v>
      </c>
      <c r="G35" s="12">
        <v>16475312</v>
      </c>
      <c r="H35" s="13">
        <v>16318659</v>
      </c>
      <c r="I35" s="15">
        <f>H35/G35</f>
        <v>0.9904916519942081</v>
      </c>
    </row>
    <row r="36" spans="2:9" ht="13.5">
      <c r="B36" s="19">
        <v>31</v>
      </c>
      <c r="C36" s="20" t="s">
        <v>31</v>
      </c>
      <c r="D36" s="21">
        <v>7262637787</v>
      </c>
      <c r="E36" s="22">
        <v>5989426469</v>
      </c>
      <c r="F36" s="23">
        <f t="shared" si="0"/>
        <v>0.8246902357874674</v>
      </c>
      <c r="G36" s="21">
        <v>10172323</v>
      </c>
      <c r="H36" s="22">
        <v>9957676</v>
      </c>
      <c r="I36" s="23">
        <f t="shared" si="1"/>
        <v>0.9788989201384973</v>
      </c>
    </row>
    <row r="37" spans="2:9" ht="13.5">
      <c r="B37" s="1">
        <v>32</v>
      </c>
      <c r="C37" s="8" t="s">
        <v>32</v>
      </c>
      <c r="D37" s="10">
        <v>9673343148</v>
      </c>
      <c r="E37" s="11">
        <v>8044277651</v>
      </c>
      <c r="F37" s="14">
        <f t="shared" si="0"/>
        <v>0.8315922972982908</v>
      </c>
      <c r="G37" s="10">
        <v>13308219</v>
      </c>
      <c r="H37" s="11">
        <v>13165001</v>
      </c>
      <c r="I37" s="14">
        <f t="shared" si="1"/>
        <v>0.9892383796810077</v>
      </c>
    </row>
    <row r="38" spans="2:9" ht="13.5">
      <c r="B38" s="19">
        <v>33</v>
      </c>
      <c r="C38" s="20" t="s">
        <v>33</v>
      </c>
      <c r="D38" s="21">
        <v>30468948342</v>
      </c>
      <c r="E38" s="22">
        <v>26174055739</v>
      </c>
      <c r="F38" s="23">
        <f t="shared" si="0"/>
        <v>0.8590403398636607</v>
      </c>
      <c r="G38" s="21">
        <v>44740682</v>
      </c>
      <c r="H38" s="22">
        <v>43857749</v>
      </c>
      <c r="I38" s="23">
        <f t="shared" si="1"/>
        <v>0.9802655444545972</v>
      </c>
    </row>
    <row r="39" spans="2:9" ht="13.5">
      <c r="B39" s="29">
        <v>34</v>
      </c>
      <c r="C39" s="30" t="s">
        <v>34</v>
      </c>
      <c r="D39" s="31">
        <v>53929617289</v>
      </c>
      <c r="E39" s="32">
        <v>45826145270</v>
      </c>
      <c r="F39" s="17">
        <f t="shared" si="0"/>
        <v>0.8497398567548733</v>
      </c>
      <c r="G39" s="31">
        <v>77055195</v>
      </c>
      <c r="H39" s="32">
        <v>75769489</v>
      </c>
      <c r="I39" s="17">
        <f t="shared" si="1"/>
        <v>0.9833144799646539</v>
      </c>
    </row>
    <row r="40" spans="2:9" ht="13.5">
      <c r="B40" s="24">
        <v>35</v>
      </c>
      <c r="C40" s="25" t="s">
        <v>35</v>
      </c>
      <c r="D40" s="26">
        <v>21586182798</v>
      </c>
      <c r="E40" s="27">
        <v>18476151891</v>
      </c>
      <c r="F40" s="28">
        <f t="shared" si="0"/>
        <v>0.8559249249344747</v>
      </c>
      <c r="G40" s="26">
        <v>31000602</v>
      </c>
      <c r="H40" s="27">
        <v>30633280</v>
      </c>
      <c r="I40" s="28">
        <f t="shared" si="1"/>
        <v>0.9881511333231529</v>
      </c>
    </row>
    <row r="41" spans="2:9" ht="13.5">
      <c r="B41" s="1">
        <v>36</v>
      </c>
      <c r="C41" s="8" t="s">
        <v>36</v>
      </c>
      <c r="D41" s="10">
        <v>10451536565</v>
      </c>
      <c r="E41" s="11">
        <v>9061411792</v>
      </c>
      <c r="F41" s="14">
        <f t="shared" si="0"/>
        <v>0.8669932632054089</v>
      </c>
      <c r="G41" s="10">
        <v>14839809</v>
      </c>
      <c r="H41" s="11">
        <v>14692468</v>
      </c>
      <c r="I41" s="14">
        <f t="shared" si="1"/>
        <v>0.9900712333966023</v>
      </c>
    </row>
    <row r="42" spans="2:9" ht="13.5">
      <c r="B42" s="19">
        <v>37</v>
      </c>
      <c r="C42" s="20" t="s">
        <v>37</v>
      </c>
      <c r="D42" s="21">
        <v>16741705087</v>
      </c>
      <c r="E42" s="22">
        <v>14183142764</v>
      </c>
      <c r="F42" s="23">
        <f t="shared" si="0"/>
        <v>0.8471743284388199</v>
      </c>
      <c r="G42" s="21">
        <v>23637105</v>
      </c>
      <c r="H42" s="22">
        <v>23143674</v>
      </c>
      <c r="I42" s="23">
        <f t="shared" si="1"/>
        <v>0.9791247278378634</v>
      </c>
    </row>
    <row r="43" spans="2:9" ht="13.5">
      <c r="B43" s="1">
        <v>38</v>
      </c>
      <c r="C43" s="8" t="s">
        <v>38</v>
      </c>
      <c r="D43" s="10">
        <v>21316795911</v>
      </c>
      <c r="E43" s="11">
        <v>17544570211</v>
      </c>
      <c r="F43" s="14">
        <f t="shared" si="0"/>
        <v>0.8230397421943962</v>
      </c>
      <c r="G43" s="10">
        <v>28333140</v>
      </c>
      <c r="H43" s="11">
        <v>27866143</v>
      </c>
      <c r="I43" s="14">
        <f t="shared" si="1"/>
        <v>0.9835176404733115</v>
      </c>
    </row>
    <row r="44" spans="2:9" ht="13.5">
      <c r="B44" s="19">
        <v>39</v>
      </c>
      <c r="C44" s="20" t="s">
        <v>39</v>
      </c>
      <c r="D44" s="21">
        <v>9491444404</v>
      </c>
      <c r="E44" s="22">
        <v>8025531997</v>
      </c>
      <c r="F44" s="23">
        <f t="shared" si="0"/>
        <v>0.8455543387703754</v>
      </c>
      <c r="G44" s="21">
        <v>12990193</v>
      </c>
      <c r="H44" s="22">
        <v>12737306</v>
      </c>
      <c r="I44" s="23">
        <f t="shared" si="1"/>
        <v>0.9805324678393924</v>
      </c>
    </row>
    <row r="45" spans="2:9" s="37" customFormat="1" ht="13.5">
      <c r="B45" s="33">
        <v>40</v>
      </c>
      <c r="C45" s="34" t="s">
        <v>40</v>
      </c>
      <c r="D45" s="35">
        <v>83263090035</v>
      </c>
      <c r="E45" s="36">
        <v>72141364482</v>
      </c>
      <c r="F45" s="18">
        <f t="shared" si="0"/>
        <v>0.8664267018155952</v>
      </c>
      <c r="G45" s="35">
        <v>123770324</v>
      </c>
      <c r="H45" s="36">
        <v>121509222</v>
      </c>
      <c r="I45" s="18">
        <f t="shared" si="1"/>
        <v>0.9817314690070619</v>
      </c>
    </row>
    <row r="46" spans="2:9" ht="13.5">
      <c r="B46" s="19">
        <v>41</v>
      </c>
      <c r="C46" s="20" t="s">
        <v>41</v>
      </c>
      <c r="D46" s="21">
        <v>10780823778</v>
      </c>
      <c r="E46" s="22">
        <v>9197390916</v>
      </c>
      <c r="F46" s="23">
        <f t="shared" si="0"/>
        <v>0.853125058473616</v>
      </c>
      <c r="G46" s="21">
        <v>15468953</v>
      </c>
      <c r="H46" s="22">
        <v>15305383</v>
      </c>
      <c r="I46" s="23">
        <f t="shared" si="1"/>
        <v>0.9894259165439315</v>
      </c>
    </row>
    <row r="47" spans="2:9" ht="13.5">
      <c r="B47" s="1">
        <v>42</v>
      </c>
      <c r="C47" s="8" t="s">
        <v>42</v>
      </c>
      <c r="D47" s="10">
        <v>18288295454</v>
      </c>
      <c r="E47" s="11">
        <v>15913512441</v>
      </c>
      <c r="F47" s="14">
        <f t="shared" si="0"/>
        <v>0.8701473836655133</v>
      </c>
      <c r="G47" s="10">
        <v>23935154</v>
      </c>
      <c r="H47" s="11">
        <v>23423537</v>
      </c>
      <c r="I47" s="14">
        <f t="shared" si="1"/>
        <v>0.9786248711831977</v>
      </c>
    </row>
    <row r="48" spans="2:9" ht="13.5">
      <c r="B48" s="19">
        <v>43</v>
      </c>
      <c r="C48" s="20" t="s">
        <v>43</v>
      </c>
      <c r="D48" s="21">
        <v>24430884292</v>
      </c>
      <c r="E48" s="22">
        <v>20992780716</v>
      </c>
      <c r="F48" s="23">
        <f t="shared" si="0"/>
        <v>0.8592722418514412</v>
      </c>
      <c r="G48" s="21">
        <v>35334334</v>
      </c>
      <c r="H48" s="22">
        <v>34406672</v>
      </c>
      <c r="I48" s="23">
        <f t="shared" si="1"/>
        <v>0.9737461586229417</v>
      </c>
    </row>
    <row r="49" spans="2:9" ht="13.5">
      <c r="B49" s="1">
        <v>44</v>
      </c>
      <c r="C49" s="8" t="s">
        <v>44</v>
      </c>
      <c r="D49" s="10">
        <v>15866305653</v>
      </c>
      <c r="E49" s="11">
        <v>13416170071</v>
      </c>
      <c r="F49" s="14">
        <f t="shared" si="0"/>
        <v>0.84557617661067</v>
      </c>
      <c r="G49" s="10">
        <v>22136004</v>
      </c>
      <c r="H49" s="11">
        <v>21667043</v>
      </c>
      <c r="I49" s="14">
        <f t="shared" si="1"/>
        <v>0.9788145593034768</v>
      </c>
    </row>
    <row r="50" spans="2:9" ht="13.5">
      <c r="B50" s="24">
        <v>45</v>
      </c>
      <c r="C50" s="25" t="s">
        <v>45</v>
      </c>
      <c r="D50" s="26">
        <v>13295441352</v>
      </c>
      <c r="E50" s="27">
        <v>11143426736</v>
      </c>
      <c r="F50" s="28">
        <f t="shared" si="0"/>
        <v>0.83813891099777</v>
      </c>
      <c r="G50" s="26">
        <v>17984862</v>
      </c>
      <c r="H50" s="27">
        <v>17821729</v>
      </c>
      <c r="I50" s="28">
        <f t="shared" si="1"/>
        <v>0.990929427203834</v>
      </c>
    </row>
    <row r="51" spans="2:9" ht="13.5">
      <c r="B51" s="1">
        <v>46</v>
      </c>
      <c r="C51" s="8" t="s">
        <v>46</v>
      </c>
      <c r="D51" s="10">
        <v>20152816440</v>
      </c>
      <c r="E51" s="11">
        <v>17371623208</v>
      </c>
      <c r="F51" s="14">
        <f t="shared" si="0"/>
        <v>0.8619948114805536</v>
      </c>
      <c r="G51" s="10">
        <v>28990647</v>
      </c>
      <c r="H51" s="11">
        <v>28291165</v>
      </c>
      <c r="I51" s="14">
        <f t="shared" si="1"/>
        <v>0.9758721493866626</v>
      </c>
    </row>
    <row r="52" spans="2:9" ht="13.5">
      <c r="B52" s="24">
        <v>47</v>
      </c>
      <c r="C52" s="25" t="s">
        <v>47</v>
      </c>
      <c r="D52" s="26">
        <v>17245570245</v>
      </c>
      <c r="E52" s="27">
        <v>14626550609</v>
      </c>
      <c r="F52" s="28">
        <f t="shared" si="0"/>
        <v>0.848133775874455</v>
      </c>
      <c r="G52" s="26">
        <v>24544253</v>
      </c>
      <c r="H52" s="27">
        <v>24061214</v>
      </c>
      <c r="I52" s="28">
        <f t="shared" si="1"/>
        <v>0.9803196699447321</v>
      </c>
    </row>
    <row r="53" spans="2:9" ht="27.75" customHeight="1">
      <c r="B53" s="50" t="s">
        <v>51</v>
      </c>
      <c r="C53" s="50"/>
      <c r="D53" s="41">
        <f>SUM(D6:D52)</f>
        <v>2477919473770</v>
      </c>
      <c r="E53" s="41">
        <f>SUM(E6:E52)</f>
        <v>2153742656894</v>
      </c>
      <c r="F53" s="42">
        <f t="shared" si="0"/>
        <v>0.869173788612757</v>
      </c>
      <c r="G53" s="41">
        <f>SUM(G6:G52)</f>
        <v>3757578367</v>
      </c>
      <c r="H53" s="41">
        <f>SUM(H6:H52)</f>
        <v>3701658939</v>
      </c>
      <c r="I53" s="42">
        <f t="shared" si="1"/>
        <v>0.9851182270764867</v>
      </c>
    </row>
    <row r="54" spans="1:9" ht="13.5">
      <c r="A54" s="46" t="s">
        <v>57</v>
      </c>
      <c r="B54" s="46"/>
      <c r="C54" s="51" t="s">
        <v>55</v>
      </c>
      <c r="D54" s="51"/>
      <c r="E54" s="51"/>
      <c r="F54" s="51"/>
      <c r="G54" s="51"/>
      <c r="H54" s="51"/>
      <c r="I54" s="51"/>
    </row>
    <row r="55" spans="3:9" ht="13.5">
      <c r="C55" s="52"/>
      <c r="D55" s="52"/>
      <c r="E55" s="52"/>
      <c r="F55" s="52"/>
      <c r="G55" s="52"/>
      <c r="H55" s="52"/>
      <c r="I55" s="52"/>
    </row>
    <row r="56" spans="1:10" ht="13.5">
      <c r="A56" s="46"/>
      <c r="B56" s="46"/>
      <c r="C56" s="44"/>
      <c r="D56" s="44"/>
      <c r="E56" s="44"/>
      <c r="F56" s="44"/>
      <c r="G56" s="44"/>
      <c r="H56" s="44"/>
      <c r="I56" s="44"/>
      <c r="J56" s="16"/>
    </row>
    <row r="57" spans="3:10" ht="13.5">
      <c r="C57" s="44"/>
      <c r="D57" s="45"/>
      <c r="E57" s="45"/>
      <c r="F57" s="44"/>
      <c r="G57" s="45"/>
      <c r="H57" s="45"/>
      <c r="I57" s="44"/>
      <c r="J57" s="16"/>
    </row>
    <row r="58" spans="1:10" ht="13.5">
      <c r="A58" s="46"/>
      <c r="B58" s="46"/>
      <c r="C58" s="44"/>
      <c r="D58" s="44"/>
      <c r="E58" s="44"/>
      <c r="F58" s="44"/>
      <c r="G58" s="44"/>
      <c r="H58" s="44"/>
      <c r="I58" s="44"/>
      <c r="J58" s="16"/>
    </row>
    <row r="59" spans="3:10" ht="13.5">
      <c r="C59" s="44"/>
      <c r="D59" s="44"/>
      <c r="E59" s="44"/>
      <c r="F59" s="44"/>
      <c r="G59" s="44"/>
      <c r="H59" s="44"/>
      <c r="I59" s="44"/>
      <c r="J59" s="16"/>
    </row>
    <row r="61" ht="13.5">
      <c r="E61" t="s">
        <v>56</v>
      </c>
    </row>
  </sheetData>
  <sheetProtection/>
  <mergeCells count="7">
    <mergeCell ref="A58:B58"/>
    <mergeCell ref="D4:F4"/>
    <mergeCell ref="G4:I4"/>
    <mergeCell ref="B53:C53"/>
    <mergeCell ref="A54:B54"/>
    <mergeCell ref="C54:I55"/>
    <mergeCell ref="A56:B56"/>
  </mergeCells>
  <dataValidations count="1">
    <dataValidation allowBlank="1" showInputMessage="1" showErrorMessage="1" imeMode="off" sqref="D6:E53 G6:H53"/>
  </dataValidations>
  <printOptions/>
  <pageMargins left="0.34" right="0.17" top="0.35433070866141736" bottom="0.31496062992125984" header="0.29" footer="0.1574803149606299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2017-06-21T05:08:54Z</cp:lastPrinted>
  <dcterms:created xsi:type="dcterms:W3CDTF">2009-12-11T02:42:58Z</dcterms:created>
  <dcterms:modified xsi:type="dcterms:W3CDTF">2018-03-19T08:07:18Z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